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hnsv328\001総務部\009財政係\01.財政係\02.決算事務\02.R01年度\98.財政状況資料集\R03.10.14【修正依頼（1020（水）〆）】令和元年度財政状況資料集について\"/>
    </mc:Choice>
  </mc:AlternateContent>
  <xr:revisionPtr revIDLastSave="0" documentId="13_ncr:1_{2DBF423B-3C9C-49BA-A717-457847A36330}" xr6:coauthVersionLast="43" xr6:coauthVersionMax="43" xr10:uidLastSave="{00000000-0000-0000-0000-000000000000}"/>
  <bookViews>
    <workbookView xWindow="30" yWindow="135" windowWidth="19350" windowHeight="10980" xr2:uid="{00000000-000D-0000-FFFF-FFFF00000000}"/>
  </bookViews>
  <sheets>
    <sheet name="総括表" sheetId="10" r:id="rId1"/>
    <sheet name="普通会計の状況" sheetId="20"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21" r:id="rId6"/>
    <sheet name="性質別歳出決算分析表（住民一人当たりのコスト）" sheetId="22" r:id="rId7"/>
    <sheet name="目的別歳出決算分析表（住民一人当たりのコスト）" sheetId="23" r:id="rId8"/>
    <sheet name="実質収支比率等に係る経年分析" sheetId="24" r:id="rId9"/>
    <sheet name="連結実質赤字比率に係る赤字・黒字の構成分析" sheetId="25" r:id="rId10"/>
    <sheet name="実質公債費比率（分子）の構造" sheetId="26" r:id="rId11"/>
    <sheet name="将来負担比率（分子）の構造" sheetId="27" r:id="rId12"/>
    <sheet name="基金残高に係る経年分析" sheetId="28" r:id="rId13"/>
    <sheet name="公会計指標分析・財政指標組合せ分析表" sheetId="29" r:id="rId14"/>
    <sheet name="施設類型別ストック情報分析表①" sheetId="30" r:id="rId15"/>
    <sheet name="施設類型別ストック情報分析表②" sheetId="3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<sst xmlns="http://schemas.openxmlformats.org/spreadsheetml/2006/main" count="1171" uniqueCount="627">
  <si>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</si>
  <si>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</si>
  <si>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</si>
  <si>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</si>
  <si>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</si>
  <si>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</si>
  <si>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</si>
  <si>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</si>
  <si>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</si>
  <si>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</si>
  <si>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</si>
  <si>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</si>
  <si>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</si>
  <si>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</si>
  <si>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</si>
  <si>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</si>
  <si>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</si>
  <si>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</si>
  <si>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</si>
  <si>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</si>
  <si>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</si>
  <si>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</si>
  <si>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</si>
  <si>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</si>
  <si>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</si>
  <si>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</si>
  <si>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</si>
  <si>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</si>
  <si>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</si>
  <si>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</si>
  <si>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</si>
  <si>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</si>
  <si>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</si>
  <si>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</si>
  <si>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</si>
  <si>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</si>
  <si>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</si>
  <si>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</si>
  <si>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</si>
  <si>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</si>
  <si>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</si>
  <si>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</si>
  <si>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</si>
  <si>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</si>
  <si>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</si>
  <si>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</si>
  <si>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</si>
  <si>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</si>
  <si>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</si>
  <si>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</si>
  <si>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</si>
  <si>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</si>
  <si>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</si>
  <si>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</si>
  <si>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</si>
  <si>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</si>
  <si>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</si>
  <si>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</si>
  <si>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</si>
  <si>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</si>
  <si>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</si>
  <si>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</si>
  <si>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</si>
  <si>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</si>
  <si>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</si>
  <si>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</si>
  <si>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</si>
  <si>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</si>
  <si>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</si>
  <si>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</si>
  <si>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</si>
  <si>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</si>
  <si>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</si>
  <si>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</si>
  <si>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</si>
  <si>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</si>
  <si>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</si>
  <si>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</si>
  <si>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</si>
  <si>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</si>
  <si>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</si>
  <si>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</si>
  <si>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</si>
  <si>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</si>
  <si>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</si>
  <si>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</si>
  <si>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</si>
  <si>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</si>
  <si>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</si>
  <si>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</si>
  <si>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</si>
  <si>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</si>
  <si>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</si>
  <si>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</si>
  <si>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</si>
  <si>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</si>
  <si>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</si>
  <si>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</si>
  <si>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</si>
  <si>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</si>
  <si>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</si>
  <si>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</si>
  <si>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</si>
  <si>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</si>
  <si>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</si>
  <si>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</si>
  <si>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</si>
  <si>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</si>
  <si>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</si>
  <si>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</si>
  <si>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</si>
  <si>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</si>
  <si>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</si>
  <si>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</si>
  <si>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</si>
  <si>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</si>
  <si>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</si>
  <si>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</si>
  <si>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</si>
  <si>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</si>
  <si>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</si>
  <si>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</si>
  <si>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</si>
  <si>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</si>
  <si>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</si>
  <si>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</si>
  <si>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</si>
  <si>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</si>
  <si>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</si>
  <si>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</si>
  <si>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</si>
  <si>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</si>
  <si>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</si>
  <si>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</si>
  <si>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</si>
  <si>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</si>
  <si>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</si>
  <si>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</si>
  <si>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</si>
  <si>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</si>
  <si>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</si>
  <si>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</si>
  <si>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</si>
  <si>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</si>
  <si>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</si>
  <si>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</si>
  <si>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</si>
  <si>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</si>
  <si>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</si>
  <si>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</si>
  <si>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</si>
  <si>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</si>
  <si>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</si>
  <si>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</si>
  <si>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</si>
  <si>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</si>
  <si>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</si>
  <si>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</si>
  <si>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</si>
  <si>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</si>
  <si>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</si>
  <si>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</si>
  <si>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</si>
  <si>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</si>
  <si>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</si>
  <si>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</si>
  <si>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</si>
  <si>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</si>
  <si>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</si>
  <si>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</si>
  <si>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</si>
  <si>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</si>
  <si>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</si>
  <si>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</si>
  <si>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</si>
  <si>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</si>
  <si>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</si>
  <si>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</si>
  <si>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</si>
  <si>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</si>
  <si>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</si>
  <si>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</si>
  <si>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</si>
  <si>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</si>
  <si>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</si>
  <si>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</si>
  <si>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</si>
  <si>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</si>
  <si>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</si>
  <si>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</si>
  <si>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</si>
  <si>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</si>
  <si>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</si>
  <si>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</si>
  <si>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</si>
  <si>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</si>
  <si>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</si>
  <si>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</si>
  <si>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</si>
  <si>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</si>
  <si>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</si>
  <si>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</si>
  <si>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</si>
  <si>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</si>
  <si>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</si>
  <si>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</si>
  <si>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</si>
  <si>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</si>
  <si>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</si>
  <si>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</si>
  <si>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</si>
  <si>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</si>
  <si>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</si>
  <si>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</si>
  <si>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</si>
  <si>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福岡県朝倉市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</si>
  <si>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</si>
  <si>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</si>
  <si>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</si>
  <si>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</si>
  <si>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</si>
  <si>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</si>
  <si>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</si>
  <si>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</si>
  <si>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</si>
  <si>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</si>
  <si>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</si>
  <si>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</si>
  <si>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</si>
  <si>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</si>
  <si>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</si>
  <si>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</si>
  <si>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</si>
  <si>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</si>
  <si>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</si>
  <si>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</si>
  <si>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</si>
  <si>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</si>
  <si>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</si>
  <si>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</si>
  <si>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</si>
  <si>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</si>
  <si>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</si>
  <si>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</si>
  <si>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</si>
  <si>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</si>
  <si>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</si>
  <si>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</si>
  <si>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</si>
  <si>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</si>
  <si>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</si>
  <si>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</si>
  <si>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</si>
  <si>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</si>
  <si>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</si>
  <si>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</si>
  <si>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</si>
  <si>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</si>
  <si>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</si>
  <si>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</si>
  <si>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</si>
  <si>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</si>
  <si>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</si>
  <si>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</si>
  <si>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</si>
  <si>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</si>
  <si>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</si>
  <si>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</si>
  <si>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</si>
  <si>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</si>
  <si>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</si>
  <si>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</si>
  <si>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</si>
  <si>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</si>
  <si>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</si>
  <si>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</si>
  <si>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</si>
  <si>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</si>
  <si>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</si>
  <si>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</si>
  <si>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</si>
  <si>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</si>
  <si>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</si>
  <si>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</si>
  <si>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</si>
  <si>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</si>
  <si>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</si>
  <si>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</si>
  <si>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</si>
  <si>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</si>
  <si>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</si>
  <si>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</si>
  <si>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</si>
  <si>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</si>
  <si>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</si>
  <si>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</si>
  <si>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</si>
  <si>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</si>
  <si>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</si>
  <si>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</si>
  <si>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</si>
  <si>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</si>
  <si>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</si>
  <si>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</si>
  <si>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</si>
  <si>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</si>
  <si>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</si>
  <si>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</si>
  <si>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</si>
  <si>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</si>
  <si>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</si>
  <si>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</si>
  <si>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</si>
  <si>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</si>
  <si>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</si>
  <si>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</si>
  <si>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</si>
  <si>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</si>
  <si>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</si>
  <si>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</si>
  <si>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</si>
  <si>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</si>
  <si>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</si>
  <si>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</si>
  <si>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</si>
  <si>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</si>
  <si>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</si>
  <si>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</si>
  <si>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</si>
  <si>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</si>
  <si>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</si>
  <si>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</si>
  <si>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</si>
  <si>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</si>
  <si>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</si>
  <si>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</si>
  <si>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</si>
  <si>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</si>
  <si>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</si>
  <si>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</si>
  <si>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</si>
  <si>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</si>
  <si>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</si>
  <si>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</si>
  <si>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</si>
  <si>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</si>
  <si>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</si>
  <si>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</si>
  <si>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</si>
  <si>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</si>
  <si>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</si>
  <si>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</si>
  <si>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</si>
  <si>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</si>
  <si>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</si>
  <si>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</si>
  <si>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</si>
  <si>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</si>
  <si>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</si>
  <si>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</si>
  <si>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</si>
  <si>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</si>
  <si>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</si>
  <si>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</si>
  <si>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</si>
  <si>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</si>
  <si>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</si>
  <si>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福岡県朝倉市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</si>
  <si>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</si>
  <si>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</si>
  <si>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</si>
  <si>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</si>
  <si>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</si>
  <si>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</si>
  <si>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</si>
  <si>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</si>
  <si>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</si>
  <si>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</si>
  <si>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</si>
  <si>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</si>
  <si>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</si>
  <si>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</si>
  <si>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</si>
  <si>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</si>
  <si>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</si>
  <si>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</si>
  <si>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</si>
  <si>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</si>
  <si>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</si>
  <si>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</si>
  <si>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</si>
  <si>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</si>
  <si>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</si>
  <si>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</si>
  <si>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</si>
  <si>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</si>
  <si>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</si>
  <si>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</si>
  <si>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</si>
  <si>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</si>
  <si>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</si>
  <si>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</si>
  <si>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</si>
  <si>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</si>
  <si>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</si>
  <si>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</si>
  <si>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</si>
  <si>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</si>
  <si>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</si>
  <si>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工業用水道事業会計</t>
    <phoneticPr fontId="5"/>
  </si>
  <si>
    <t>下水道事業会計</t>
    <phoneticPr fontId="5"/>
  </si>
  <si>
    <t>簡易水道特別会計</t>
    <phoneticPr fontId="5"/>
  </si>
  <si>
    <t>-</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</si>
  <si>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</si>
  <si>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</si>
  <si>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</si>
  <si>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</si>
  <si>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</si>
  <si>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</si>
  <si>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</si>
  <si>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</si>
  <si>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</si>
  <si>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</si>
  <si>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</si>
  <si>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</si>
  <si>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</si>
  <si>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</si>
  <si>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</si>
  <si>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</si>
  <si>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</si>
  <si>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</si>
  <si>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</si>
  <si>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</si>
  <si>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</si>
  <si>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</si>
  <si>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</si>
  <si>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</si>
  <si>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</si>
  <si>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</si>
  <si>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</si>
  <si>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</si>
  <si>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</si>
  <si>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</si>
  <si>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</si>
  <si>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</si>
  <si>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</si>
  <si>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</si>
  <si>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</si>
  <si>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</si>
  <si>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</si>
  <si>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</si>
  <si>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</si>
  <si>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</si>
  <si>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</si>
  <si>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</si>
  <si>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</si>
  <si>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</si>
  <si>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</si>
  <si>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</si>
  <si>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</si>
  <si>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</si>
  <si>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</si>
  <si>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</si>
  <si>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</si>
  <si>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</si>
  <si>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</si>
  <si>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</si>
  <si>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</si>
  <si>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</si>
  <si>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</si>
  <si>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</si>
  <si>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</si>
  <si>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</si>
  <si>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</si>
  <si>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</si>
  <si>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</si>
  <si>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</si>
  <si>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</si>
  <si>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</si>
  <si>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</si>
  <si>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</si>
  <si>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</si>
  <si>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</si>
  <si>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</si>
  <si>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</si>
  <si>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</si>
  <si>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</si>
  <si>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</si>
  <si>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</si>
  <si>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</si>
  <si>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</si>
  <si>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</si>
  <si>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</si>
  <si>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</si>
  <si>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</si>
  <si>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</si>
  <si>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</si>
  <si>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</si>
  <si>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</si>
  <si>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</si>
  <si>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</si>
  <si>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</si>
  <si>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</si>
  <si>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</si>
  <si>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</si>
  <si>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</si>
  <si>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</si>
  <si>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</si>
  <si>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</si>
  <si>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</si>
  <si>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</si>
  <si>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</si>
  <si>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</si>
  <si>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</si>
  <si>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</si>
  <si>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</si>
  <si>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</si>
  <si>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</si>
  <si>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</si>
  <si>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</si>
  <si>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</si>
  <si>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</si>
  <si>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</si>
  <si>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</si>
  <si>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</si>
  <si>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</si>
  <si>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</si>
  <si>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</si>
  <si>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</si>
  <si>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</si>
  <si>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</si>
  <si>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</si>
  <si>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</si>
  <si>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</si>
  <si>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</si>
  <si>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</si>
  <si>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</si>
  <si>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</si>
  <si>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</si>
  <si>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</si>
  <si>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</si>
  <si>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</si>
  <si>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</si>
  <si>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</si>
  <si>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</si>
  <si>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</si>
  <si>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</si>
  <si>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</si>
  <si>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</si>
  <si>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</si>
  <si>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</si>
  <si>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</si>
  <si>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</si>
  <si>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</si>
  <si>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</si>
  <si>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</si>
  <si>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</si>
  <si>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</si>
  <si>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</si>
  <si>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</si>
  <si>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</si>
  <si>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</si>
  <si>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</si>
  <si>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</si>
  <si>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</si>
  <si>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H29</t>
  </si>
  <si>
    <t>H30</t>
  </si>
  <si>
    <t>R01</t>
  </si>
  <si>
    <t>▲ 2.06</t>
  </si>
  <si>
    <t>国民健康保険特別会計（事業勘定）</t>
  </si>
  <si>
    <t>▲ 3.79</t>
  </si>
  <si>
    <t>▲ 2.40</t>
  </si>
  <si>
    <t>▲ 1.82</t>
  </si>
  <si>
    <t>▲ 1.31</t>
  </si>
  <si>
    <t>▲ 0.01</t>
  </si>
  <si>
    <t>水道事業会計</t>
  </si>
  <si>
    <t>一般会計</t>
  </si>
  <si>
    <t>工業用水道事業会計</t>
  </si>
  <si>
    <t>介護保険特別会計（保険事業勘定）</t>
  </si>
  <si>
    <t>下水道事業会計</t>
  </si>
  <si>
    <t>後期高齢者医療特別会計</t>
  </si>
  <si>
    <t>国民健康保険特別会計（直営診療施設勘定）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</si>
  <si>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</si>
  <si>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</si>
  <si>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</si>
  <si>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</si>
  <si>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</si>
  <si>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</si>
  <si>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</si>
  <si>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</si>
  <si>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甘木鉄道</t>
    <rPh sb="0" eb="2">
      <t>アマギ</t>
    </rPh>
    <rPh sb="2" eb="4">
      <t>テツドウ</t>
    </rPh>
    <phoneticPr fontId="2"/>
  </si>
  <si>
    <t>あまぎ水の文化村</t>
    <rPh sb="3" eb="4">
      <t>ミズ</t>
    </rPh>
    <rPh sb="5" eb="8">
      <t>ブンカムラ</t>
    </rPh>
    <phoneticPr fontId="2"/>
  </si>
  <si>
    <t>ガマダス</t>
  </si>
  <si>
    <t>三連水車の里あさくら</t>
    <rPh sb="0" eb="2">
      <t>サンレン</t>
    </rPh>
    <rPh sb="2" eb="4">
      <t>スイシャ</t>
    </rPh>
    <rPh sb="5" eb="6">
      <t>サト</t>
    </rPh>
    <phoneticPr fontId="2"/>
  </si>
  <si>
    <t>久留米市外三市町高等学校組合</t>
  </si>
  <si>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</si>
  <si>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</si>
  <si>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</si>
  <si>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</si>
  <si>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</si>
  <si>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</si>
  <si>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</si>
  <si>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</si>
  <si>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</si>
  <si>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</si>
  <si>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</si>
  <si>
    <t>法適用企業</t>
    <rPh sb="0" eb="1">
      <t>ホウ</t>
    </rPh>
    <rPh sb="1" eb="3">
      <t>テキヨウ</t>
    </rPh>
    <rPh sb="3" eb="5">
      <t>キギョウ</t>
    </rPh>
    <phoneticPr fontId="2"/>
  </si>
  <si>
    <t>法適用企業</t>
  </si>
  <si>
    <t>法非適用企業</t>
  </si>
  <si>
    <t>-</t>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</si>
  <si>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</si>
  <si>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</si>
  <si>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まちづくり振興基金</t>
    <rPh sb="5" eb="7">
      <t>シンコウ</t>
    </rPh>
    <rPh sb="7" eb="9">
      <t>キキン</t>
    </rPh>
    <phoneticPr fontId="5"/>
  </si>
  <si>
    <t>小石原川ダム水源地域整備基金</t>
    <rPh sb="0" eb="3">
      <t>コイシワラ</t>
    </rPh>
    <rPh sb="3" eb="4">
      <t>ガワ</t>
    </rPh>
    <rPh sb="6" eb="8">
      <t>スイゲン</t>
    </rPh>
    <rPh sb="8" eb="10">
      <t>チイキ</t>
    </rPh>
    <rPh sb="10" eb="12">
      <t>セイビ</t>
    </rPh>
    <rPh sb="12" eb="14">
      <t>キキン</t>
    </rPh>
    <phoneticPr fontId="5"/>
  </si>
  <si>
    <t>水源かん養基金</t>
    <rPh sb="0" eb="2">
      <t>スイゲン</t>
    </rPh>
    <rPh sb="4" eb="5">
      <t>ヨウ</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</si>
  <si>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</si>
  <si>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</si>
  <si>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</si>
  <si>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</si>
  <si>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</si>
  <si>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</si>
  <si>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</si>
  <si>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</si>
  <si>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</si>
  <si>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</si>
  <si>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類似団体より低い水準にあるが、市内に存在する施設の老朽化、維持経費の増加が今後の財政運営の大きな負担になることが懸念される。施設の統廃合を含めた長寿命化計画、公共施設総合管理計画に基づく個別計画の策定等老朽化対策に取り組むとともに、更新に向けた国庫補助や地方債等の財源確保に努める。</t>
    <rPh sb="143" eb="147">
      <t>コッコホジョ</t>
    </rPh>
    <rPh sb="148" eb="151">
      <t>チホウサイ</t>
    </rPh>
    <rPh sb="151" eb="152">
      <t>トウ</t>
    </rPh>
    <phoneticPr fontId="5"/>
  </si>
  <si>
    <t>繰上償還による地方債現在高の抑制、基金積立額の増等により将来負担比率は減となっているが、大型事業や災害復旧事業における地方債の償還が増加したことから実質公債費比率は増加しており類似団体を上回っている。今後も災害復旧事業の地方債償還額が増加することや、合併算定替終了に伴う標準財政規模縮減の影響により比率が上昇することが予想されるため、今後は充当可能財源の確保に努め地方債新規発行の抑制を図るとともに経費節減に努める。</t>
    <rPh sb="14" eb="16">
      <t>ヨクセイ</t>
    </rPh>
    <rPh sb="17" eb="22">
      <t>キキンツミタテガク</t>
    </rPh>
    <rPh sb="23" eb="24">
      <t>ゾウ</t>
    </rPh>
    <rPh sb="24" eb="25">
      <t>トウ</t>
    </rPh>
    <rPh sb="28" eb="34">
      <t>ショウライフタンヒリツ</t>
    </rPh>
    <rPh sb="35" eb="36">
      <t>ゲン</t>
    </rPh>
    <rPh sb="44" eb="48">
      <t>オオガタジギョウ</t>
    </rPh>
    <rPh sb="49" eb="55">
      <t>サイガイフッキュウジギョウ</t>
    </rPh>
    <rPh sb="59" eb="62">
      <t>チホウサイ</t>
    </rPh>
    <rPh sb="63" eb="65">
      <t>ショウカン</t>
    </rPh>
    <rPh sb="66" eb="68">
      <t>ゾウカ</t>
    </rPh>
    <rPh sb="74" eb="81">
      <t>ジッシツコウサイヒヒリツ</t>
    </rPh>
    <rPh sb="82" eb="84">
      <t>ゾウカ</t>
    </rPh>
    <rPh sb="88" eb="92">
      <t>ルイジダンタイ</t>
    </rPh>
    <rPh sb="93" eb="95">
      <t>ウワマワ</t>
    </rPh>
    <rPh sb="100" eb="102">
      <t>コンゴ</t>
    </rPh>
    <rPh sb="103" eb="109">
      <t>サイガイフッキュウジギョウ</t>
    </rPh>
    <rPh sb="110" eb="113">
      <t>チホウサイ</t>
    </rPh>
    <rPh sb="113" eb="115">
      <t>ショウカン</t>
    </rPh>
    <rPh sb="115" eb="116">
      <t>ガク</t>
    </rPh>
    <rPh sb="117" eb="11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</si>
</sst>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本文"/>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A24FA98-BE3A-441A-B98B-5B9905591A6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8EB3-40B0-B1BE-EF5BBDBEF87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68736</c:v>
                </c:pt>
                <c:pt idx="1">
                  <c:v>97831</c:v>
                </c:pt>
                <c:pt idx="2">
                  <c:v>106664</c:v>
                </c:pt>
                <c:pt idx="3">
                  <c:v>81798</c:v>
                </c:pt>
                <c:pt idx="4">
                  <c:v>82868</c:v>
                </c:pt>
              </c:numCache>
            </c:numRef>
          </c:val>
          <c:smooth val="0"/>
          <c:extLst>
            <c:ext xmlns:c16="http://schemas.microsoft.com/office/drawing/2014/chart" uri="{C3380CC4-5D6E-409C-BE32-E72D297353CC}">
              <c16:uniqueId val="{00000001-8EB3-40B0-B1BE-EF5BBDBEF8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2.4300000000000002</c:v>
                </c:pt>
                <c:pt idx="1">
                  <c:v>3.83</c:v>
                </c:pt>
                <c:pt idx="2">
                  <c:v>5.55</c:v>
                </c:pt>
                <c:pt idx="3">
                  <c:v>6.68</c:v>
                </c:pt>
                <c:pt idx="4">
                  <c:v>6.66</c:v>
                </c:pt>
              </c:numCache>
            </c:numRef>
          </c:val>
          <c:extLst>
            <c:ext xmlns:c16="http://schemas.microsoft.com/office/drawing/2014/chart" uri="{C3380CC4-5D6E-409C-BE32-E72D297353CC}">
              <c16:uniqueId val="{00000000-ABAD-4A9B-9BA4-E5140A8D1B6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27.43</c:v>
                </c:pt>
                <c:pt idx="1">
                  <c:v>28.15</c:v>
                </c:pt>
                <c:pt idx="2">
                  <c:v>29.88</c:v>
                </c:pt>
                <c:pt idx="3">
                  <c:v>26.71</c:v>
                </c:pt>
                <c:pt idx="4">
                  <c:v>27.3</c:v>
                </c:pt>
              </c:numCache>
            </c:numRef>
          </c:val>
          <c:extLst>
            <c:ext xmlns:c16="http://schemas.microsoft.com/office/drawing/2014/chart" uri="{C3380CC4-5D6E-409C-BE32-E72D297353CC}">
              <c16:uniqueId val="{00000001-ABAD-4A9B-9BA4-E5140A8D1B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3.01</c:v>
                </c:pt>
                <c:pt idx="1">
                  <c:v>2.71</c:v>
                </c:pt>
                <c:pt idx="2">
                  <c:v>2.72</c:v>
                </c:pt>
                <c:pt idx="3">
                  <c:v>-2.06</c:v>
                </c:pt>
                <c:pt idx="4">
                  <c:v>3.03</c:v>
                </c:pt>
              </c:numCache>
            </c:numRef>
          </c:val>
          <c:smooth val="0"/>
          <c:extLst>
            <c:ext xmlns:c16="http://schemas.microsoft.com/office/drawing/2014/chart" uri="{C3380CC4-5D6E-409C-BE32-E72D297353CC}">
              <c16:uniqueId val="{00000002-ABAD-4A9B-9BA4-E5140A8D1B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7.0000000000000007E-2</c:v>
                </c:pt>
                <c:pt idx="2">
                  <c:v>#N/A</c:v>
                </c:pt>
                <c:pt idx="3">
                  <c:v>0.36</c:v>
                </c:pt>
                <c:pt idx="4">
                  <c:v>#N/A</c:v>
                </c:pt>
                <c:pt idx="5">
                  <c:v>0</c:v>
                </c:pt>
                <c:pt idx="6">
                  <c:v>#N/A</c:v>
                </c:pt>
                <c:pt idx="7">
                  <c:v>0</c:v>
                </c:pt>
                <c:pt idx="8">
                  <c:v>#N/A</c:v>
                </c:pt>
                <c:pt idx="9">
                  <c:v>0</c:v>
                </c:pt>
              </c:numCache>
            </c:numRef>
          </c:val>
          <c:extLst>
            <c:ext xmlns:c16="http://schemas.microsoft.com/office/drawing/2014/chart" uri="{C3380CC4-5D6E-409C-BE32-E72D297353CC}">
              <c16:uniqueId val="{00000000-EAAF-46E6-A86C-01CAAE54665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AF-46E6-A86C-01CAAE546651}"/>
            </c:ext>
          </c:extLst>
        </c:ser>
        <c:ser>
          <c:idx val="2"/>
          <c:order val="2"/>
          <c:tx>
            <c:strRef>
              <c:f>[1]データシート!$A$29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0.04</c:v>
                </c:pt>
                <c:pt idx="2">
                  <c:v>#N/A</c:v>
                </c:pt>
                <c:pt idx="3">
                  <c:v>7.0000000000000007E-2</c:v>
                </c:pt>
                <c:pt idx="4">
                  <c:v>#N/A</c:v>
                </c:pt>
                <c:pt idx="5">
                  <c:v>0.06</c:v>
                </c:pt>
                <c:pt idx="6">
                  <c:v>#N/A</c:v>
                </c:pt>
                <c:pt idx="7">
                  <c:v>0.08</c:v>
                </c:pt>
                <c:pt idx="8">
                  <c:v>#N/A</c:v>
                </c:pt>
                <c:pt idx="9">
                  <c:v>0.04</c:v>
                </c:pt>
              </c:numCache>
            </c:numRef>
          </c:val>
          <c:extLst>
            <c:ext xmlns:c16="http://schemas.microsoft.com/office/drawing/2014/chart" uri="{C3380CC4-5D6E-409C-BE32-E72D297353CC}">
              <c16:uniqueId val="{00000002-EAAF-46E6-A86C-01CAAE546651}"/>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0.15</c:v>
                </c:pt>
                <c:pt idx="2">
                  <c:v>#N/A</c:v>
                </c:pt>
                <c:pt idx="3">
                  <c:v>0.16</c:v>
                </c:pt>
                <c:pt idx="4">
                  <c:v>#N/A</c:v>
                </c:pt>
                <c:pt idx="5">
                  <c:v>0.15</c:v>
                </c:pt>
                <c:pt idx="6">
                  <c:v>#N/A</c:v>
                </c:pt>
                <c:pt idx="7">
                  <c:v>0.17</c:v>
                </c:pt>
                <c:pt idx="8">
                  <c:v>#N/A</c:v>
                </c:pt>
                <c:pt idx="9">
                  <c:v>0.18</c:v>
                </c:pt>
              </c:numCache>
            </c:numRef>
          </c:val>
          <c:extLst>
            <c:ext xmlns:c16="http://schemas.microsoft.com/office/drawing/2014/chart" uri="{C3380CC4-5D6E-409C-BE32-E72D297353CC}">
              <c16:uniqueId val="{00000003-EAAF-46E6-A86C-01CAAE546651}"/>
            </c:ext>
          </c:extLst>
        </c:ser>
        <c:ser>
          <c:idx val="4"/>
          <c:order val="4"/>
          <c:tx>
            <c:strRef>
              <c:f>[1]データシート!$A$31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0.78</c:v>
                </c:pt>
                <c:pt idx="8">
                  <c:v>#N/A</c:v>
                </c:pt>
                <c:pt idx="9">
                  <c:v>0.69</c:v>
                </c:pt>
              </c:numCache>
            </c:numRef>
          </c:val>
          <c:extLst>
            <c:ext xmlns:c16="http://schemas.microsoft.com/office/drawing/2014/chart" uri="{C3380CC4-5D6E-409C-BE32-E72D297353CC}">
              <c16:uniqueId val="{00000004-EAAF-46E6-A86C-01CAAE546651}"/>
            </c:ext>
          </c:extLst>
        </c:ser>
        <c:ser>
          <c:idx val="5"/>
          <c:order val="5"/>
          <c:tx>
            <c:strRef>
              <c:f>[1]データシート!$A$32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0.47</c:v>
                </c:pt>
                <c:pt idx="2">
                  <c:v>#N/A</c:v>
                </c:pt>
                <c:pt idx="3">
                  <c:v>0.61</c:v>
                </c:pt>
                <c:pt idx="4">
                  <c:v>#N/A</c:v>
                </c:pt>
                <c:pt idx="5">
                  <c:v>0</c:v>
                </c:pt>
                <c:pt idx="6">
                  <c:v>#N/A</c:v>
                </c:pt>
                <c:pt idx="7">
                  <c:v>0.76</c:v>
                </c:pt>
                <c:pt idx="8">
                  <c:v>#N/A</c:v>
                </c:pt>
                <c:pt idx="9">
                  <c:v>0.78</c:v>
                </c:pt>
              </c:numCache>
            </c:numRef>
          </c:val>
          <c:extLst>
            <c:ext xmlns:c16="http://schemas.microsoft.com/office/drawing/2014/chart" uri="{C3380CC4-5D6E-409C-BE32-E72D297353CC}">
              <c16:uniqueId val="{00000005-EAAF-46E6-A86C-01CAAE546651}"/>
            </c:ext>
          </c:extLst>
        </c:ser>
        <c:ser>
          <c:idx val="6"/>
          <c:order val="6"/>
          <c:tx>
            <c:strRef>
              <c:f>[1]データシート!$A$33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3.28</c:v>
                </c:pt>
                <c:pt idx="2">
                  <c:v>#N/A</c:v>
                </c:pt>
                <c:pt idx="3">
                  <c:v>3.5</c:v>
                </c:pt>
                <c:pt idx="4">
                  <c:v>#N/A</c:v>
                </c:pt>
                <c:pt idx="5">
                  <c:v>4.53</c:v>
                </c:pt>
                <c:pt idx="6">
                  <c:v>#N/A</c:v>
                </c:pt>
                <c:pt idx="7">
                  <c:v>4.91</c:v>
                </c:pt>
                <c:pt idx="8">
                  <c:v>#N/A</c:v>
                </c:pt>
                <c:pt idx="9">
                  <c:v>4.5</c:v>
                </c:pt>
              </c:numCache>
            </c:numRef>
          </c:val>
          <c:extLst>
            <c:ext xmlns:c16="http://schemas.microsoft.com/office/drawing/2014/chart" uri="{C3380CC4-5D6E-409C-BE32-E72D297353CC}">
              <c16:uniqueId val="{00000006-EAAF-46E6-A86C-01CAAE546651}"/>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2.42</c:v>
                </c:pt>
                <c:pt idx="2">
                  <c:v>#N/A</c:v>
                </c:pt>
                <c:pt idx="3">
                  <c:v>3.82</c:v>
                </c:pt>
                <c:pt idx="4">
                  <c:v>#N/A</c:v>
                </c:pt>
                <c:pt idx="5">
                  <c:v>5.54</c:v>
                </c:pt>
                <c:pt idx="6">
                  <c:v>#N/A</c:v>
                </c:pt>
                <c:pt idx="7">
                  <c:v>6.67</c:v>
                </c:pt>
                <c:pt idx="8">
                  <c:v>#N/A</c:v>
                </c:pt>
                <c:pt idx="9">
                  <c:v>6.65</c:v>
                </c:pt>
              </c:numCache>
            </c:numRef>
          </c:val>
          <c:extLst>
            <c:ext xmlns:c16="http://schemas.microsoft.com/office/drawing/2014/chart" uri="{C3380CC4-5D6E-409C-BE32-E72D297353CC}">
              <c16:uniqueId val="{00000007-EAAF-46E6-A86C-01CAAE546651}"/>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6.82</c:v>
                </c:pt>
                <c:pt idx="2">
                  <c:v>#N/A</c:v>
                </c:pt>
                <c:pt idx="3">
                  <c:v>8.0500000000000007</c:v>
                </c:pt>
                <c:pt idx="4">
                  <c:v>#N/A</c:v>
                </c:pt>
                <c:pt idx="5">
                  <c:v>7.68</c:v>
                </c:pt>
                <c:pt idx="6">
                  <c:v>#N/A</c:v>
                </c:pt>
                <c:pt idx="7">
                  <c:v>8.4600000000000009</c:v>
                </c:pt>
                <c:pt idx="8">
                  <c:v>#N/A</c:v>
                </c:pt>
                <c:pt idx="9">
                  <c:v>9.15</c:v>
                </c:pt>
              </c:numCache>
            </c:numRef>
          </c:val>
          <c:extLst>
            <c:ext xmlns:c16="http://schemas.microsoft.com/office/drawing/2014/chart" uri="{C3380CC4-5D6E-409C-BE32-E72D297353CC}">
              <c16:uniqueId val="{00000008-EAAF-46E6-A86C-01CAAE546651}"/>
            </c:ext>
          </c:extLst>
        </c:ser>
        <c:ser>
          <c:idx val="9"/>
          <c:order val="9"/>
          <c:tx>
            <c:strRef>
              <c:f>[1]データシート!$A$36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3.79</c:v>
                </c:pt>
                <c:pt idx="1">
                  <c:v>#N/A</c:v>
                </c:pt>
                <c:pt idx="2">
                  <c:v>2.4</c:v>
                </c:pt>
                <c:pt idx="3">
                  <c:v>#N/A</c:v>
                </c:pt>
                <c:pt idx="4">
                  <c:v>1.82</c:v>
                </c:pt>
                <c:pt idx="5">
                  <c:v>#N/A</c:v>
                </c:pt>
                <c:pt idx="6">
                  <c:v>1.31</c:v>
                </c:pt>
                <c:pt idx="7">
                  <c:v>#N/A</c:v>
                </c:pt>
                <c:pt idx="8">
                  <c:v>0.01</c:v>
                </c:pt>
                <c:pt idx="9">
                  <c:v>#N/A</c:v>
                </c:pt>
              </c:numCache>
            </c:numRef>
          </c:val>
          <c:extLst>
            <c:ext xmlns:c16="http://schemas.microsoft.com/office/drawing/2014/chart" uri="{C3380CC4-5D6E-409C-BE32-E72D297353CC}">
              <c16:uniqueId val="{00000009-EAAF-46E6-A86C-01CAAE5466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2806</c:v>
                </c:pt>
                <c:pt idx="5">
                  <c:v>2814</c:v>
                </c:pt>
                <c:pt idx="8">
                  <c:v>2706</c:v>
                </c:pt>
                <c:pt idx="11">
                  <c:v>2688</c:v>
                </c:pt>
                <c:pt idx="14">
                  <c:v>2647</c:v>
                </c:pt>
              </c:numCache>
            </c:numRef>
          </c:val>
          <c:extLst>
            <c:ext xmlns:c16="http://schemas.microsoft.com/office/drawing/2014/chart" uri="{C3380CC4-5D6E-409C-BE32-E72D297353CC}">
              <c16:uniqueId val="{00000000-F4EA-49D4-88DA-0E690A14374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EA-49D4-88DA-0E690A14374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97</c:v>
                </c:pt>
                <c:pt idx="3">
                  <c:v>96</c:v>
                </c:pt>
                <c:pt idx="6">
                  <c:v>118</c:v>
                </c:pt>
                <c:pt idx="9">
                  <c:v>82</c:v>
                </c:pt>
                <c:pt idx="12">
                  <c:v>116</c:v>
                </c:pt>
              </c:numCache>
            </c:numRef>
          </c:val>
          <c:extLst>
            <c:ext xmlns:c16="http://schemas.microsoft.com/office/drawing/2014/chart" uri="{C3380CC4-5D6E-409C-BE32-E72D297353CC}">
              <c16:uniqueId val="{00000002-F4EA-49D4-88DA-0E690A14374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235</c:v>
                </c:pt>
                <c:pt idx="3">
                  <c:v>193</c:v>
                </c:pt>
                <c:pt idx="6">
                  <c:v>88</c:v>
                </c:pt>
                <c:pt idx="9">
                  <c:v>0</c:v>
                </c:pt>
                <c:pt idx="12">
                  <c:v>1</c:v>
                </c:pt>
              </c:numCache>
            </c:numRef>
          </c:val>
          <c:extLst>
            <c:ext xmlns:c16="http://schemas.microsoft.com/office/drawing/2014/chart" uri="{C3380CC4-5D6E-409C-BE32-E72D297353CC}">
              <c16:uniqueId val="{00000003-F4EA-49D4-88DA-0E690A14374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826</c:v>
                </c:pt>
                <c:pt idx="3">
                  <c:v>874</c:v>
                </c:pt>
                <c:pt idx="6">
                  <c:v>797</c:v>
                </c:pt>
                <c:pt idx="9">
                  <c:v>945</c:v>
                </c:pt>
                <c:pt idx="12">
                  <c:v>906</c:v>
                </c:pt>
              </c:numCache>
            </c:numRef>
          </c:val>
          <c:extLst>
            <c:ext xmlns:c16="http://schemas.microsoft.com/office/drawing/2014/chart" uri="{C3380CC4-5D6E-409C-BE32-E72D297353CC}">
              <c16:uniqueId val="{00000004-F4EA-49D4-88DA-0E690A14374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EA-49D4-88DA-0E690A14374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EA-49D4-88DA-0E690A14374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2733</c:v>
                </c:pt>
                <c:pt idx="3">
                  <c:v>2702</c:v>
                </c:pt>
                <c:pt idx="6">
                  <c:v>2639</c:v>
                </c:pt>
                <c:pt idx="9">
                  <c:v>2714</c:v>
                </c:pt>
                <c:pt idx="12">
                  <c:v>2899</c:v>
                </c:pt>
              </c:numCache>
            </c:numRef>
          </c:val>
          <c:extLst>
            <c:ext xmlns:c16="http://schemas.microsoft.com/office/drawing/2014/chart" uri="{C3380CC4-5D6E-409C-BE32-E72D297353CC}">
              <c16:uniqueId val="{00000007-F4EA-49D4-88DA-0E690A1437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1085</c:v>
                </c:pt>
                <c:pt idx="2">
                  <c:v>#N/A</c:v>
                </c:pt>
                <c:pt idx="3">
                  <c:v>#N/A</c:v>
                </c:pt>
                <c:pt idx="4">
                  <c:v>1051</c:v>
                </c:pt>
                <c:pt idx="5">
                  <c:v>#N/A</c:v>
                </c:pt>
                <c:pt idx="6">
                  <c:v>#N/A</c:v>
                </c:pt>
                <c:pt idx="7">
                  <c:v>936</c:v>
                </c:pt>
                <c:pt idx="8">
                  <c:v>#N/A</c:v>
                </c:pt>
                <c:pt idx="9">
                  <c:v>#N/A</c:v>
                </c:pt>
                <c:pt idx="10">
                  <c:v>1053</c:v>
                </c:pt>
                <c:pt idx="11">
                  <c:v>#N/A</c:v>
                </c:pt>
                <c:pt idx="12">
                  <c:v>#N/A</c:v>
                </c:pt>
                <c:pt idx="13">
                  <c:v>1275</c:v>
                </c:pt>
                <c:pt idx="14">
                  <c:v>#N/A</c:v>
                </c:pt>
              </c:numCache>
            </c:numRef>
          </c:val>
          <c:smooth val="0"/>
          <c:extLst>
            <c:ext xmlns:c16="http://schemas.microsoft.com/office/drawing/2014/chart" uri="{C3380CC4-5D6E-409C-BE32-E72D297353CC}">
              <c16:uniqueId val="{00000008-F4EA-49D4-88DA-0E690A1437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27939</c:v>
                </c:pt>
                <c:pt idx="5">
                  <c:v>28771</c:v>
                </c:pt>
                <c:pt idx="8">
                  <c:v>30384</c:v>
                </c:pt>
                <c:pt idx="11">
                  <c:v>31591</c:v>
                </c:pt>
                <c:pt idx="14">
                  <c:v>32461</c:v>
                </c:pt>
              </c:numCache>
            </c:numRef>
          </c:val>
          <c:extLst>
            <c:ext xmlns:c16="http://schemas.microsoft.com/office/drawing/2014/chart" uri="{C3380CC4-5D6E-409C-BE32-E72D297353CC}">
              <c16:uniqueId val="{00000000-714E-48B3-BB9D-19CCE5C54A5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238</c:v>
                </c:pt>
                <c:pt idx="5">
                  <c:v>172</c:v>
                </c:pt>
                <c:pt idx="8">
                  <c:v>123</c:v>
                </c:pt>
                <c:pt idx="11">
                  <c:v>111</c:v>
                </c:pt>
                <c:pt idx="14">
                  <c:v>172</c:v>
                </c:pt>
              </c:numCache>
            </c:numRef>
          </c:val>
          <c:extLst>
            <c:ext xmlns:c16="http://schemas.microsoft.com/office/drawing/2014/chart" uri="{C3380CC4-5D6E-409C-BE32-E72D297353CC}">
              <c16:uniqueId val="{00000001-714E-48B3-BB9D-19CCE5C54A5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11344</c:v>
                </c:pt>
                <c:pt idx="5">
                  <c:v>11709</c:v>
                </c:pt>
                <c:pt idx="8">
                  <c:v>13569</c:v>
                </c:pt>
                <c:pt idx="11">
                  <c:v>14431</c:v>
                </c:pt>
                <c:pt idx="14">
                  <c:v>15562</c:v>
                </c:pt>
              </c:numCache>
            </c:numRef>
          </c:val>
          <c:extLst>
            <c:ext xmlns:c16="http://schemas.microsoft.com/office/drawing/2014/chart" uri="{C3380CC4-5D6E-409C-BE32-E72D297353CC}">
              <c16:uniqueId val="{00000002-714E-48B3-BB9D-19CCE5C54A5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4E-48B3-BB9D-19CCE5C54A5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4E-48B3-BB9D-19CCE5C54A5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4E-48B3-BB9D-19CCE5C54A5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3876</c:v>
                </c:pt>
                <c:pt idx="3">
                  <c:v>3809</c:v>
                </c:pt>
                <c:pt idx="6">
                  <c:v>3558</c:v>
                </c:pt>
                <c:pt idx="9">
                  <c:v>3208</c:v>
                </c:pt>
                <c:pt idx="12">
                  <c:v>2819</c:v>
                </c:pt>
              </c:numCache>
            </c:numRef>
          </c:val>
          <c:extLst>
            <c:ext xmlns:c16="http://schemas.microsoft.com/office/drawing/2014/chart" uri="{C3380CC4-5D6E-409C-BE32-E72D297353CC}">
              <c16:uniqueId val="{00000006-714E-48B3-BB9D-19CCE5C54A5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785</c:v>
                </c:pt>
                <c:pt idx="3">
                  <c:v>518</c:v>
                </c:pt>
                <c:pt idx="6">
                  <c:v>475</c:v>
                </c:pt>
                <c:pt idx="9">
                  <c:v>754</c:v>
                </c:pt>
                <c:pt idx="12">
                  <c:v>1061</c:v>
                </c:pt>
              </c:numCache>
            </c:numRef>
          </c:val>
          <c:extLst>
            <c:ext xmlns:c16="http://schemas.microsoft.com/office/drawing/2014/chart" uri="{C3380CC4-5D6E-409C-BE32-E72D297353CC}">
              <c16:uniqueId val="{00000007-714E-48B3-BB9D-19CCE5C54A5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13174</c:v>
                </c:pt>
                <c:pt idx="3">
                  <c:v>13126</c:v>
                </c:pt>
                <c:pt idx="6">
                  <c:v>12667</c:v>
                </c:pt>
                <c:pt idx="9">
                  <c:v>12576</c:v>
                </c:pt>
                <c:pt idx="12">
                  <c:v>12124</c:v>
                </c:pt>
              </c:numCache>
            </c:numRef>
          </c:val>
          <c:extLst>
            <c:ext xmlns:c16="http://schemas.microsoft.com/office/drawing/2014/chart" uri="{C3380CC4-5D6E-409C-BE32-E72D297353CC}">
              <c16:uniqueId val="{00000008-714E-48B3-BB9D-19CCE5C54A5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19</c:v>
                </c:pt>
                <c:pt idx="3">
                  <c:v>12</c:v>
                </c:pt>
                <c:pt idx="6">
                  <c:v>8</c:v>
                </c:pt>
                <c:pt idx="9">
                  <c:v>1</c:v>
                </c:pt>
                <c:pt idx="12">
                  <c:v>0</c:v>
                </c:pt>
              </c:numCache>
            </c:numRef>
          </c:val>
          <c:extLst>
            <c:ext xmlns:c16="http://schemas.microsoft.com/office/drawing/2014/chart" uri="{C3380CC4-5D6E-409C-BE32-E72D297353CC}">
              <c16:uniqueId val="{00000009-714E-48B3-BB9D-19CCE5C54A5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25894</c:v>
                </c:pt>
                <c:pt idx="3">
                  <c:v>27124</c:v>
                </c:pt>
                <c:pt idx="6">
                  <c:v>29651</c:v>
                </c:pt>
                <c:pt idx="9">
                  <c:v>31192</c:v>
                </c:pt>
                <c:pt idx="12">
                  <c:v>31459</c:v>
                </c:pt>
              </c:numCache>
            </c:numRef>
          </c:val>
          <c:extLst>
            <c:ext xmlns:c16="http://schemas.microsoft.com/office/drawing/2014/chart" uri="{C3380CC4-5D6E-409C-BE32-E72D297353CC}">
              <c16:uniqueId val="{0000000A-714E-48B3-BB9D-19CCE5C54A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4228</c:v>
                </c:pt>
                <c:pt idx="2">
                  <c:v>#N/A</c:v>
                </c:pt>
                <c:pt idx="3">
                  <c:v>#N/A</c:v>
                </c:pt>
                <c:pt idx="4">
                  <c:v>3936</c:v>
                </c:pt>
                <c:pt idx="5">
                  <c:v>#N/A</c:v>
                </c:pt>
                <c:pt idx="6">
                  <c:v>#N/A</c:v>
                </c:pt>
                <c:pt idx="7">
                  <c:v>2284</c:v>
                </c:pt>
                <c:pt idx="8">
                  <c:v>#N/A</c:v>
                </c:pt>
                <c:pt idx="9">
                  <c:v>#N/A</c:v>
                </c:pt>
                <c:pt idx="10">
                  <c:v>1599</c:v>
                </c:pt>
                <c:pt idx="11">
                  <c:v>#N/A</c:v>
                </c:pt>
                <c:pt idx="12">
                  <c:v>#N/A</c:v>
                </c:pt>
                <c:pt idx="13">
                  <c:v>0</c:v>
                </c:pt>
                <c:pt idx="14">
                  <c:v>#N/A</c:v>
                </c:pt>
              </c:numCache>
            </c:numRef>
          </c:val>
          <c:smooth val="0"/>
          <c:extLst>
            <c:ext xmlns:c16="http://schemas.microsoft.com/office/drawing/2014/chart" uri="{C3380CC4-5D6E-409C-BE32-E72D297353CC}">
              <c16:uniqueId val="{0000000B-714E-48B3-BB9D-19CCE5C54A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4473</c:v>
                </c:pt>
                <c:pt idx="1">
                  <c:v>3996</c:v>
                </c:pt>
                <c:pt idx="2">
                  <c:v>4041</c:v>
                </c:pt>
              </c:numCache>
            </c:numRef>
          </c:val>
          <c:extLst>
            <c:ext xmlns:c16="http://schemas.microsoft.com/office/drawing/2014/chart" uri="{C3380CC4-5D6E-409C-BE32-E72D297353CC}">
              <c16:uniqueId val="{00000000-6A4F-40D9-9139-54569049D1A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1574</c:v>
                </c:pt>
                <c:pt idx="1">
                  <c:v>2380</c:v>
                </c:pt>
                <c:pt idx="2">
                  <c:v>2792</c:v>
                </c:pt>
              </c:numCache>
            </c:numRef>
          </c:val>
          <c:extLst>
            <c:ext xmlns:c16="http://schemas.microsoft.com/office/drawing/2014/chart" uri="{C3380CC4-5D6E-409C-BE32-E72D297353CC}">
              <c16:uniqueId val="{00000001-6A4F-40D9-9139-54569049D1A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9152</c:v>
                </c:pt>
                <c:pt idx="1">
                  <c:v>9682</c:v>
                </c:pt>
                <c:pt idx="2">
                  <c:v>10260</c:v>
                </c:pt>
              </c:numCache>
            </c:numRef>
          </c:val>
          <c:extLst>
            <c:ext xmlns:c16="http://schemas.microsoft.com/office/drawing/2014/chart" uri="{C3380CC4-5D6E-409C-BE32-E72D297353CC}">
              <c16:uniqueId val="{00000002-6A4F-40D9-9139-54569049D1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{068FE306-1052-4579-9EC8-2D52697F7109}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20-405A-BB2F-20A554DA3D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{36518157-11E3-48C0-B3B6-2DB1A33CE7D8}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20-405A-BB2F-20A554DA3D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{8B4CC8D7-25A5-4D6E-9E00-8CC5495FB6B6}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20-405A-BB2F-20A554DA3D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{A9EB75AF-806F-4322-807D-5F241B895B96}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20-405A-BB2F-20A554DA3D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{693DF261-22C8-463F-AF59-74330DE3212A}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20-405A-BB2F-20A554DA3D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{89DB6FB0-3DB9-4347-BD67-39D6BB24DE66}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20-405A-BB2F-20A554DA3D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{EABCD54C-79D8-4357-8245-69306ADE7EBD}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20-405A-BB2F-20A554DA3D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{D56F32F9-AF90-42ED-8F43-A866E4332F47}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20-405A-BB2F-20A554DA3D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{6331DF6C-D3F3-4CBC-9A08-804FA266C528}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20-405A-BB2F-20A554DA3D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48.4</c:v>
                </c:pt>
                <c:pt idx="8">
                  <c:v>49.8</c:v>
                </c:pt>
                <c:pt idx="16">
                  <c:v>59.9</c:v>
                </c:pt>
                <c:pt idx="24">
                  <c:v>59.7</c:v>
                </c:pt>
                <c:pt idx="32">
                  <c:v>59.7</c:v>
                </c:pt>
              </c:numCache>
            </c:numRef>
          </c:xVal>
          <c:yVal>
            <c:numRef>
              <c:f>公会計指標分析・財政指標組合せ分析表!$BP$51:$DC$51</c:f>
              <c:numCache>
                <c:formatCode>#,##0.0;"▲ "#,##0.0</c:formatCode>
                <c:ptCount val="40"/>
                <c:pt idx="0">
                  <c:v>32.9</c:v>
                </c:pt>
                <c:pt idx="8">
                  <c:v>31.3</c:v>
                </c:pt>
                <c:pt idx="16">
                  <c:v>18.600000000000001</c:v>
                </c:pt>
                <c:pt idx="24">
                  <c:v>13</c:v>
                </c:pt>
              </c:numCache>
            </c:numRef>
          </c:yVal>
          <c:smooth val="0"/>
          <c:extLst>
            <c:ext xmlns:c16="http://schemas.microsoft.com/office/drawing/2014/chart" uri="{C3380CC4-5D6E-409C-BE32-E72D297353CC}">
              <c16:uniqueId val="{00000009-6920-405A-BB2F-20A554DA3D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{528D5430-693D-4DCD-A3FD-3DF4657477FE}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20-405A-BB2F-20A554DA3D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{B095A8BB-98A4-4A31-9A06-07556BA5E6C3}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20-405A-BB2F-20A554DA3D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{F122EBA3-CBE7-4EDC-9D0D-A3AEBD1E7B13}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20-405A-BB2F-20A554DA3D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{89DACD4B-F683-4237-97A4-D1AD38D260D3}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20-405A-BB2F-20A554DA3D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{27EB5BD8-8D8A-4325-8AD3-8E476866E7E6}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20-405A-BB2F-20A554DA3D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{0C9E6433-B8A2-4C32-8CEA-0D783EDE91F0}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20-405A-BB2F-20A554DA3D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{7CAA16C4-E7FF-4543-A585-B40FAB5F26C8}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20-405A-BB2F-20A554DA3D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{D90B4B9B-DD6B-4349-A636-03F3B6C26BC0}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20-405A-BB2F-20A554DA3D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{B5C6DC2D-BF98-4CEC-8487-3CBF884AC7AE}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20-405A-BB2F-20A554DA3D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920-405A-BB2F-20A554DA3D01}"/>
            </c:ext>
          </c:extLst>
        </c:ser>
        <c:dLbls>
          <c:showLegendKey val="0"/>
          <c:showVal val="1"/>
          <c:showCatName val="0"/>
          <c:showSerName val="0"/>
          <c:showPercent val="0"/>
          <c:showBubbleSize val="0"/>
        </c:dLbls>
        <c:axId val="46179840"/>
        <c:axId val="46181760"/>
      </c:scatterChart>
      <c:valAx>
        <c:axId val="46179840"/>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{41AE9414-7F2E-4820-BA00-AAC812930381}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74C-4D0F-AEC4-1E53E11F35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{C407CBE8-B77F-45D0-98F3-C75587C347E7}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4C-4D0F-AEC4-1E53E11F35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{05967A73-1817-422E-B646-61D04670D7D6}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4C-4D0F-AEC4-1E53E11F35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{D2971CB0-A414-4520-B811-0DC86334CA9A}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4C-4D0F-AEC4-1E53E11F35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{8CEA341D-C09E-4170-8986-BE7BD58DAECD}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4C-4D0F-AEC4-1E53E11F353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{E43CBD9A-2E4E-4931-B225-61100F966F3D}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74C-4D0F-AEC4-1E53E11F353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{74ED75E5-B6B8-4560-A476-9DAE79CFD38C}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74C-4D0F-AEC4-1E53E11F353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{C08A1701-6161-4164-B860-2715A446AD4E}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74C-4D0F-AEC4-1E53E11F353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{A449D178-4080-432A-8275-680FBB987A5E}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74C-4D0F-AEC4-1E53E11F35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8.6</c:v>
                </c:pt>
                <c:pt idx="16">
                  <c:v>8.1</c:v>
                </c:pt>
                <c:pt idx="24">
                  <c:v>8.1</c:v>
                </c:pt>
                <c:pt idx="32">
                  <c:v>8.8000000000000007</c:v>
                </c:pt>
              </c:numCache>
            </c:numRef>
          </c:xVal>
          <c:yVal>
            <c:numRef>
              <c:f>公会計指標分析・財政指標組合せ分析表!$BP$73:$DC$73</c:f>
              <c:numCache>
                <c:formatCode>#,##0.0;"▲ "#,##0.0</c:formatCode>
                <c:ptCount val="40"/>
                <c:pt idx="0">
                  <c:v>32.9</c:v>
                </c:pt>
                <c:pt idx="8">
                  <c:v>31.3</c:v>
                </c:pt>
                <c:pt idx="16">
                  <c:v>18.600000000000001</c:v>
                </c:pt>
                <c:pt idx="24">
                  <c:v>13</c:v>
                </c:pt>
              </c:numCache>
            </c:numRef>
          </c:yVal>
          <c:smooth val="0"/>
          <c:extLst>
            <c:ext xmlns:c16="http://schemas.microsoft.com/office/drawing/2014/chart" uri="{C3380CC4-5D6E-409C-BE32-E72D297353CC}">
              <c16:uniqueId val="{00000009-474C-4D0F-AEC4-1E53E11F35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{3CB930CB-9088-4E7F-825C-D283D2C2F61B}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74C-4D0F-AEC4-1E53E11F35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{61052355-6467-44E0-B814-4D87C621200A}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4C-4D0F-AEC4-1E53E11F35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{A511CDAF-6966-4671-8D7D-F7481C6D8AA4}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4C-4D0F-AEC4-1E53E11F35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{39D62EEB-C4BA-4761-92D1-7049806632D8}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4C-4D0F-AEC4-1E53E11F35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{5C32F412-0DBE-4474-9EBE-66B30EEE2B96}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4C-4D0F-AEC4-1E53E11F353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{E23F39B2-D3F4-4C36-AA80-CD05FE2E6ED6}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74C-4D0F-AEC4-1E53E11F353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{7007EBE6-1C3D-4DFB-A05A-D8D2AD6F95FF}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74C-4D0F-AEC4-1E53E11F353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{9BAFEC3F-C21B-4AFA-A9B6-F0D36CAE8510}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74C-4D0F-AEC4-1E53E11F353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{0AD78052-445B-4036-B2D5-D3D89686B59F}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74C-4D0F-AEC4-1E53E11F35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474C-4D0F-AEC4-1E53E11F353C}"/>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B03E1E2-3BD3-4BFF-9A82-342073E40CC2}"/>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A1210AC-6561-4830-92AF-845A1D219936}"/>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33B8B03-1830-4971-9A2A-4AA981C590B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FEE44BE-11B5-4B36-A72C-76C2FAA09BA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AEDF9D5-CFC1-447F-A875-B59692EDF338}"/>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0299271-7733-4A64-8434-D2C65C7B6DD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C2E8AFDF-2FB5-4BBF-9437-BC1232C065E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48B0E8C-2F27-4B35-9BC0-3FC2087D885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DEC5DA-6695-40FF-940C-25FDC39CE6F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20CCBDF-4A75-4649-A9FD-21417CD94362}"/>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1394221-FCEE-45AF-953F-904CB4570B1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46F282F-D05E-4717-8C3C-7FE64E40AF7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D18029BF-4CF8-42BA-A74E-70D1E4CAEEB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B44F4A2-5748-4D5F-B78D-60ABCFE032C5}"/>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9B5D4080-CC41-437D-8188-76E672B6C36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6572DDB-DB93-45AA-AF76-EF45019F88C2}"/>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D5BA723-057E-49BD-9704-38C83B72CE1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EC743DC-E771-4778-9377-1CBA0699427E}"/>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0190462-8FCA-428D-A03A-D7668931C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AF6D9DD-CDCE-4A31-AAE6-4388DD3A274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5BBA53F-B013-47FB-BCE3-7BB1801CC66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一般会計の元利償還金は平成２９年度までに行った大型事業及び平成２９年九州北部豪雨災害復旧事業の起債の償還が始まったことから、前年度よりも</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百万円の増となっている。今後は平成３０年度以降に借り入れた災害復旧事業債の償還が開始されることから、高水準で推移すると予想される。　</a:t>
          </a:r>
          <a:endParaRPr lang="ja-JP" altLang="ja-JP" sz="1400">
            <a:effectLst/>
          </a:endParaRPr>
        </a:p>
        <a:p>
          <a:r>
            <a:rPr kumimoji="1" lang="ja-JP" altLang="ja-JP" sz="1100">
              <a:solidFill>
                <a:schemeClr val="dk1"/>
              </a:solidFill>
              <a:effectLst/>
              <a:latin typeface="+mn-lt"/>
              <a:ea typeface="+mn-ea"/>
              <a:cs typeface="+mn-cs"/>
            </a:rPr>
            <a:t>　公営企業における地方債の償還に対する繰入金は水道事業で増、下水道事業で減となっており、全体としては、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百万円の減となっている。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現在行っている災害復旧事業に伴い、償還額の増による数値の悪化は避けられない状況であるため、今後は事業の選択をするとともに、交付税措置のある起債の活用に努める。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2AEABE55-02E7-4CD3-ABFE-46B88896F0F1}"/>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2BD5A76-D04F-4E64-B734-7764173BF49C}"/>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ACDB75CF-F90B-4157-9E56-7DCA4228F00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367C97FF-3DD6-4201-9A3C-C1517F2220D5}"/>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当該数値無し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D9C6E25-6813-494D-A23D-3E2B80654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B86F9B53-3DE3-494A-A069-E369D6EFF7E5}"/>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4532C06-E750-42BA-AE64-177740DEFB8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A836B1A-AEC8-4386-A989-4BE020D7D10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32003F2-1B46-45B1-9753-97A7715351DC}"/>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D5BF3FC-38CC-49F5-9AD2-5671F9CC11E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63A5DAA3-2AFF-442A-A1F1-D31F8B56953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2D28B29-DBD9-44C3-B9C5-B1C6D3BB2EAA}"/>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3FF6861-C54B-41D3-83F6-5CD7AA8D5D6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AA734EA-9B2B-488B-A0AD-693644E47744}"/>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A3BD64AE-9A9F-4615-BC05-F230D9AA459B}"/>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2B03B9B-820D-4FB7-9F1D-613822DE8F9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7FFE12B-B595-4490-BAD6-01A1A87CFF1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B204F1CE-7568-4BA1-A654-5D04439D5F6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DC544F5-A1DB-4BED-BDF8-16EEF77B736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767EEC60-51F3-4317-9A18-37E7DDE1E46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F7FE157F-BE01-49C6-997C-243C9B954C26}"/>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2C489A47-DF6F-497E-B574-308A8249570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D17D8A19-F63B-4C8F-A715-096C090FDFD8}"/>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EB93DF3-E2FF-48A5-A2AA-7F85EE3B6C1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D50C4B7-4942-493A-AFEA-36281248603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922252F-ACA3-4A0B-A581-4F3B48777E02}"/>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a:t>
          </a:r>
          <a:r>
            <a:rPr kumimoji="1" lang="ja-JP" altLang="en-US" sz="1100">
              <a:solidFill>
                <a:schemeClr val="dk1"/>
              </a:solidFill>
              <a:effectLst/>
              <a:latin typeface="+mn-lt"/>
              <a:ea typeface="+mn-ea"/>
              <a:cs typeface="+mn-cs"/>
            </a:rPr>
            <a:t>、九州北部豪雨災害等に伴う地方債の借入等により</a:t>
          </a:r>
          <a:r>
            <a:rPr kumimoji="1" lang="en-US" altLang="ja-JP" sz="1100">
              <a:solidFill>
                <a:schemeClr val="dk1"/>
              </a:solidFill>
              <a:effectLst/>
              <a:latin typeface="+mn-lt"/>
              <a:ea typeface="+mn-ea"/>
              <a:cs typeface="+mn-cs"/>
            </a:rPr>
            <a:t>267</a:t>
          </a:r>
          <a:r>
            <a:rPr kumimoji="1" lang="ja-JP" altLang="en-US" sz="1100">
              <a:solidFill>
                <a:schemeClr val="dk1"/>
              </a:solidFill>
              <a:effectLst/>
              <a:latin typeface="+mn-lt"/>
              <a:ea typeface="+mn-ea"/>
              <a:cs typeface="+mn-cs"/>
            </a:rPr>
            <a:t>百万円増加したものの、退職手当負担見込額は組合積立額が増えたことに伴い</a:t>
          </a:r>
          <a:r>
            <a:rPr kumimoji="1" lang="en-US" altLang="ja-JP" sz="1100">
              <a:solidFill>
                <a:schemeClr val="dk1"/>
              </a:solidFill>
              <a:effectLst/>
              <a:latin typeface="+mn-lt"/>
              <a:ea typeface="+mn-ea"/>
              <a:cs typeface="+mn-cs"/>
            </a:rPr>
            <a:t>389</a:t>
          </a:r>
          <a:r>
            <a:rPr kumimoji="1" lang="ja-JP" altLang="en-US" sz="1100">
              <a:solidFill>
                <a:schemeClr val="dk1"/>
              </a:solidFill>
              <a:effectLst/>
              <a:latin typeface="+mn-lt"/>
              <a:ea typeface="+mn-ea"/>
              <a:cs typeface="+mn-cs"/>
            </a:rPr>
            <a:t>百万円の減となったため</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268</a:t>
          </a:r>
          <a:r>
            <a:rPr kumimoji="1" lang="ja-JP" altLang="en-US" sz="1100">
              <a:solidFill>
                <a:schemeClr val="dk1"/>
              </a:solidFill>
              <a:effectLst/>
              <a:latin typeface="+mn-lt"/>
              <a:ea typeface="+mn-ea"/>
              <a:cs typeface="+mn-cs"/>
            </a:rPr>
            <a:t>百万円減少している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充当可能基金はふるさと納税による地域振興基金の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増等により、</a:t>
          </a:r>
          <a:r>
            <a:rPr kumimoji="1" lang="en-US" altLang="ja-JP" sz="1100">
              <a:solidFill>
                <a:schemeClr val="dk1"/>
              </a:solidFill>
              <a:effectLst/>
              <a:latin typeface="+mn-lt"/>
              <a:ea typeface="+mn-ea"/>
              <a:cs typeface="+mn-cs"/>
            </a:rPr>
            <a:t>1,131</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となり、充当可能財源等は、</a:t>
          </a:r>
          <a:r>
            <a:rPr kumimoji="1" lang="en-US" altLang="ja-JP" sz="1100">
              <a:solidFill>
                <a:schemeClr val="dk1"/>
              </a:solidFill>
              <a:effectLst/>
              <a:latin typeface="+mn-lt"/>
              <a:ea typeface="+mn-ea"/>
              <a:cs typeface="+mn-cs"/>
            </a:rPr>
            <a:t>2,062</a:t>
          </a:r>
          <a:r>
            <a:rPr kumimoji="1" lang="ja-JP" altLang="en-US" sz="1100">
              <a:solidFill>
                <a:schemeClr val="dk1"/>
              </a:solidFill>
              <a:effectLst/>
              <a:latin typeface="+mn-lt"/>
              <a:ea typeface="+mn-ea"/>
              <a:cs typeface="+mn-cs"/>
            </a:rPr>
            <a:t>百万円増加している。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今後は災害復旧事業債の借入に伴い、将来負担比率の増が見込まれるため、その他の事業については可能な限り財源を確保し減債基金への積立等を行い後年度の償還に備える。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57AD444-47C2-4801-9AEC-CA6470D8B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EF4964D-B009-4EE3-A89A-D43C8442B67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405E919-D717-4069-9DCA-88C548544934}"/>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DB71623-9E28-457C-B844-E88A20A6B9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370D240-A23F-48AC-B819-4BE385C314A8}"/>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4A21E6A-ACC6-4177-B45E-3404CC5FB8A9}"/>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2043B98C-3ABC-40B3-9217-0CBE84E3A16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32DBE39-02B8-4159-B3B5-780A7BCFAE23}"/>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AB3D879-63EC-4B93-8D45-70351D09C39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D8F26479-690F-40E7-BC29-71B8B93E8E4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B1C786B-0DFB-43E9-B8BB-C800D4126AE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財政調整基金へ災害支援寄附金等を積み立てたほか、減債基金への積み立て、ふるさと</a:t>
          </a:r>
          <a:r>
            <a:rPr kumimoji="1" lang="ja-JP" altLang="en-US" sz="1100">
              <a:solidFill>
                <a:schemeClr val="dk1"/>
              </a:solidFill>
              <a:effectLst/>
              <a:latin typeface="+mn-lt"/>
              <a:ea typeface="+mn-ea"/>
              <a:cs typeface="+mn-cs"/>
            </a:rPr>
            <a:t>応援</a:t>
          </a:r>
          <a:r>
            <a:rPr kumimoji="1" lang="ja-JP" altLang="ja-JP" sz="1100">
              <a:solidFill>
                <a:schemeClr val="dk1"/>
              </a:solidFill>
              <a:effectLst/>
              <a:latin typeface="+mn-lt"/>
              <a:ea typeface="+mn-ea"/>
              <a:cs typeface="+mn-cs"/>
            </a:rPr>
            <a:t>寄附金等を地域振興基金へ積み立てた。</a:t>
          </a:r>
          <a:endParaRPr lang="ja-JP" altLang="ja-JP" sz="1400">
            <a:effectLst/>
          </a:endParaRPr>
        </a:p>
        <a:p>
          <a:r>
            <a:rPr kumimoji="1" lang="ja-JP" altLang="ja-JP" sz="1100">
              <a:solidFill>
                <a:schemeClr val="dk1"/>
              </a:solidFill>
              <a:effectLst/>
              <a:latin typeface="+mn-lt"/>
              <a:ea typeface="+mn-ea"/>
              <a:cs typeface="+mn-cs"/>
            </a:rPr>
            <a:t>　また、水源かん養機能向上のための利水者負担金を水源かん養基金及び小石原川ダム関連事業のために水源地域整備基金へ積み立てたことが基金全体の増の主な要因である。災害復旧事業により多額の事業費が必要となっているが、特別交付税の増額交付等や災害復旧を優先するため事業を一部中止したことにより、取崩し額を抑えることができ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災害復旧事業の継続や、現在延期となっている事業の再開に費用を要するため、基金の取崩しが増加することが予想される。ふるさと</a:t>
          </a:r>
          <a:r>
            <a:rPr kumimoji="1" lang="ja-JP" altLang="en-US" sz="1100">
              <a:solidFill>
                <a:schemeClr val="dk1"/>
              </a:solidFill>
              <a:effectLst/>
              <a:latin typeface="+mn-lt"/>
              <a:ea typeface="+mn-ea"/>
              <a:cs typeface="+mn-cs"/>
            </a:rPr>
            <a:t>応援</a:t>
          </a:r>
          <a:r>
            <a:rPr kumimoji="1" lang="ja-JP" altLang="ja-JP" sz="1100">
              <a:solidFill>
                <a:schemeClr val="dk1"/>
              </a:solidFill>
              <a:effectLst/>
              <a:latin typeface="+mn-lt"/>
              <a:ea typeface="+mn-ea"/>
              <a:cs typeface="+mn-cs"/>
            </a:rPr>
            <a:t>寄附金への取り組みや、交付税措置のある起債の活用等、可能な限り財源の確保に努めるとともに、最小限の支出となるように事業を精査していく。</a:t>
          </a:r>
          <a:endParaRPr lang="ja-JP" altLang="ja-JP" sz="1400">
            <a:effectLst/>
          </a:endParaRPr>
        </a:p>
        <a:p>
          <a:r>
            <a:rPr kumimoji="1" lang="ja-JP" altLang="ja-JP" sz="1100">
              <a:solidFill>
                <a:schemeClr val="dk1"/>
              </a:solidFill>
              <a:effectLst/>
              <a:latin typeface="+mn-lt"/>
              <a:ea typeface="+mn-ea"/>
              <a:cs typeface="+mn-cs"/>
            </a:rPr>
            <a:t>　災害からの復旧・復興は５年以上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32AC609-6AFD-452E-BAC1-CAFCC04A2F9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EC56EFE-2EF1-409D-B782-1096432F0BB4}"/>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3F3467F-FAF1-4633-A899-F950D64F75E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　　</a:t>
          </a:r>
          <a:r>
            <a:rPr lang="ja-JP" altLang="ja-JP" sz="1100">
              <a:solidFill>
                <a:schemeClr val="dk1"/>
              </a:solidFill>
              <a:effectLst/>
              <a:latin typeface="+mn-lt"/>
              <a:ea typeface="+mn-ea"/>
              <a:cs typeface="+mn-cs"/>
            </a:rPr>
            <a:t>朝倉市における教育施設、庁舎施設、福祉施設その他公共施設の整備に資するため</a:t>
          </a:r>
          <a:endParaRPr lang="ja-JP" altLang="ja-JP" sz="1400">
            <a:effectLst/>
          </a:endParaRPr>
        </a:p>
        <a:p>
          <a:r>
            <a:rPr kumimoji="1" lang="ja-JP" altLang="ja-JP" sz="1100">
              <a:solidFill>
                <a:schemeClr val="dk1"/>
              </a:solidFill>
              <a:effectLst/>
              <a:latin typeface="+mn-lt"/>
              <a:ea typeface="+mn-ea"/>
              <a:cs typeface="+mn-cs"/>
            </a:rPr>
            <a:t>　・地域振興基金　　　　　</a:t>
          </a:r>
          <a:r>
            <a:rPr lang="ja-JP" altLang="ja-JP" sz="1100">
              <a:solidFill>
                <a:schemeClr val="dk1"/>
              </a:solidFill>
              <a:effectLst/>
              <a:latin typeface="+mn-lt"/>
              <a:ea typeface="+mn-ea"/>
              <a:cs typeface="+mn-cs"/>
            </a:rPr>
            <a:t>地域振興の促進と事業の円滑な実施を図るため</a:t>
          </a:r>
          <a:endParaRPr lang="ja-JP" altLang="ja-JP" sz="1400">
            <a:effectLst/>
          </a:endParaRPr>
        </a:p>
        <a:p>
          <a:r>
            <a:rPr kumimoji="1" lang="ja-JP" altLang="ja-JP" sz="1100">
              <a:solidFill>
                <a:schemeClr val="dk1"/>
              </a:solidFill>
              <a:effectLst/>
              <a:latin typeface="+mn-lt"/>
              <a:ea typeface="+mn-ea"/>
              <a:cs typeface="+mn-cs"/>
            </a:rPr>
            <a:t>　・まちづくり振興基金　　</a:t>
          </a:r>
          <a:r>
            <a:rPr lang="ja-JP" altLang="ja-JP" sz="1100">
              <a:solidFill>
                <a:schemeClr val="dk1"/>
              </a:solidFill>
              <a:effectLst/>
              <a:latin typeface="+mn-lt"/>
              <a:ea typeface="+mn-ea"/>
              <a:cs typeface="+mn-cs"/>
            </a:rPr>
            <a:t>市民の連帯の強化及び市民主体による地域振興を図り、明るく豊かなまちづくりに資するため</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a:t>
          </a:r>
          <a:r>
            <a:rPr kumimoji="1" lang="ja-JP" altLang="en-US" sz="1100">
              <a:solidFill>
                <a:schemeClr val="dk1"/>
              </a:solidFill>
              <a:effectLst/>
              <a:latin typeface="+mn-lt"/>
              <a:ea typeface="+mn-ea"/>
              <a:cs typeface="+mn-cs"/>
            </a:rPr>
            <a:t>平成２９年度に受け入れたふるさと応援寄附金を活用して行った事業に充当するため</a:t>
          </a:r>
          <a:r>
            <a:rPr kumimoji="1" lang="en-US" altLang="ja-JP" sz="1100">
              <a:solidFill>
                <a:schemeClr val="dk1"/>
              </a:solidFill>
              <a:effectLst/>
              <a:latin typeface="+mn-lt"/>
              <a:ea typeface="+mn-ea"/>
              <a:cs typeface="+mn-cs"/>
            </a:rPr>
            <a:t>11.5</a:t>
          </a:r>
          <a:r>
            <a:rPr kumimoji="1" lang="ja-JP" altLang="en-US" sz="1100">
              <a:solidFill>
                <a:schemeClr val="dk1"/>
              </a:solidFill>
              <a:effectLst/>
              <a:latin typeface="+mn-lt"/>
              <a:ea typeface="+mn-ea"/>
              <a:cs typeface="+mn-cs"/>
            </a:rPr>
            <a:t>億円を取り崩した一方で、平成３０年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度に受け入れたふるさと応援寄附金</a:t>
          </a:r>
          <a:r>
            <a:rPr kumimoji="1" lang="en-US" altLang="ja-JP" sz="1100">
              <a:solidFill>
                <a:schemeClr val="dk1"/>
              </a:solidFill>
              <a:effectLst/>
              <a:latin typeface="+mn-lt"/>
              <a:ea typeface="+mn-ea"/>
              <a:cs typeface="+mn-cs"/>
            </a:rPr>
            <a:t>16.6</a:t>
          </a:r>
          <a:r>
            <a:rPr kumimoji="1" lang="ja-JP" altLang="en-US" sz="1100">
              <a:solidFill>
                <a:schemeClr val="dk1"/>
              </a:solidFill>
              <a:effectLst/>
              <a:latin typeface="+mn-lt"/>
              <a:ea typeface="+mn-ea"/>
              <a:cs typeface="+mn-cs"/>
            </a:rPr>
            <a:t>億円を積み立てたことにより増加している。</a:t>
          </a:r>
          <a:endParaRPr kumimoji="1" lang="en-US" altLang="ja-JP" sz="1100">
            <a:solidFill>
              <a:schemeClr val="dk1"/>
            </a:solidFill>
            <a:effectLst/>
            <a:latin typeface="+mn-lt"/>
            <a:ea typeface="+mn-ea"/>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　　今後の職員用</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の更新やシステム更新費用</a:t>
          </a:r>
          <a:r>
            <a:rPr kumimoji="1" lang="ja-JP" altLang="en-US" sz="1100">
              <a:solidFill>
                <a:schemeClr val="dk1"/>
              </a:solidFill>
              <a:effectLst/>
              <a:latin typeface="+mn-lt"/>
              <a:ea typeface="+mn-ea"/>
              <a:cs typeface="+mn-cs"/>
            </a:rPr>
            <a:t>、施設整備</a:t>
          </a:r>
          <a:r>
            <a:rPr kumimoji="1" lang="ja-JP" altLang="ja-JP" sz="1100">
              <a:solidFill>
                <a:schemeClr val="dk1"/>
              </a:solidFill>
              <a:effectLst/>
              <a:latin typeface="+mn-lt"/>
              <a:ea typeface="+mn-ea"/>
              <a:cs typeface="+mn-cs"/>
            </a:rPr>
            <a:t>等のため</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億円の積立を行ったものの、小中学校の</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・サーバーの</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更新経費等のため</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億円の取崩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を行ったため減少している。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・小石原川ダム水源地域整備基金　　小石原川ダム関連事業として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億円の取崩しを行ったものの、利水者負担金として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億円の積立を行った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ため増加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多様化する地域のニーズに対応するための各種事業に必要な財源として、計画的に積立を行う。</a:t>
          </a:r>
          <a:endParaRPr lang="ja-JP" altLang="ja-JP" sz="1400">
            <a:effectLst/>
          </a:endParaRPr>
        </a:p>
        <a:p>
          <a:r>
            <a:rPr kumimoji="1" lang="ja-JP" altLang="ja-JP" sz="1100">
              <a:solidFill>
                <a:schemeClr val="dk1"/>
              </a:solidFill>
              <a:effectLst/>
              <a:latin typeface="+mn-lt"/>
              <a:ea typeface="+mn-ea"/>
              <a:cs typeface="+mn-cs"/>
            </a:rPr>
            <a:t>　・公共施設等整備基金　　概ね５年に１度ＰＣ更新や、情報システムの更新に多額の費用を要するため、計画的に積立を行う。</a:t>
          </a:r>
          <a:endParaRPr lang="ja-JP" altLang="ja-JP" sz="1400">
            <a:effectLst/>
          </a:endParaRPr>
        </a:p>
        <a:p>
          <a:r>
            <a:rPr kumimoji="1" lang="ja-JP" altLang="ja-JP" sz="1100">
              <a:solidFill>
                <a:schemeClr val="dk1"/>
              </a:solidFill>
              <a:effectLst/>
              <a:latin typeface="+mn-lt"/>
              <a:ea typeface="+mn-ea"/>
              <a:cs typeface="+mn-cs"/>
            </a:rPr>
            <a:t>　・小石原川ダム水源地域整備基金　　小石原川ダム関連事業が令和３年度をもって終了することから、基金の廃止を予定している。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3640276-C2AF-4F83-96EF-03299496D708}"/>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5E38378-E97A-4D83-8670-0ACF58370149}"/>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4B574DC-407F-4984-ACF8-A90CA800357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災害復旧の財源として特別交付税の増額交付されたたため、取崩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が不要であったことに加えて災害寄附金等を積立したため前年度と比較して増となった。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災害復旧事業を行う必要があるが、特別交付税や寄付金等の財源確保が難しいことから、財政調整基金の取崩しにて一般財源を確保していく必要がある。歳出の抑制や新たな財源の確保に努め、財政調整基金の取崩しを最低限に抑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70D2C84-025F-47C7-86EB-3D1AAAB73FD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07B676C-24EB-4BE4-BDFC-D639C87B6663}"/>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5B83825D-3381-4E3A-851B-9651E8655C6A}"/>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令和元年度中の取崩しが不要であったこと、財源調整により積立ができたことから前年度と比較して増加となった。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今後災害復旧事業債等の起債の償還が増加することが予想されるため、将来負担を少しでも削減できるよう計画的に繰上償還等を行うための財源として活用する。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C5B7316-4D3A-48C8-A671-773961AB82FC}"/>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D961DD-993B-4C80-8C2A-68E8B45C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1D36B2-6044-425C-9A05-0E29177BB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416DEE77-3056-45A8-A68B-D3A8B7DBCB4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60A9523-89A2-4CC1-9259-B57EFEF62AB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DE96BA8D-1459-4891-A372-0C7E9C6E4C4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7F2A3CC3-1415-410C-90D3-454EBE97CB3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861FDECD-F1DA-4CF0-A4BD-DA9143FF608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D102B3F5-FD86-4CC8-BEFD-DD2E2569B33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BD4314B7-DBF3-4AEC-935D-5465061188A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49B52859-A133-4E49-809D-FFBEC2F5C62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86E4B821-DDAD-403D-9181-A5CF4C0078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301E853-A3C7-4560-B7C9-FF1AE02657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2A08D2A5-2B0D-4C31-ADC8-C02B3B5FE3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ECB482F8-97A6-4E85-93FC-AA05644757B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CDC896D2-36B5-4449-88D5-868F964AFD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280BDEC-1B90-4341-8F0A-FA601362F50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1080FBA-5621-4088-AF6C-47CB3941A7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3ABA7E2E-D4A0-44C2-975A-7740B612170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3BD8441A-E8C6-4BF8-B433-A9330ABD09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3C3A8692-E3D4-403A-B9AA-3F9EAD4A6B6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47F508E2-9CFE-4662-B64A-1B7B1390E7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940FF7B1-DF58-4623-8C93-A7772C4685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FC2C1265-3D93-4E2A-851C-E5E9574556C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4377F89-9361-42DF-8C68-6AFABAB6EF3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E433A574-A5AF-451A-9116-69CB7C1256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9CBF209-8C55-4A82-AC85-9FE8BC2C223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E681A3A-6931-42A5-A5AE-D844C7472C2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FAE0B45C-6DEF-4738-BC70-DDD8543329C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137FAC07-1948-4DEB-898F-F8E567EBE7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64CAF05E-6880-41FA-924F-4F1DB273BA1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3ECD005-EDCD-41C3-B022-39584F8A652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FD6D18E4-66DA-4F03-874F-0DB7262A293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EDCF1614-DD38-48AA-A022-AA9B5D1CD56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937EE82C-5A16-4703-93EA-EB1BE2BCBF3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A4E0B18B-E15A-4B93-8A76-7798021982F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736C97EE-7F24-4243-8776-2ED1DE44615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BD92A12E-7AEB-42CE-B60A-34863939AFB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642B2059-EF74-4CFC-BD5E-C126139F11B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12A93DF2-1F4D-4310-9BB6-90D8F0E128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3F57813D-A8D3-4FF8-8255-5BEDEEF04FF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29BA26A2-0B0E-42A9-A4FC-8662F3ABD0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19C2F207-7B91-4352-87F0-1DD0535216C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7E4C71D1-1D7D-46DE-B3BB-4F7684E4CB9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8E7D7454-86B3-4EE8-8F09-AFCC32B66E2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9505191-97BF-4978-BE49-4C47AFB0C9C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D611A10-4DD5-4412-853D-D888A6B6BA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82BC6654-2D3D-466A-AC40-5469BD3ECBB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EF0F33E-CC13-4179-875B-E7FB1B8FAE5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DC90179B-8DCE-4868-B7CD-7800101C81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水準となっているが、市町村合併により市内に同様の施設が存在しており</a:t>
          </a:r>
          <a:r>
            <a:rPr lang="ja-JP" altLang="ja-JP" sz="1100">
              <a:solidFill>
                <a:schemeClr val="dk1"/>
              </a:solidFill>
              <a:effectLst/>
              <a:latin typeface="+mn-lt"/>
              <a:ea typeface="+mn-ea"/>
              <a:cs typeface="+mn-cs"/>
            </a:rPr>
            <a:t>年数の経過とともに古くなった資産に対する修繕コストが増加するといった課題を抱えている。</a:t>
          </a:r>
          <a:endParaRPr lang="ja-JP" altLang="ja-JP">
            <a:effectLst/>
          </a:endParaRPr>
        </a:p>
        <a:p>
          <a:r>
            <a:rPr lang="ja-JP" altLang="ja-JP" sz="1100">
              <a:solidFill>
                <a:schemeClr val="dk1"/>
              </a:solidFill>
              <a:effectLst/>
              <a:latin typeface="+mn-lt"/>
              <a:ea typeface="+mn-ea"/>
              <a:cs typeface="+mn-cs"/>
            </a:rPr>
            <a:t>今後は、適正かつ効率的な維持管理を行うとともに施設の統廃合を含め長寿命化による施設改修・更新に取り組む。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44B72319-EA3F-4749-9240-6F57D7F99FD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D658B3F-F7EE-4FEC-A43D-D3F87CD147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5A0B5FA-6CC6-4148-B79C-D70C50F1C93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DD05EBC3-739F-4B42-9FD3-055FA26511A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2ECAE952-E1AE-4DFC-8E29-F47619D45BF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1FAA0E8-56CB-470B-A027-FB7451E52B9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AD5D011-5A57-4095-9138-C8878C88FD5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108E9DF8-2D7F-462B-96B1-67C42CB4E9E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2E5A36F5-A578-42E1-A9E7-0B437A0184B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B01653E2-BDDA-4746-B916-505AB00E153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E33C8771-0A04-46A6-B2AA-B6BEA18B3CA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54382AE1-781D-4895-9FB8-F52854AB735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40854D54-E713-4323-B04E-F4A8873A5B4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CD8F0DC4-4519-449E-9EA3-0AA9166A207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B9572503-7A98-4FB8-BAD6-021D30A0FB6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B286B661-51FC-4A9B-95AE-19EC6D18659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7A1652B-23CE-468C-8083-281A21DEDC5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56216A0D-8FD2-4E18-9C5F-8227B226894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9" name="直線コネクタ 68">
          <a:extLst>
            <a:ext uri="{FF2B5EF4-FFF2-40B4-BE49-F238E27FC236}">
              <a16:creationId xmlns:a16="http://schemas.microsoft.com/office/drawing/2014/main" id="{F118559D-AB3C-4078-A425-9C303171F0CB}"/>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0" name="有形固定資産減価償却率最小値テキスト">
          <a:extLst>
            <a:ext uri="{FF2B5EF4-FFF2-40B4-BE49-F238E27FC236}">
              <a16:creationId xmlns:a16="http://schemas.microsoft.com/office/drawing/2014/main" id="{528D39A9-1C30-4557-9718-C6397B105CB3}"/>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1" name="直線コネクタ 70">
          <a:extLst>
            <a:ext uri="{FF2B5EF4-FFF2-40B4-BE49-F238E27FC236}">
              <a16:creationId xmlns:a16="http://schemas.microsoft.com/office/drawing/2014/main" id="{FD176A52-5EA0-47A3-873A-CD564AC99311}"/>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2" name="有形固定資産減価償却率最大値テキスト">
          <a:extLst>
            <a:ext uri="{FF2B5EF4-FFF2-40B4-BE49-F238E27FC236}">
              <a16:creationId xmlns:a16="http://schemas.microsoft.com/office/drawing/2014/main" id="{3971829F-EB55-478B-919F-12EB6BB528AE}"/>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3" name="直線コネクタ 72">
          <a:extLst>
            <a:ext uri="{FF2B5EF4-FFF2-40B4-BE49-F238E27FC236}">
              <a16:creationId xmlns:a16="http://schemas.microsoft.com/office/drawing/2014/main" id="{97FA3152-B968-4C55-81F4-EA1FF260B564}"/>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4" name="有形固定資産減価償却率平均値テキスト">
          <a:extLst>
            <a:ext uri="{FF2B5EF4-FFF2-40B4-BE49-F238E27FC236}">
              <a16:creationId xmlns:a16="http://schemas.microsoft.com/office/drawing/2014/main" id="{9A989F8F-FE87-40A9-9C38-DE142EFCD162}"/>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5" name="フローチャート: 判断 74">
          <a:extLst>
            <a:ext uri="{FF2B5EF4-FFF2-40B4-BE49-F238E27FC236}">
              <a16:creationId xmlns:a16="http://schemas.microsoft.com/office/drawing/2014/main" id="{809AA993-5D48-4C36-AD84-5FFD5ABB37B0}"/>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6" name="フローチャート: 判断 75">
          <a:extLst>
            <a:ext uri="{FF2B5EF4-FFF2-40B4-BE49-F238E27FC236}">
              <a16:creationId xmlns:a16="http://schemas.microsoft.com/office/drawing/2014/main" id="{3325DF11-0D23-484F-9C41-BCE17864F767}"/>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7" name="フローチャート: 判断 76">
          <a:extLst>
            <a:ext uri="{FF2B5EF4-FFF2-40B4-BE49-F238E27FC236}">
              <a16:creationId xmlns:a16="http://schemas.microsoft.com/office/drawing/2014/main" id="{5060B888-71F6-42E7-B191-37BF5CE4C0E1}"/>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8" name="フローチャート: 判断 77">
          <a:extLst>
            <a:ext uri="{FF2B5EF4-FFF2-40B4-BE49-F238E27FC236}">
              <a16:creationId xmlns:a16="http://schemas.microsoft.com/office/drawing/2014/main" id="{6C7F0D5B-9AE0-4B0D-A09A-E6CC27C74A1F}"/>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9" name="フローチャート: 判断 78">
          <a:extLst>
            <a:ext uri="{FF2B5EF4-FFF2-40B4-BE49-F238E27FC236}">
              <a16:creationId xmlns:a16="http://schemas.microsoft.com/office/drawing/2014/main" id="{9DBD391F-C2EC-4490-BA90-DFCAF61AC482}"/>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57DB69C-4BD0-470C-BC42-12088FF8089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6A32824-235D-4EE6-8B57-5CACAD3101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83A20F0-4D30-4938-B15C-EC84DE43F5A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04FC238-F967-4650-85CB-DF488A2A19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0A04859-1F54-459A-ABD1-64206D05F4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5" name="楕円 84">
          <a:extLst>
            <a:ext uri="{FF2B5EF4-FFF2-40B4-BE49-F238E27FC236}">
              <a16:creationId xmlns:a16="http://schemas.microsoft.com/office/drawing/2014/main" id="{7EB29412-6907-450D-946C-556AE7856B31}"/>
            </a:ext>
          </a:extLst>
        </xdr:cNvPr>
        <xdr:cNvSpPr/>
      </xdr:nvSpPr>
      <xdr:spPr>
        <a:xfrm>
          <a:off x="47117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97535</xdr:rowOff>
    </xdr:from>
    <xdr:ext cx="405111" cy="259045"/>
    <xdr:sp macro="" textlink="">
      <xdr:nvSpPr>
        <xdr:cNvPr id="86" name="有形固定資産減価償却率該当値テキスト">
          <a:extLst>
            <a:ext uri="{FF2B5EF4-FFF2-40B4-BE49-F238E27FC236}">
              <a16:creationId xmlns:a16="http://schemas.microsoft.com/office/drawing/2014/main" id="{D56A4EF5-E28A-436D-AB04-72CC9C8243E8}"/>
            </a:ext>
          </a:extLst>
        </xdr:cNvPr>
        <xdr:cNvSpPr txBox="1"/>
      </xdr:nvSpPr>
      <xdr:spPr>
        <a:xfrm>
          <a:off x="4813300" y="566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87" name="楕円 86">
          <a:extLst>
            <a:ext uri="{FF2B5EF4-FFF2-40B4-BE49-F238E27FC236}">
              <a16:creationId xmlns:a16="http://schemas.microsoft.com/office/drawing/2014/main" id="{E28BE8A2-9A05-4D2B-9E80-F1E808C84EB0}"/>
            </a:ext>
          </a:extLst>
        </xdr:cNvPr>
        <xdr:cNvSpPr/>
      </xdr:nvSpPr>
      <xdr:spPr>
        <a:xfrm>
          <a:off x="4000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125458</xdr:rowOff>
    </xdr:from>
    <xdr:to>
      <xdr:col>23</xdr:col>
      <xdr:colOff>85725</xdr:colOff>
      <xdr:row>29</xdr:row>
      <xdr:rowOff>125458</xdr:rowOff>
    </xdr:to>
    <xdr:cxnSp macro="">
      <xdr:nvCxnSpPr>
        <xdr:cNvPr id="88" name="直線コネクタ 87">
          <a:extLst>
            <a:ext uri="{FF2B5EF4-FFF2-40B4-BE49-F238E27FC236}">
              <a16:creationId xmlns:a16="http://schemas.microsoft.com/office/drawing/2014/main" id="{6952B174-C403-46BC-8BE6-F0D7587A1CD3}"/>
            </a:ext>
          </a:extLst>
        </xdr:cNvPr>
        <xdr:cNvCxnSpPr/>
      </xdr:nvCxnSpPr>
      <xdr:spPr>
        <a:xfrm>
          <a:off x="4051300" y="586903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80826</xdr:rowOff>
    </xdr:from>
    <xdr:to>
      <xdr:col>15</xdr:col>
      <xdr:colOff>187325</xdr:colOff>
      <xdr:row>30</xdr:row>
      <xdr:rowOff>10976</xdr:rowOff>
    </xdr:to>
    <xdr:sp macro="" textlink="">
      <xdr:nvSpPr>
        <xdr:cNvPr id="89" name="楕円 88">
          <a:extLst>
            <a:ext uri="{FF2B5EF4-FFF2-40B4-BE49-F238E27FC236}">
              <a16:creationId xmlns:a16="http://schemas.microsoft.com/office/drawing/2014/main" id="{88215DB8-01D5-4841-8B52-B07F28E69D4E}"/>
            </a:ext>
          </a:extLst>
        </xdr:cNvPr>
        <xdr:cNvSpPr/>
      </xdr:nvSpPr>
      <xdr:spPr>
        <a:xfrm>
          <a:off x="3238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29</xdr:row>
      <xdr:rowOff>131626</xdr:rowOff>
    </xdr:to>
    <xdr:cxnSp macro="">
      <xdr:nvCxnSpPr>
        <xdr:cNvPr id="90" name="直線コネクタ 89">
          <a:extLst>
            <a:ext uri="{FF2B5EF4-FFF2-40B4-BE49-F238E27FC236}">
              <a16:creationId xmlns:a16="http://schemas.microsoft.com/office/drawing/2014/main" id="{0F473AE1-F406-42A8-A4A3-519044D6275C}"/>
            </a:ext>
          </a:extLst>
        </xdr:cNvPr>
        <xdr:cNvCxnSpPr/>
      </xdr:nvCxnSpPr>
      <xdr:spPr>
        <a:xfrm flipV="1">
          <a:off x="3289300" y="586903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112214</xdr:rowOff>
    </xdr:from>
    <xdr:to>
      <xdr:col>11</xdr:col>
      <xdr:colOff>187325</xdr:colOff>
      <xdr:row>28</xdr:row>
      <xdr:rowOff>42364</xdr:rowOff>
    </xdr:to>
    <xdr:sp macro="" textlink="">
      <xdr:nvSpPr>
        <xdr:cNvPr id="91" name="楕円 90">
          <a:extLst>
            <a:ext uri="{FF2B5EF4-FFF2-40B4-BE49-F238E27FC236}">
              <a16:creationId xmlns:a16="http://schemas.microsoft.com/office/drawing/2014/main" id="{32BB71D4-D8E4-41F8-9FED-E5E0F68820D8}"/>
            </a:ext>
          </a:extLst>
        </xdr:cNvPr>
        <xdr:cNvSpPr/>
      </xdr:nvSpPr>
      <xdr:spPr>
        <a:xfrm>
          <a:off x="2476500" y="55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163014</xdr:rowOff>
    </xdr:from>
    <xdr:to>
      <xdr:col>15</xdr:col>
      <xdr:colOff>136525</xdr:colOff>
      <xdr:row>29</xdr:row>
      <xdr:rowOff>131626</xdr:rowOff>
    </xdr:to>
    <xdr:cxnSp macro="">
      <xdr:nvCxnSpPr>
        <xdr:cNvPr id="92" name="直線コネクタ 91">
          <a:extLst>
            <a:ext uri="{FF2B5EF4-FFF2-40B4-BE49-F238E27FC236}">
              <a16:creationId xmlns:a16="http://schemas.microsoft.com/office/drawing/2014/main" id="{2C51B8EC-98AA-4FD1-B416-78131FC205FE}"/>
            </a:ext>
          </a:extLst>
        </xdr:cNvPr>
        <xdr:cNvCxnSpPr/>
      </xdr:nvCxnSpPr>
      <xdr:spPr>
        <a:xfrm>
          <a:off x="2527300" y="5563689"/>
          <a:ext cx="762000" cy="3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69033</xdr:rowOff>
    </xdr:from>
    <xdr:to>
      <xdr:col>7</xdr:col>
      <xdr:colOff>187325</xdr:colOff>
      <xdr:row>27</xdr:row>
      <xdr:rowOff>170633</xdr:rowOff>
    </xdr:to>
    <xdr:sp macro="" textlink="">
      <xdr:nvSpPr>
        <xdr:cNvPr id="93" name="楕円 92">
          <a:extLst>
            <a:ext uri="{FF2B5EF4-FFF2-40B4-BE49-F238E27FC236}">
              <a16:creationId xmlns:a16="http://schemas.microsoft.com/office/drawing/2014/main" id="{460F2AC1-3347-4F44-B227-677AE43A7C5E}"/>
            </a:ext>
          </a:extLst>
        </xdr:cNvPr>
        <xdr:cNvSpPr/>
      </xdr:nvSpPr>
      <xdr:spPr>
        <a:xfrm>
          <a:off x="1714500" y="54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119833</xdr:rowOff>
    </xdr:from>
    <xdr:to>
      <xdr:col>11</xdr:col>
      <xdr:colOff>136525</xdr:colOff>
      <xdr:row>27</xdr:row>
      <xdr:rowOff>163014</xdr:rowOff>
    </xdr:to>
    <xdr:cxnSp macro="">
      <xdr:nvCxnSpPr>
        <xdr:cNvPr id="94" name="直線コネクタ 93">
          <a:extLst>
            <a:ext uri="{FF2B5EF4-FFF2-40B4-BE49-F238E27FC236}">
              <a16:creationId xmlns:a16="http://schemas.microsoft.com/office/drawing/2014/main" id="{9FC1C3AB-FBC4-4C2C-AB56-3601AFB601CC}"/>
            </a:ext>
          </a:extLst>
        </xdr:cNvPr>
        <xdr:cNvCxnSpPr/>
      </xdr:nvCxnSpPr>
      <xdr:spPr>
        <a:xfrm>
          <a:off x="1765300" y="552050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5" name="n_1aveValue有形固定資産減価償却率">
          <a:extLst>
            <a:ext uri="{FF2B5EF4-FFF2-40B4-BE49-F238E27FC236}">
              <a16:creationId xmlns:a16="http://schemas.microsoft.com/office/drawing/2014/main" id="{0A399146-B67F-4BFB-8C4F-A0FBF079513D}"/>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6" name="n_2aveValue有形固定資産減価償却率">
          <a:extLst>
            <a:ext uri="{FF2B5EF4-FFF2-40B4-BE49-F238E27FC236}">
              <a16:creationId xmlns:a16="http://schemas.microsoft.com/office/drawing/2014/main" id="{124B5D69-8290-4D65-90EF-C26FD9144676}"/>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7" name="n_3aveValue有形固定資産減価償却率">
          <a:extLst>
            <a:ext uri="{FF2B5EF4-FFF2-40B4-BE49-F238E27FC236}">
              <a16:creationId xmlns:a16="http://schemas.microsoft.com/office/drawing/2014/main" id="{218FD616-266A-4AC5-AAC2-4E978E94C717}"/>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8" name="n_4aveValue有形固定資産減価償却率">
          <a:extLst>
            <a:ext uri="{FF2B5EF4-FFF2-40B4-BE49-F238E27FC236}">
              <a16:creationId xmlns:a16="http://schemas.microsoft.com/office/drawing/2014/main" id="{7DD89363-686D-4E9C-960A-5C00D7D02942}"/>
            </a:ext>
          </a:extLst>
        </xdr:cNvPr>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99" name="n_1mainValue有形固定資産減価償却率">
          <a:extLst>
            <a:ext uri="{FF2B5EF4-FFF2-40B4-BE49-F238E27FC236}">
              <a16:creationId xmlns:a16="http://schemas.microsoft.com/office/drawing/2014/main" id="{BDFF9B4C-2E58-436A-8F7D-7A4DF00FF871}"/>
            </a:ext>
          </a:extLst>
        </xdr:cNvPr>
        <xdr:cNvSpPr txBox="1"/>
      </xdr:nvSpPr>
      <xdr:spPr>
        <a:xfrm>
          <a:off x="38360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2103</xdr:rowOff>
    </xdr:from>
    <xdr:ext cx="405111" cy="259045"/>
    <xdr:sp macro="" textlink="">
      <xdr:nvSpPr>
        <xdr:cNvPr id="100" name="n_2mainValue有形固定資産減価償却率">
          <a:extLst>
            <a:ext uri="{FF2B5EF4-FFF2-40B4-BE49-F238E27FC236}">
              <a16:creationId xmlns:a16="http://schemas.microsoft.com/office/drawing/2014/main" id="{4E0FD8D9-FBA9-4FF3-933D-D27B18012C74}"/>
            </a:ext>
          </a:extLst>
        </xdr:cNvPr>
        <xdr:cNvSpPr txBox="1"/>
      </xdr:nvSpPr>
      <xdr:spPr>
        <a:xfrm>
          <a:off x="3086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58891</xdr:rowOff>
    </xdr:from>
    <xdr:ext cx="405111" cy="259045"/>
    <xdr:sp macro="" textlink="">
      <xdr:nvSpPr>
        <xdr:cNvPr id="101" name="n_3mainValue有形固定資産減価償却率">
          <a:extLst>
            <a:ext uri="{FF2B5EF4-FFF2-40B4-BE49-F238E27FC236}">
              <a16:creationId xmlns:a16="http://schemas.microsoft.com/office/drawing/2014/main" id="{42CC8537-7732-4DBE-8CAC-58EE66564747}"/>
            </a:ext>
          </a:extLst>
        </xdr:cNvPr>
        <xdr:cNvSpPr txBox="1"/>
      </xdr:nvSpPr>
      <xdr:spPr>
        <a:xfrm>
          <a:off x="2324744"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15710</xdr:rowOff>
    </xdr:from>
    <xdr:ext cx="405111" cy="259045"/>
    <xdr:sp macro="" textlink="">
      <xdr:nvSpPr>
        <xdr:cNvPr id="102" name="n_4mainValue有形固定資産減価償却率">
          <a:extLst>
            <a:ext uri="{FF2B5EF4-FFF2-40B4-BE49-F238E27FC236}">
              <a16:creationId xmlns:a16="http://schemas.microsoft.com/office/drawing/2014/main" id="{56852C55-CFDF-44DE-931A-5F6FCBE78767}"/>
            </a:ext>
          </a:extLst>
        </xdr:cNvPr>
        <xdr:cNvSpPr txBox="1"/>
      </xdr:nvSpPr>
      <xdr:spPr>
        <a:xfrm>
          <a:off x="1562744" y="524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4FA33494-0F9C-4CDB-97BE-C3DD67024B6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450DDBF4-3F76-4B20-9299-CB6AF27A4A8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CBF41F05-2F1C-45FE-940C-0191A9B11BD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71CBB96-D5E6-4CDE-A257-C39B981C054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30DDA45-5B96-4CE0-A3B2-496E4C3FD7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77922BE-552D-4CEE-82FC-57C13570B04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BBD1938-BDC3-459B-88B9-1255FE4BD52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E11FDF0D-6166-4AEC-8309-02DF30E766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DC3F5665-17E8-4805-B5BB-3510C43889B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23F14DD1-B709-4606-B5CA-4793EB964DD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9BCC24-9203-40C5-85AF-AB29A48D003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58C1A90-07C3-4D04-A426-A5666AE97D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7ED489C-E7D5-4C54-8102-9F4A26E411F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19.4</a:t>
          </a:r>
          <a:r>
            <a:rPr kumimoji="1" lang="ja-JP" altLang="en-US" sz="1100">
              <a:solidFill>
                <a:schemeClr val="dk1"/>
              </a:solidFill>
              <a:effectLst/>
              <a:latin typeface="+mn-lt"/>
              <a:ea typeface="+mn-ea"/>
              <a:cs typeface="+mn-cs"/>
            </a:rPr>
            <a:t>ポイントの減となっているものの</a:t>
          </a:r>
          <a:r>
            <a:rPr kumimoji="1" lang="ja-JP" altLang="ja-JP" sz="1100">
              <a:solidFill>
                <a:schemeClr val="dk1"/>
              </a:solidFill>
              <a:effectLst/>
              <a:latin typeface="+mn-lt"/>
              <a:ea typeface="+mn-ea"/>
              <a:cs typeface="+mn-cs"/>
            </a:rPr>
            <a:t>類似団体とほぼ同水準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今後は利率の高い起債の繰上償還、より交付税措置率の高い起債の活用</a:t>
          </a:r>
          <a:r>
            <a:rPr kumimoji="1" lang="ja-JP" altLang="en-US" sz="1100">
              <a:solidFill>
                <a:schemeClr val="dk1"/>
              </a:solidFill>
              <a:effectLst/>
              <a:latin typeface="+mn-lt"/>
              <a:ea typeface="+mn-ea"/>
              <a:cs typeface="+mn-cs"/>
            </a:rPr>
            <a:t>を行うとともに、減債基金</a:t>
          </a:r>
          <a:r>
            <a:rPr kumimoji="1" lang="ja-JP" altLang="ja-JP" sz="1100">
              <a:solidFill>
                <a:schemeClr val="dk1"/>
              </a:solidFill>
              <a:effectLst/>
              <a:latin typeface="+mn-lt"/>
              <a:ea typeface="+mn-ea"/>
              <a:cs typeface="+mn-cs"/>
            </a:rPr>
            <a:t>への積立等を計画的に行</a:t>
          </a:r>
          <a:r>
            <a:rPr kumimoji="1" lang="ja-JP" altLang="en-US" sz="1100">
              <a:solidFill>
                <a:schemeClr val="dk1"/>
              </a:solidFill>
              <a:effectLst/>
              <a:latin typeface="+mn-lt"/>
              <a:ea typeface="+mn-ea"/>
              <a:cs typeface="+mn-cs"/>
            </a:rPr>
            <a:t>うことで</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6DC60BCA-AED6-4BF7-AC1B-F464C412557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56B863-CAAD-4E97-9A35-765094E6554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53101869-C108-4B48-9069-0C29C6F0A84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5DAC9351-68E2-47EA-BA3C-5E486082D51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45A552B8-FC1F-4696-8AA6-1E6783E6F73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ADBE0D1-E8C8-4432-81DF-7E571CA8107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D71F9D5D-EEE4-40F4-B003-24364176254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FBBC8ED4-2610-4D72-9C4E-62817D51E26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DA6461EE-1C52-480F-832A-2184C804232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FEBACAAA-2032-4837-BF60-BDE57B03AFB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4924BBC7-893F-4C0D-847A-66C0D972AE4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6268E0F3-34D6-4910-B0B7-6FDF1940ED7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F245F112-E29D-4FBF-B54D-47677921186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08523D1-653A-42C3-82EC-A2A81A1410C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10BDC792-6D4F-4AE2-9BE8-03BB9C7CD7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1" name="直線コネクタ 130">
          <a:extLst>
            <a:ext uri="{FF2B5EF4-FFF2-40B4-BE49-F238E27FC236}">
              <a16:creationId xmlns:a16="http://schemas.microsoft.com/office/drawing/2014/main" id="{9378BBF4-31ED-4A59-BDA0-C8B5CBAABF4C}"/>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2" name="債務償還比率最小値テキスト">
          <a:extLst>
            <a:ext uri="{FF2B5EF4-FFF2-40B4-BE49-F238E27FC236}">
              <a16:creationId xmlns:a16="http://schemas.microsoft.com/office/drawing/2014/main" id="{D75BB86A-EF3E-4C45-BB7D-27E45CA15B2B}"/>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3" name="直線コネクタ 132">
          <a:extLst>
            <a:ext uri="{FF2B5EF4-FFF2-40B4-BE49-F238E27FC236}">
              <a16:creationId xmlns:a16="http://schemas.microsoft.com/office/drawing/2014/main" id="{9E218AFA-2DBD-4856-BBD1-70E80048E034}"/>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B9B6C11B-CB1C-45E3-9447-321AC05C831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D523CFED-4D89-4EB0-B067-DD81715D8A6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6" name="債務償還比率平均値テキスト">
          <a:extLst>
            <a:ext uri="{FF2B5EF4-FFF2-40B4-BE49-F238E27FC236}">
              <a16:creationId xmlns:a16="http://schemas.microsoft.com/office/drawing/2014/main" id="{DADBBF99-9723-4DCE-80AD-527E6ED1AF6E}"/>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7" name="フローチャート: 判断 136">
          <a:extLst>
            <a:ext uri="{FF2B5EF4-FFF2-40B4-BE49-F238E27FC236}">
              <a16:creationId xmlns:a16="http://schemas.microsoft.com/office/drawing/2014/main" id="{6D51E16A-7A63-4224-ADDC-AC686BD1B26E}"/>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8" name="フローチャート: 判断 137">
          <a:extLst>
            <a:ext uri="{FF2B5EF4-FFF2-40B4-BE49-F238E27FC236}">
              <a16:creationId xmlns:a16="http://schemas.microsoft.com/office/drawing/2014/main" id="{01190EAF-CB02-433A-8D9A-3BFA27F3293F}"/>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9" name="フローチャート: 判断 138">
          <a:extLst>
            <a:ext uri="{FF2B5EF4-FFF2-40B4-BE49-F238E27FC236}">
              <a16:creationId xmlns:a16="http://schemas.microsoft.com/office/drawing/2014/main" id="{A7009F1F-08FB-41D6-90A0-4C855073F2CE}"/>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0" name="フローチャート: 判断 139">
          <a:extLst>
            <a:ext uri="{FF2B5EF4-FFF2-40B4-BE49-F238E27FC236}">
              <a16:creationId xmlns:a16="http://schemas.microsoft.com/office/drawing/2014/main" id="{5896EA91-4CB9-4842-A267-309ECCF98935}"/>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1" name="フローチャート: 判断 140">
          <a:extLst>
            <a:ext uri="{FF2B5EF4-FFF2-40B4-BE49-F238E27FC236}">
              <a16:creationId xmlns:a16="http://schemas.microsoft.com/office/drawing/2014/main" id="{EF264B25-751B-4764-A68C-1CFEA7A675C9}"/>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DD36365-7390-4C05-8C8E-B0ECD7E590C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6732EEB-8CE9-4D85-A693-494F58CB6D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42CAA51-EC7E-4B73-B554-9F4DC69A66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9E8C146-F3C5-4FEB-A137-45F5D028EA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D5215D1-B0B2-4492-90D8-E79F7AF2C87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89345</xdr:rowOff>
    </xdr:from>
    <xdr:to>
      <xdr:col>76</xdr:col>
      <xdr:colOff>73025</xdr:colOff>
      <xdr:row>31</xdr:row>
      <xdr:rowOff>19495</xdr:rowOff>
    </xdr:to>
    <xdr:sp macro="" textlink="">
      <xdr:nvSpPr>
        <xdr:cNvPr id="147" name="楕円 146">
          <a:extLst>
            <a:ext uri="{FF2B5EF4-FFF2-40B4-BE49-F238E27FC236}">
              <a16:creationId xmlns:a16="http://schemas.microsoft.com/office/drawing/2014/main" id="{40CD73AA-DAA8-4095-987F-45FE8BCBA5B9}"/>
            </a:ext>
          </a:extLst>
        </xdr:cNvPr>
        <xdr:cNvSpPr/>
      </xdr:nvSpPr>
      <xdr:spPr>
        <a:xfrm>
          <a:off x="14744700" y="60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112222</xdr:rowOff>
    </xdr:from>
    <xdr:ext cx="469744" cy="259045"/>
    <xdr:sp macro="" textlink="">
      <xdr:nvSpPr>
        <xdr:cNvPr id="148" name="債務償還比率該当値テキスト">
          <a:extLst>
            <a:ext uri="{FF2B5EF4-FFF2-40B4-BE49-F238E27FC236}">
              <a16:creationId xmlns:a16="http://schemas.microsoft.com/office/drawing/2014/main" id="{4FE3400F-53C2-4BA1-8472-63376BABF302}"/>
            </a:ext>
          </a:extLst>
        </xdr:cNvPr>
        <xdr:cNvSpPr txBox="1"/>
      </xdr:nvSpPr>
      <xdr:spPr>
        <a:xfrm>
          <a:off x="14846300" y="585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112614</xdr:rowOff>
    </xdr:from>
    <xdr:to>
      <xdr:col>72</xdr:col>
      <xdr:colOff>123825</xdr:colOff>
      <xdr:row>31</xdr:row>
      <xdr:rowOff>42764</xdr:rowOff>
    </xdr:to>
    <xdr:sp macro="" textlink="">
      <xdr:nvSpPr>
        <xdr:cNvPr id="149" name="楕円 148">
          <a:extLst>
            <a:ext uri="{FF2B5EF4-FFF2-40B4-BE49-F238E27FC236}">
              <a16:creationId xmlns:a16="http://schemas.microsoft.com/office/drawing/2014/main" id="{6958C832-4C92-46FC-B9DF-CB7BD58C5004}"/>
            </a:ext>
          </a:extLst>
        </xdr:cNvPr>
        <xdr:cNvSpPr/>
      </xdr:nvSpPr>
      <xdr:spPr>
        <a:xfrm>
          <a:off x="14033500" y="60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140145</xdr:rowOff>
    </xdr:from>
    <xdr:to>
      <xdr:col>76</xdr:col>
      <xdr:colOff>22225</xdr:colOff>
      <xdr:row>30</xdr:row>
      <xdr:rowOff>163414</xdr:rowOff>
    </xdr:to>
    <xdr:cxnSp macro="">
      <xdr:nvCxnSpPr>
        <xdr:cNvPr id="150" name="直線コネクタ 149">
          <a:extLst>
            <a:ext uri="{FF2B5EF4-FFF2-40B4-BE49-F238E27FC236}">
              <a16:creationId xmlns:a16="http://schemas.microsoft.com/office/drawing/2014/main" id="{B9D94F6E-0502-4327-B751-47D617247DDF}"/>
            </a:ext>
          </a:extLst>
        </xdr:cNvPr>
        <xdr:cNvCxnSpPr/>
      </xdr:nvCxnSpPr>
      <xdr:spPr>
        <a:xfrm flipV="1">
          <a:off x="14084300" y="6055170"/>
          <a:ext cx="7112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100140</xdr:rowOff>
    </xdr:from>
    <xdr:to>
      <xdr:col>68</xdr:col>
      <xdr:colOff>123825</xdr:colOff>
      <xdr:row>31</xdr:row>
      <xdr:rowOff>30290</xdr:rowOff>
    </xdr:to>
    <xdr:sp macro="" textlink="">
      <xdr:nvSpPr>
        <xdr:cNvPr id="151" name="楕円 150">
          <a:extLst>
            <a:ext uri="{FF2B5EF4-FFF2-40B4-BE49-F238E27FC236}">
              <a16:creationId xmlns:a16="http://schemas.microsoft.com/office/drawing/2014/main" id="{ADF1F1EE-3578-4E65-9CC9-34A58B1D2325}"/>
            </a:ext>
          </a:extLst>
        </xdr:cNvPr>
        <xdr:cNvSpPr/>
      </xdr:nvSpPr>
      <xdr:spPr>
        <a:xfrm>
          <a:off x="13271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150940</xdr:rowOff>
    </xdr:from>
    <xdr:to>
      <xdr:col>72</xdr:col>
      <xdr:colOff>73025</xdr:colOff>
      <xdr:row>30</xdr:row>
      <xdr:rowOff>163414</xdr:rowOff>
    </xdr:to>
    <xdr:cxnSp macro="">
      <xdr:nvCxnSpPr>
        <xdr:cNvPr id="152" name="直線コネクタ 151">
          <a:extLst>
            <a:ext uri="{FF2B5EF4-FFF2-40B4-BE49-F238E27FC236}">
              <a16:creationId xmlns:a16="http://schemas.microsoft.com/office/drawing/2014/main" id="{A121ED73-8C59-4982-887B-30E1BA6B1DAE}"/>
            </a:ext>
          </a:extLst>
        </xdr:cNvPr>
        <xdr:cNvCxnSpPr/>
      </xdr:nvCxnSpPr>
      <xdr:spPr>
        <a:xfrm>
          <a:off x="13322300" y="6065965"/>
          <a:ext cx="762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53" name="楕円 152">
          <a:extLst>
            <a:ext uri="{FF2B5EF4-FFF2-40B4-BE49-F238E27FC236}">
              <a16:creationId xmlns:a16="http://schemas.microsoft.com/office/drawing/2014/main" id="{26FA4680-ABF9-479F-81AC-F8E01BA4FD09}"/>
            </a:ext>
          </a:extLst>
        </xdr:cNvPr>
        <xdr:cNvSpPr/>
      </xdr:nvSpPr>
      <xdr:spPr>
        <a:xfrm>
          <a:off x="12509500" y="60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150940</xdr:rowOff>
    </xdr:from>
    <xdr:to>
      <xdr:col>68</xdr:col>
      <xdr:colOff>73025</xdr:colOff>
      <xdr:row>31</xdr:row>
      <xdr:rowOff>11635</xdr:rowOff>
    </xdr:to>
    <xdr:cxnSp macro="">
      <xdr:nvCxnSpPr>
        <xdr:cNvPr id="154" name="直線コネクタ 153">
          <a:extLst>
            <a:ext uri="{FF2B5EF4-FFF2-40B4-BE49-F238E27FC236}">
              <a16:creationId xmlns:a16="http://schemas.microsoft.com/office/drawing/2014/main" id="{E448D252-0A5E-4AAF-B3AD-F7977EDC4BD0}"/>
            </a:ext>
          </a:extLst>
        </xdr:cNvPr>
        <xdr:cNvCxnSpPr/>
      </xdr:nvCxnSpPr>
      <xdr:spPr>
        <a:xfrm flipV="1">
          <a:off x="12560300" y="6065965"/>
          <a:ext cx="762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91863</xdr:rowOff>
    </xdr:from>
    <xdr:to>
      <xdr:col>60</xdr:col>
      <xdr:colOff>123825</xdr:colOff>
      <xdr:row>31</xdr:row>
      <xdr:rowOff>22013</xdr:rowOff>
    </xdr:to>
    <xdr:sp macro="" textlink="">
      <xdr:nvSpPr>
        <xdr:cNvPr id="155" name="楕円 154">
          <a:extLst>
            <a:ext uri="{FF2B5EF4-FFF2-40B4-BE49-F238E27FC236}">
              <a16:creationId xmlns:a16="http://schemas.microsoft.com/office/drawing/2014/main" id="{F0724199-FC02-4E3F-BE25-FFC18CA42A0A}"/>
            </a:ext>
          </a:extLst>
        </xdr:cNvPr>
        <xdr:cNvSpPr/>
      </xdr:nvSpPr>
      <xdr:spPr>
        <a:xfrm>
          <a:off x="11747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142663</xdr:rowOff>
    </xdr:from>
    <xdr:to>
      <xdr:col>64</xdr:col>
      <xdr:colOff>73025</xdr:colOff>
      <xdr:row>31</xdr:row>
      <xdr:rowOff>11635</xdr:rowOff>
    </xdr:to>
    <xdr:cxnSp macro="">
      <xdr:nvCxnSpPr>
        <xdr:cNvPr id="156" name="直線コネクタ 155">
          <a:extLst>
            <a:ext uri="{FF2B5EF4-FFF2-40B4-BE49-F238E27FC236}">
              <a16:creationId xmlns:a16="http://schemas.microsoft.com/office/drawing/2014/main" id="{7BB5623B-AAB9-426E-BE59-830751F711B1}"/>
            </a:ext>
          </a:extLst>
        </xdr:cNvPr>
        <xdr:cNvCxnSpPr/>
      </xdr:nvCxnSpPr>
      <xdr:spPr>
        <a:xfrm>
          <a:off x="11798300" y="6057688"/>
          <a:ext cx="7620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7" name="n_1aveValue債務償還比率">
          <a:extLst>
            <a:ext uri="{FF2B5EF4-FFF2-40B4-BE49-F238E27FC236}">
              <a16:creationId xmlns:a16="http://schemas.microsoft.com/office/drawing/2014/main" id="{DF2A255A-18E7-46BE-B982-A2FC7098DD08}"/>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8" name="n_2aveValue債務償還比率">
          <a:extLst>
            <a:ext uri="{FF2B5EF4-FFF2-40B4-BE49-F238E27FC236}">
              <a16:creationId xmlns:a16="http://schemas.microsoft.com/office/drawing/2014/main" id="{D981D61E-D39E-40FF-AEB1-91D75C5D468D}"/>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9" name="n_3aveValue債務償還比率">
          <a:extLst>
            <a:ext uri="{FF2B5EF4-FFF2-40B4-BE49-F238E27FC236}">
              <a16:creationId xmlns:a16="http://schemas.microsoft.com/office/drawing/2014/main" id="{8F1E53D7-86B0-4434-8507-6C6B4868F509}"/>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60" name="n_4aveValue債務償還比率">
          <a:extLst>
            <a:ext uri="{FF2B5EF4-FFF2-40B4-BE49-F238E27FC236}">
              <a16:creationId xmlns:a16="http://schemas.microsoft.com/office/drawing/2014/main" id="{F8831054-F8D0-487D-BC79-7E0AD4715E77}"/>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59291</xdr:rowOff>
    </xdr:from>
    <xdr:ext cx="469744" cy="259045"/>
    <xdr:sp macro="" textlink="">
      <xdr:nvSpPr>
        <xdr:cNvPr id="161" name="n_1mainValue債務償還比率">
          <a:extLst>
            <a:ext uri="{FF2B5EF4-FFF2-40B4-BE49-F238E27FC236}">
              <a16:creationId xmlns:a16="http://schemas.microsoft.com/office/drawing/2014/main" id="{FB06286D-31DC-4896-BA68-C2EBF0395F74}"/>
            </a:ext>
          </a:extLst>
        </xdr:cNvPr>
        <xdr:cNvSpPr txBox="1"/>
      </xdr:nvSpPr>
      <xdr:spPr>
        <a:xfrm>
          <a:off x="13836727" y="58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46817</xdr:rowOff>
    </xdr:from>
    <xdr:ext cx="469744" cy="259045"/>
    <xdr:sp macro="" textlink="">
      <xdr:nvSpPr>
        <xdr:cNvPr id="162" name="n_2mainValue債務償還比率">
          <a:extLst>
            <a:ext uri="{FF2B5EF4-FFF2-40B4-BE49-F238E27FC236}">
              <a16:creationId xmlns:a16="http://schemas.microsoft.com/office/drawing/2014/main" id="{1EEA00DD-03CD-4643-ADF4-25155808DCBD}"/>
            </a:ext>
          </a:extLst>
        </xdr:cNvPr>
        <xdr:cNvSpPr txBox="1"/>
      </xdr:nvSpPr>
      <xdr:spPr>
        <a:xfrm>
          <a:off x="13087427"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3" name="n_3mainValue債務償還比率">
          <a:extLst>
            <a:ext uri="{FF2B5EF4-FFF2-40B4-BE49-F238E27FC236}">
              <a16:creationId xmlns:a16="http://schemas.microsoft.com/office/drawing/2014/main" id="{F692C355-9963-43EA-BA0F-C5FF06EE7AA4}"/>
            </a:ext>
          </a:extLst>
        </xdr:cNvPr>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13140</xdr:rowOff>
    </xdr:from>
    <xdr:ext cx="469744" cy="259045"/>
    <xdr:sp macro="" textlink="">
      <xdr:nvSpPr>
        <xdr:cNvPr id="164" name="n_4mainValue債務償還比率">
          <a:extLst>
            <a:ext uri="{FF2B5EF4-FFF2-40B4-BE49-F238E27FC236}">
              <a16:creationId xmlns:a16="http://schemas.microsoft.com/office/drawing/2014/main" id="{1AD57D6D-4907-46B1-8201-30CF4D115696}"/>
            </a:ext>
          </a:extLst>
        </xdr:cNvPr>
        <xdr:cNvSpPr txBox="1"/>
      </xdr:nvSpPr>
      <xdr:spPr>
        <a:xfrm>
          <a:off x="11563427" y="60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3B86225-B545-4F60-9A55-D2F68A1842D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BADBF997-8294-40C9-ADC6-0B53B6858D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FA59F8CA-5FCC-463E-8027-86E463A8752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AE14E74-2586-4CB9-821F-1B48C714419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A2DFFDFD-1527-4991-9B2B-74E47A25B3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AF7CF3F-8B67-4844-8D32-C67040E798E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D8A966-DA20-40EA-B42A-7C74822575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452945-E525-4E9E-8FDF-FC06E7E9BA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C56F90-D4C7-47AB-8316-96BAB2B27E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C96173-1255-4E68-8398-111DF4C00F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4F030D-CBB3-4E3D-9D3D-303FA05782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4A3D58-BF4A-4815-B435-4F1B63C593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027E0A-3B76-4C3D-B8DE-E27CBDF861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4CC9CD-D07D-4C08-BB98-094E3199AF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F819F4-EF1E-41CF-AEA3-3A885AB08E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2BB595-1CAF-49C3-8ED3-6AA411D14B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FDB76F-F84F-4893-BAC9-9D19B7FCDA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30F00D-1037-42A5-9446-79B779553D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2EF184-0F86-4828-B0D2-4D288ED8DE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B0FF2B-DD4E-4BD4-AF00-EC3FAE38B3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A8E751-0B73-4A20-A8B3-D651CC8FE6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23551D7-9BA5-425C-8782-DA14F46C64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A698DB-F2B4-41E8-BF54-AE526FBE61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B7642F-5335-4EB3-8C90-453EC63000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575E99-B259-4966-B836-64AC16B154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064ED0-2B90-4DCF-8F96-32FFB14E2D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01F4E8-2D7F-4040-9582-B765F09BCF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A0BE8B-3559-4F90-AC7D-E17FBFF1F8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819A59D-24FA-442E-BEB2-DDAA7727E6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E942F0-EE8C-4B00-8560-590C8E06D4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CB71F5-3B1F-432B-9383-E84C515E3D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584059-05A1-40FD-B420-6EEB3C9C26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E2BCD0-3526-494B-8873-EADC153661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09D110-11BB-49F0-BE1B-FFAFEA528B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09B617-A610-44F0-BAB5-C3A982E0C82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CE0EAFD-3F29-4B27-9843-FFF677F6F2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78A10B-E5DB-4633-B5FB-69AB6862AE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8A164C-87EA-495B-81AE-AE559748BA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35FCFF-2DF8-4A7B-84DC-62D99BA1EF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354C79-B5F8-4F2E-8B6C-977D6CE3AA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455515-67FC-4BF5-A02F-5E3BE09440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F40AE3-3E19-480B-A8B1-35DD593498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08FB3E-2AE0-49A8-A70A-21B65E8EA5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50A51D0-E114-43D5-A0C9-97C1F66D06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AC0709-B9CB-4420-852C-635625D715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244806-7434-4F67-B87B-DF4561397D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43B006-CE09-4E4C-B33B-5EC77869C4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193297-4C35-419C-86C7-69720D6DD5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2C51E2D-E041-4AFC-A355-5C45FB582ED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86FDA3F-0EDC-4973-B30E-E9F21EBD930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62E74BB-A89A-4B6C-99A2-3DB524B13D1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B02A291-5F83-4C57-8FCF-C9E680F0E89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562251C-7B0C-4374-B7CB-F79D9ECB0D8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2937A7C-3AE7-421A-B4D6-C52C8F7B256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A0C8A10-7555-4927-8157-6E56139B59A9}"/>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3FDFF3F-89D8-4E6C-9C1C-359D8AF1BE9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EAABAFA-B0CE-417E-968A-144DA64B67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7257DBB-5707-4942-B0AD-2B14CFCB5C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38FE54C-FC4D-4F32-89C9-B6BA931DFE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767299B4-86E7-433A-83A8-AC2A979201FC}"/>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9512FE40-EF71-4BF1-AE36-FCF6671634CF}"/>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C0F5770C-6979-4751-B78A-07DEED2A9BF7}"/>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DA0BA7DC-B540-45C1-99EB-5F2F2F14760E}"/>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7D388EEC-7F09-4ACE-8935-D404F987E6A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C50FE8DB-238E-4B8D-AE84-24FF45D3CEAC}"/>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D3DC90C3-9D8D-4819-AA3C-1FB294896B6C}"/>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2FA4C6F3-C0CC-4CAC-9144-78717BF11C1E}"/>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CD5185AA-AD8F-4026-8D8A-3C579E35152D}"/>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FE7D35DD-684D-41E3-8E95-33572B65577D}"/>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710DC8E0-25B0-4719-9C33-319AB979EF75}"/>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11151B8-4212-498E-B980-A8AEA069E3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270CC1-B346-406E-8E73-CD5624FE25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9DF9BA-16F6-4EFD-B44F-9B5DC79C3D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5666EA-29B4-49AC-B4C0-459EE02411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EDABEA-6A2F-4432-A4A7-A4ABC651AE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a:extLst>
            <a:ext uri="{FF2B5EF4-FFF2-40B4-BE49-F238E27FC236}">
              <a16:creationId xmlns:a16="http://schemas.microsoft.com/office/drawing/2014/main" id="{CC63A2C9-902D-48D8-A62C-ED1391A1AB3F}"/>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2557</xdr:rowOff>
    </xdr:from>
    <xdr:ext cx="405111" cy="259045"/>
    <xdr:sp macro="" textlink="">
      <xdr:nvSpPr>
        <xdr:cNvPr id="72" name="【道路】&#10;有形固定資産減価償却率該当値テキスト">
          <a:extLst>
            <a:ext uri="{FF2B5EF4-FFF2-40B4-BE49-F238E27FC236}">
              <a16:creationId xmlns:a16="http://schemas.microsoft.com/office/drawing/2014/main" id="{60B3B400-06DD-4837-80DA-70C20E1878E1}"/>
            </a:ext>
          </a:extLst>
        </xdr:cNvPr>
        <xdr:cNvSpPr txBox="1"/>
      </xdr:nvSpPr>
      <xdr:spPr>
        <a:xfrm>
          <a:off x="4673600" y="651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119126</xdr:rowOff>
    </xdr:from>
    <xdr:to>
      <xdr:col>20</xdr:col>
      <xdr:colOff>38100</xdr:colOff>
      <xdr:row>39</xdr:row>
      <xdr:rowOff>49276</xdr:rowOff>
    </xdr:to>
    <xdr:sp macro="" textlink="">
      <xdr:nvSpPr>
        <xdr:cNvPr id="73" name="楕円 72">
          <a:extLst>
            <a:ext uri="{FF2B5EF4-FFF2-40B4-BE49-F238E27FC236}">
              <a16:creationId xmlns:a16="http://schemas.microsoft.com/office/drawing/2014/main" id="{7AF765FE-303A-4DDC-BBBA-9319D95B1898}"/>
            </a:ext>
          </a:extLst>
        </xdr:cNvPr>
        <xdr:cNvSpPr/>
      </xdr:nvSpPr>
      <xdr:spPr>
        <a:xfrm>
          <a:off x="3746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169926</xdr:rowOff>
    </xdr:from>
    <xdr:to>
      <xdr:col>24</xdr:col>
      <xdr:colOff>63500</xdr:colOff>
      <xdr:row>39</xdr:row>
      <xdr:rowOff>30480</xdr:rowOff>
    </xdr:to>
    <xdr:cxnSp macro="">
      <xdr:nvCxnSpPr>
        <xdr:cNvPr id="74" name="直線コネクタ 73">
          <a:extLst>
            <a:ext uri="{FF2B5EF4-FFF2-40B4-BE49-F238E27FC236}">
              <a16:creationId xmlns:a16="http://schemas.microsoft.com/office/drawing/2014/main" id="{B9A36575-31E4-46C6-9BF5-E4E67FECC8F1}"/>
            </a:ext>
          </a:extLst>
        </xdr:cNvPr>
        <xdr:cNvCxnSpPr/>
      </xdr:nvCxnSpPr>
      <xdr:spPr>
        <a:xfrm>
          <a:off x="3797300" y="668502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xdr:rowOff>
    </xdr:from>
    <xdr:to>
      <xdr:col>15</xdr:col>
      <xdr:colOff>101600</xdr:colOff>
      <xdr:row>39</xdr:row>
      <xdr:rowOff>110998</xdr:rowOff>
    </xdr:to>
    <xdr:sp macro="" textlink="">
      <xdr:nvSpPr>
        <xdr:cNvPr id="75" name="楕円 74">
          <a:extLst>
            <a:ext uri="{FF2B5EF4-FFF2-40B4-BE49-F238E27FC236}">
              <a16:creationId xmlns:a16="http://schemas.microsoft.com/office/drawing/2014/main" id="{64445100-1414-4FB6-9622-C586F70DD9FA}"/>
            </a:ext>
          </a:extLst>
        </xdr:cNvPr>
        <xdr:cNvSpPr/>
      </xdr:nvSpPr>
      <xdr:spPr>
        <a:xfrm>
          <a:off x="2857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169926</xdr:rowOff>
    </xdr:from>
    <xdr:to>
      <xdr:col>19</xdr:col>
      <xdr:colOff>177800</xdr:colOff>
      <xdr:row>39</xdr:row>
      <xdr:rowOff>60198</xdr:rowOff>
    </xdr:to>
    <xdr:cxnSp macro="">
      <xdr:nvCxnSpPr>
        <xdr:cNvPr id="76" name="直線コネクタ 75">
          <a:extLst>
            <a:ext uri="{FF2B5EF4-FFF2-40B4-BE49-F238E27FC236}">
              <a16:creationId xmlns:a16="http://schemas.microsoft.com/office/drawing/2014/main" id="{22E79DDD-35AC-4B6E-AA68-FDC37418C059}"/>
            </a:ext>
          </a:extLst>
        </xdr:cNvPr>
        <xdr:cNvCxnSpPr/>
      </xdr:nvCxnSpPr>
      <xdr:spPr>
        <a:xfrm flipV="1">
          <a:off x="2908300" y="66850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125984</xdr:rowOff>
    </xdr:from>
    <xdr:to>
      <xdr:col>10</xdr:col>
      <xdr:colOff>165100</xdr:colOff>
      <xdr:row>39</xdr:row>
      <xdr:rowOff>56134</xdr:rowOff>
    </xdr:to>
    <xdr:sp macro="" textlink="">
      <xdr:nvSpPr>
        <xdr:cNvPr id="77" name="楕円 76">
          <a:extLst>
            <a:ext uri="{FF2B5EF4-FFF2-40B4-BE49-F238E27FC236}">
              <a16:creationId xmlns:a16="http://schemas.microsoft.com/office/drawing/2014/main" id="{0EA562DF-383E-4F03-91C6-0F5CEAFEE499}"/>
            </a:ext>
          </a:extLst>
        </xdr:cNvPr>
        <xdr:cNvSpPr/>
      </xdr:nvSpPr>
      <xdr:spPr>
        <a:xfrm>
          <a:off x="1968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xdr:rowOff>
    </xdr:from>
    <xdr:to>
      <xdr:col>15</xdr:col>
      <xdr:colOff>50800</xdr:colOff>
      <xdr:row>39</xdr:row>
      <xdr:rowOff>60198</xdr:rowOff>
    </xdr:to>
    <xdr:cxnSp macro="">
      <xdr:nvCxnSpPr>
        <xdr:cNvPr id="78" name="直線コネクタ 77">
          <a:extLst>
            <a:ext uri="{FF2B5EF4-FFF2-40B4-BE49-F238E27FC236}">
              <a16:creationId xmlns:a16="http://schemas.microsoft.com/office/drawing/2014/main" id="{08BFE496-7EB2-472A-AC8C-DF2FDCF7537F}"/>
            </a:ext>
          </a:extLst>
        </xdr:cNvPr>
        <xdr:cNvCxnSpPr/>
      </xdr:nvCxnSpPr>
      <xdr:spPr>
        <a:xfrm>
          <a:off x="2019300" y="6691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125984</xdr:rowOff>
    </xdr:from>
    <xdr:to>
      <xdr:col>6</xdr:col>
      <xdr:colOff>38100</xdr:colOff>
      <xdr:row>39</xdr:row>
      <xdr:rowOff>56134</xdr:rowOff>
    </xdr:to>
    <xdr:sp macro="" textlink="">
      <xdr:nvSpPr>
        <xdr:cNvPr id="79" name="楕円 78">
          <a:extLst>
            <a:ext uri="{FF2B5EF4-FFF2-40B4-BE49-F238E27FC236}">
              <a16:creationId xmlns:a16="http://schemas.microsoft.com/office/drawing/2014/main" id="{9DAE0DFD-956F-4BC4-86E1-F83F750A7288}"/>
            </a:ext>
          </a:extLst>
        </xdr:cNvPr>
        <xdr:cNvSpPr/>
      </xdr:nvSpPr>
      <xdr:spPr>
        <a:xfrm>
          <a:off x="1079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xdr:rowOff>
    </xdr:from>
    <xdr:to>
      <xdr:col>10</xdr:col>
      <xdr:colOff>114300</xdr:colOff>
      <xdr:row>39</xdr:row>
      <xdr:rowOff>5334</xdr:rowOff>
    </xdr:to>
    <xdr:cxnSp macro="">
      <xdr:nvCxnSpPr>
        <xdr:cNvPr id="80" name="直線コネクタ 79">
          <a:extLst>
            <a:ext uri="{FF2B5EF4-FFF2-40B4-BE49-F238E27FC236}">
              <a16:creationId xmlns:a16="http://schemas.microsoft.com/office/drawing/2014/main" id="{95F02D61-432D-4B2E-A43A-57B63FF9B727}"/>
            </a:ext>
          </a:extLst>
        </xdr:cNvPr>
        <xdr:cNvCxnSpPr/>
      </xdr:nvCxnSpPr>
      <xdr:spPr>
        <a:xfrm>
          <a:off x="1130300" y="6691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a:extLst>
            <a:ext uri="{FF2B5EF4-FFF2-40B4-BE49-F238E27FC236}">
              <a16:creationId xmlns:a16="http://schemas.microsoft.com/office/drawing/2014/main" id="{0B9AC15A-5180-4005-BDAD-181B83B5B517}"/>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a:extLst>
            <a:ext uri="{FF2B5EF4-FFF2-40B4-BE49-F238E27FC236}">
              <a16:creationId xmlns:a16="http://schemas.microsoft.com/office/drawing/2014/main" id="{477225AE-01B9-46E9-9C45-6D3784F2892E}"/>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a:extLst>
            <a:ext uri="{FF2B5EF4-FFF2-40B4-BE49-F238E27FC236}">
              <a16:creationId xmlns:a16="http://schemas.microsoft.com/office/drawing/2014/main" id="{524E2BC4-0CE2-4BC7-8BA4-AF664C2C1EE0}"/>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D43B8343-4A34-487E-A563-4DFDFE89ED48}"/>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65803</xdr:rowOff>
    </xdr:from>
    <xdr:ext cx="405111" cy="259045"/>
    <xdr:sp macro="" textlink="">
      <xdr:nvSpPr>
        <xdr:cNvPr id="85" name="n_1mainValue【道路】&#10;有形固定資産減価償却率">
          <a:extLst>
            <a:ext uri="{FF2B5EF4-FFF2-40B4-BE49-F238E27FC236}">
              <a16:creationId xmlns:a16="http://schemas.microsoft.com/office/drawing/2014/main" id="{BE94C59E-C246-49F1-B6E7-456C2EFA0F14}"/>
            </a:ext>
          </a:extLst>
        </xdr:cNvPr>
        <xdr:cNvSpPr txBox="1"/>
      </xdr:nvSpPr>
      <xdr:spPr>
        <a:xfrm>
          <a:off x="35820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102125</xdr:rowOff>
    </xdr:from>
    <xdr:ext cx="405111" cy="259045"/>
    <xdr:sp macro="" textlink="">
      <xdr:nvSpPr>
        <xdr:cNvPr id="86" name="n_2mainValue【道路】&#10;有形固定資産減価償却率">
          <a:extLst>
            <a:ext uri="{FF2B5EF4-FFF2-40B4-BE49-F238E27FC236}">
              <a16:creationId xmlns:a16="http://schemas.microsoft.com/office/drawing/2014/main" id="{02E9AC38-3257-4002-95E9-4CCE61214519}"/>
            </a:ext>
          </a:extLst>
        </xdr:cNvPr>
        <xdr:cNvSpPr txBox="1"/>
      </xdr:nvSpPr>
      <xdr:spPr>
        <a:xfrm>
          <a:off x="2705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47261</xdr:rowOff>
    </xdr:from>
    <xdr:ext cx="405111" cy="259045"/>
    <xdr:sp macro="" textlink="">
      <xdr:nvSpPr>
        <xdr:cNvPr id="87" name="n_3mainValue【道路】&#10;有形固定資産減価償却率">
          <a:extLst>
            <a:ext uri="{FF2B5EF4-FFF2-40B4-BE49-F238E27FC236}">
              <a16:creationId xmlns:a16="http://schemas.microsoft.com/office/drawing/2014/main" id="{670A4BC8-576B-47CD-A695-17715E0F444B}"/>
            </a:ext>
          </a:extLst>
        </xdr:cNvPr>
        <xdr:cNvSpPr txBox="1"/>
      </xdr:nvSpPr>
      <xdr:spPr>
        <a:xfrm>
          <a:off x="1816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47261</xdr:rowOff>
    </xdr:from>
    <xdr:ext cx="405111" cy="259045"/>
    <xdr:sp macro="" textlink="">
      <xdr:nvSpPr>
        <xdr:cNvPr id="88" name="n_4mainValue【道路】&#10;有形固定資産減価償却率">
          <a:extLst>
            <a:ext uri="{FF2B5EF4-FFF2-40B4-BE49-F238E27FC236}">
              <a16:creationId xmlns:a16="http://schemas.microsoft.com/office/drawing/2014/main" id="{C0FB2C7B-6468-4163-A591-AB05CD08642A}"/>
            </a:ext>
          </a:extLst>
        </xdr:cNvPr>
        <xdr:cNvSpPr txBox="1"/>
      </xdr:nvSpPr>
      <xdr:spPr>
        <a:xfrm>
          <a:off x="927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01A7F5C-969C-4AB0-8AFD-E28E6AD9549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168EBBE-BC4A-4B6E-A7AF-D3130F0649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23D9A8-CCE7-4BFB-AC38-AE2E2C081F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EF207FC-A11F-47BC-90B0-2B11E8E621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6C1D45B-EA0B-41EC-919F-AC89192717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5651020-A7E8-4B93-8707-EF61924723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4744769-91D0-4EEC-AA26-3A4E345319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CCD29D1-A0B7-479C-BDAF-84FF9A297F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9B9125A-3D78-4C51-9175-3FF876D90BF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82963E9-E913-4F83-859A-CD83593854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EC7C305B-7FAC-4347-AF89-72FDC871F74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75DF447F-F235-4C18-B3F9-27DF59AFDD4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A12553E3-1546-4B22-A9F7-3950E5F78B5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1BA5949D-3DC2-47F0-9842-F8481EE6DCB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3472F44-6962-40AC-972E-6E79AA5A581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41614F71-ADA7-4CCF-97D5-4B733C368BE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E282BA46-E3C1-4549-AEB2-359E4159D30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3C5D9CB6-C0A2-4912-B936-FB95108947B2}"/>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79410D37-2A5B-4094-98ED-F9BD0181F49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13820A52-F6DF-40FE-97E4-EF8FC64C393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8F1515B-A74D-45C3-9047-45D7EF082A9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114966F2-EF63-4C96-B535-A67D332141CD}"/>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86B787E-F7E3-461E-A63F-BB22ED9477F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A8C291C2-0DD0-4DFB-BE4B-2CBC466FC9E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340EC18-288C-48FD-8A93-806F5AECAFD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ED9C8A5C-6FBD-465A-9677-90C75C92DD63}"/>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96569FB3-E2F3-4448-BFE6-6213AF7E64FE}"/>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A940EBDB-CC9C-454F-B45B-5EE737BF86C1}"/>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6E6C5C5C-E9D0-46D0-B70D-54C6F042E3AE}"/>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C0D780F0-1E47-4CB3-BF80-70D54AC9C18A}"/>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id="{534875A9-F9A3-4EBA-B3A2-D7E13D4045E7}"/>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916B788D-4A46-46A2-8901-EF1C652B31F2}"/>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8AE3560E-E5D4-4BA9-BA3E-A3B73A4D0C2E}"/>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9DEBBCBE-8A10-4559-90D9-3DDF8F2B95A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DC288B14-C965-43E7-96DB-D7176A28488E}"/>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CA880609-4C35-4DA4-88E1-AB569EB8C2F5}"/>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C1E576F-CBFF-4FA1-A33B-45DF80230E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90103E-C42C-44A0-964A-97AC8B8AB4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D505665-ECF8-4312-BB28-4128F05BEE5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AE9C9D-22A9-4F08-8DC8-1F89F5A4D1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638B093-7141-4116-9867-D1EF523F7B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146754</xdr:rowOff>
    </xdr:from>
    <xdr:to>
      <xdr:col>55</xdr:col>
      <xdr:colOff>50800</xdr:colOff>
      <xdr:row>39</xdr:row>
      <xdr:rowOff>76904</xdr:rowOff>
    </xdr:to>
    <xdr:sp macro="" textlink="">
      <xdr:nvSpPr>
        <xdr:cNvPr id="130" name="楕円 129">
          <a:extLst>
            <a:ext uri="{FF2B5EF4-FFF2-40B4-BE49-F238E27FC236}">
              <a16:creationId xmlns:a16="http://schemas.microsoft.com/office/drawing/2014/main" id="{E5112DAE-BD0B-4856-AA4B-46E6DB1306C3}"/>
            </a:ext>
          </a:extLst>
        </xdr:cNvPr>
        <xdr:cNvSpPr/>
      </xdr:nvSpPr>
      <xdr:spPr>
        <a:xfrm>
          <a:off x="10426700" y="6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125181</xdr:rowOff>
    </xdr:from>
    <xdr:ext cx="534377" cy="259045"/>
    <xdr:sp macro="" textlink="">
      <xdr:nvSpPr>
        <xdr:cNvPr id="131" name="【道路】&#10;一人当たり延長該当値テキスト">
          <a:extLst>
            <a:ext uri="{FF2B5EF4-FFF2-40B4-BE49-F238E27FC236}">
              <a16:creationId xmlns:a16="http://schemas.microsoft.com/office/drawing/2014/main" id="{8DC39026-3AAB-4E15-AB55-9F2A2D73927B}"/>
            </a:ext>
          </a:extLst>
        </xdr:cNvPr>
        <xdr:cNvSpPr txBox="1"/>
      </xdr:nvSpPr>
      <xdr:spPr>
        <a:xfrm>
          <a:off x="10515600" y="66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154526</xdr:rowOff>
    </xdr:from>
    <xdr:to>
      <xdr:col>50</xdr:col>
      <xdr:colOff>165100</xdr:colOff>
      <xdr:row>39</xdr:row>
      <xdr:rowOff>84676</xdr:rowOff>
    </xdr:to>
    <xdr:sp macro="" textlink="">
      <xdr:nvSpPr>
        <xdr:cNvPr id="132" name="楕円 131">
          <a:extLst>
            <a:ext uri="{FF2B5EF4-FFF2-40B4-BE49-F238E27FC236}">
              <a16:creationId xmlns:a16="http://schemas.microsoft.com/office/drawing/2014/main" id="{3873178E-08CC-4E50-9293-15756EB3BAD5}"/>
            </a:ext>
          </a:extLst>
        </xdr:cNvPr>
        <xdr:cNvSpPr/>
      </xdr:nvSpPr>
      <xdr:spPr>
        <a:xfrm>
          <a:off x="9588500" y="66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26104</xdr:rowOff>
    </xdr:from>
    <xdr:to>
      <xdr:col>55</xdr:col>
      <xdr:colOff>0</xdr:colOff>
      <xdr:row>39</xdr:row>
      <xdr:rowOff>33876</xdr:rowOff>
    </xdr:to>
    <xdr:cxnSp macro="">
      <xdr:nvCxnSpPr>
        <xdr:cNvPr id="133" name="直線コネクタ 132">
          <a:extLst>
            <a:ext uri="{FF2B5EF4-FFF2-40B4-BE49-F238E27FC236}">
              <a16:creationId xmlns:a16="http://schemas.microsoft.com/office/drawing/2014/main" id="{4C798D25-2F83-413B-A58A-882A53E862DD}"/>
            </a:ext>
          </a:extLst>
        </xdr:cNvPr>
        <xdr:cNvCxnSpPr/>
      </xdr:nvCxnSpPr>
      <xdr:spPr>
        <a:xfrm flipV="1">
          <a:off x="9639300" y="671265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160176</xdr:rowOff>
    </xdr:from>
    <xdr:to>
      <xdr:col>46</xdr:col>
      <xdr:colOff>38100</xdr:colOff>
      <xdr:row>39</xdr:row>
      <xdr:rowOff>90326</xdr:rowOff>
    </xdr:to>
    <xdr:sp macro="" textlink="">
      <xdr:nvSpPr>
        <xdr:cNvPr id="134" name="楕円 133">
          <a:extLst>
            <a:ext uri="{FF2B5EF4-FFF2-40B4-BE49-F238E27FC236}">
              <a16:creationId xmlns:a16="http://schemas.microsoft.com/office/drawing/2014/main" id="{EFDD1A16-3E89-4367-836A-91A68EBCA445}"/>
            </a:ext>
          </a:extLst>
        </xdr:cNvPr>
        <xdr:cNvSpPr/>
      </xdr:nvSpPr>
      <xdr:spPr>
        <a:xfrm>
          <a:off x="8699500" y="66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33876</xdr:rowOff>
    </xdr:from>
    <xdr:to>
      <xdr:col>50</xdr:col>
      <xdr:colOff>114300</xdr:colOff>
      <xdr:row>39</xdr:row>
      <xdr:rowOff>39526</xdr:rowOff>
    </xdr:to>
    <xdr:cxnSp macro="">
      <xdr:nvCxnSpPr>
        <xdr:cNvPr id="135" name="直線コネクタ 134">
          <a:extLst>
            <a:ext uri="{FF2B5EF4-FFF2-40B4-BE49-F238E27FC236}">
              <a16:creationId xmlns:a16="http://schemas.microsoft.com/office/drawing/2014/main" id="{596C2A4B-D46F-4572-A404-9A5F98FCBDF5}"/>
            </a:ext>
          </a:extLst>
        </xdr:cNvPr>
        <xdr:cNvCxnSpPr/>
      </xdr:nvCxnSpPr>
      <xdr:spPr>
        <a:xfrm flipV="1">
          <a:off x="8750300" y="6720426"/>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12435</xdr:rowOff>
    </xdr:from>
    <xdr:to>
      <xdr:col>41</xdr:col>
      <xdr:colOff>101600</xdr:colOff>
      <xdr:row>38</xdr:row>
      <xdr:rowOff>114035</xdr:rowOff>
    </xdr:to>
    <xdr:sp macro="" textlink="">
      <xdr:nvSpPr>
        <xdr:cNvPr id="136" name="楕円 135">
          <a:extLst>
            <a:ext uri="{FF2B5EF4-FFF2-40B4-BE49-F238E27FC236}">
              <a16:creationId xmlns:a16="http://schemas.microsoft.com/office/drawing/2014/main" id="{1508221C-7289-4449-B4E3-CECB46E50ED4}"/>
            </a:ext>
          </a:extLst>
        </xdr:cNvPr>
        <xdr:cNvSpPr/>
      </xdr:nvSpPr>
      <xdr:spPr>
        <a:xfrm>
          <a:off x="7810500" y="65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63235</xdr:rowOff>
    </xdr:from>
    <xdr:to>
      <xdr:col>45</xdr:col>
      <xdr:colOff>177800</xdr:colOff>
      <xdr:row>39</xdr:row>
      <xdr:rowOff>39526</xdr:rowOff>
    </xdr:to>
    <xdr:cxnSp macro="">
      <xdr:nvCxnSpPr>
        <xdr:cNvPr id="137" name="直線コネクタ 136">
          <a:extLst>
            <a:ext uri="{FF2B5EF4-FFF2-40B4-BE49-F238E27FC236}">
              <a16:creationId xmlns:a16="http://schemas.microsoft.com/office/drawing/2014/main" id="{58F2E3BD-EA52-4098-AA74-40C4E53172B6}"/>
            </a:ext>
          </a:extLst>
        </xdr:cNvPr>
        <xdr:cNvCxnSpPr/>
      </xdr:nvCxnSpPr>
      <xdr:spPr>
        <a:xfrm>
          <a:off x="7861300" y="6578335"/>
          <a:ext cx="889000" cy="1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24126</xdr:rowOff>
    </xdr:from>
    <xdr:to>
      <xdr:col>36</xdr:col>
      <xdr:colOff>165100</xdr:colOff>
      <xdr:row>38</xdr:row>
      <xdr:rowOff>125726</xdr:rowOff>
    </xdr:to>
    <xdr:sp macro="" textlink="">
      <xdr:nvSpPr>
        <xdr:cNvPr id="138" name="楕円 137">
          <a:extLst>
            <a:ext uri="{FF2B5EF4-FFF2-40B4-BE49-F238E27FC236}">
              <a16:creationId xmlns:a16="http://schemas.microsoft.com/office/drawing/2014/main" id="{979077D3-814C-4605-B663-04D7771EC466}"/>
            </a:ext>
          </a:extLst>
        </xdr:cNvPr>
        <xdr:cNvSpPr/>
      </xdr:nvSpPr>
      <xdr:spPr>
        <a:xfrm>
          <a:off x="6921500" y="65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63235</xdr:rowOff>
    </xdr:from>
    <xdr:to>
      <xdr:col>41</xdr:col>
      <xdr:colOff>50800</xdr:colOff>
      <xdr:row>38</xdr:row>
      <xdr:rowOff>74926</xdr:rowOff>
    </xdr:to>
    <xdr:cxnSp macro="">
      <xdr:nvCxnSpPr>
        <xdr:cNvPr id="139" name="直線コネクタ 138">
          <a:extLst>
            <a:ext uri="{FF2B5EF4-FFF2-40B4-BE49-F238E27FC236}">
              <a16:creationId xmlns:a16="http://schemas.microsoft.com/office/drawing/2014/main" id="{3E8E43FD-3DE6-4DEE-99DD-694012CFEB89}"/>
            </a:ext>
          </a:extLst>
        </xdr:cNvPr>
        <xdr:cNvCxnSpPr/>
      </xdr:nvCxnSpPr>
      <xdr:spPr>
        <a:xfrm flipV="1">
          <a:off x="6972300" y="6578335"/>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id="{6FFEDB3A-28FE-49EA-A7C7-AD88B6FF727D}"/>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E8F35D3B-40DF-44D6-BB53-79D5B0F70BDD}"/>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0CC76B23-0BC3-4056-85DF-B45812E35CA1}"/>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a:extLst>
            <a:ext uri="{FF2B5EF4-FFF2-40B4-BE49-F238E27FC236}">
              <a16:creationId xmlns:a16="http://schemas.microsoft.com/office/drawing/2014/main" id="{16C20B4F-F3F8-411F-86B1-BD0541B0D16D}"/>
            </a:ext>
          </a:extLst>
        </xdr:cNvPr>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75803</xdr:rowOff>
    </xdr:from>
    <xdr:ext cx="534377" cy="259045"/>
    <xdr:sp macro="" textlink="">
      <xdr:nvSpPr>
        <xdr:cNvPr id="144" name="n_1mainValue【道路】&#10;一人当たり延長">
          <a:extLst>
            <a:ext uri="{FF2B5EF4-FFF2-40B4-BE49-F238E27FC236}">
              <a16:creationId xmlns:a16="http://schemas.microsoft.com/office/drawing/2014/main" id="{48875A1E-AB6E-413B-AAF8-244652DF2360}"/>
            </a:ext>
          </a:extLst>
        </xdr:cNvPr>
        <xdr:cNvSpPr txBox="1"/>
      </xdr:nvSpPr>
      <xdr:spPr>
        <a:xfrm>
          <a:off x="9359411" y="67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81453</xdr:rowOff>
    </xdr:from>
    <xdr:ext cx="534377" cy="259045"/>
    <xdr:sp macro="" textlink="">
      <xdr:nvSpPr>
        <xdr:cNvPr id="145" name="n_2mainValue【道路】&#10;一人当たり延長">
          <a:extLst>
            <a:ext uri="{FF2B5EF4-FFF2-40B4-BE49-F238E27FC236}">
              <a16:creationId xmlns:a16="http://schemas.microsoft.com/office/drawing/2014/main" id="{645C8FA0-0663-4064-B77D-6E010E0EBC04}"/>
            </a:ext>
          </a:extLst>
        </xdr:cNvPr>
        <xdr:cNvSpPr txBox="1"/>
      </xdr:nvSpPr>
      <xdr:spPr>
        <a:xfrm>
          <a:off x="8483111" y="676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105162</xdr:rowOff>
    </xdr:from>
    <xdr:ext cx="534377" cy="259045"/>
    <xdr:sp macro="" textlink="">
      <xdr:nvSpPr>
        <xdr:cNvPr id="146" name="n_3mainValue【道路】&#10;一人当たり延長">
          <a:extLst>
            <a:ext uri="{FF2B5EF4-FFF2-40B4-BE49-F238E27FC236}">
              <a16:creationId xmlns:a16="http://schemas.microsoft.com/office/drawing/2014/main" id="{7F0C5FA2-0A3F-4463-9315-F8E1DF8AB04A}"/>
            </a:ext>
          </a:extLst>
        </xdr:cNvPr>
        <xdr:cNvSpPr txBox="1"/>
      </xdr:nvSpPr>
      <xdr:spPr>
        <a:xfrm>
          <a:off x="7594111" y="66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142253</xdr:rowOff>
    </xdr:from>
    <xdr:ext cx="534377" cy="259045"/>
    <xdr:sp macro="" textlink="">
      <xdr:nvSpPr>
        <xdr:cNvPr id="147" name="n_4mainValue【道路】&#10;一人当たり延長">
          <a:extLst>
            <a:ext uri="{FF2B5EF4-FFF2-40B4-BE49-F238E27FC236}">
              <a16:creationId xmlns:a16="http://schemas.microsoft.com/office/drawing/2014/main" id="{5FCD9B23-6086-431D-B14A-52D404F34422}"/>
            </a:ext>
          </a:extLst>
        </xdr:cNvPr>
        <xdr:cNvSpPr txBox="1"/>
      </xdr:nvSpPr>
      <xdr:spPr>
        <a:xfrm>
          <a:off x="6705111" y="63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63841FA-6479-4367-8DA8-FFE066B729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5E86239-6634-4598-9B60-E3613094BE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5F22AE2-24EF-454A-98FC-E9E22451DE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B09B619-EF38-4B43-8C1B-F0437B3271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A324FB9-D452-4C52-88CF-3C3A71CB74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C90174E-43C1-4BAE-91F5-FDE5424BBE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99FEA76-7C2F-49B9-AD0D-321EE723E1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AA5CEDE-F5EC-4CD2-9092-FF7163D77A1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042D24C-31C2-42CD-BDE5-0167D4B3C9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479A2B5-A773-4CE1-9095-620B6A63D6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25D09F9-1778-4048-BD5D-0047859AEE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4DB27D5-4348-4BE7-AB8B-512FAA5CC1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388C822-8EC5-4C3D-9A73-D754896AD0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ABA23F9-E0F5-4937-9B5D-EDFD832A42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95FA580-EC01-4C66-A4D3-B4B2E45C162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B50B7DA-5D15-4D09-A23F-DD1E832D4A2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A631F15-2ED8-45C6-B79F-2DB331E8C55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A4A526E-C992-4592-936B-908B079B1B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BFD8AA5-968F-4DFD-84A7-7827B087A03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F269643-755C-4B6D-A1AC-BCEED9346CC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D353ADF-3E8F-4C81-A3CA-5E59DCFF132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786CD69-E6AA-4899-BEF9-8C28BBAAFCF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E69AAA2-C445-4826-BC55-AB30043F71C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24180D0-AB6F-4ECD-AD55-05C69DC99A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7C6E03D-6A37-4110-862B-9DCD823A02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55D5AA4F-BF0C-4A4D-8975-A4A8AEF5A595}"/>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F9087D8-7917-43D7-9E7A-A80E0263FEE0}"/>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C4B97ADF-1D64-40AF-97FC-C356BBBA5437}"/>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3049690-B52F-4710-834C-82CB8B97AB35}"/>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9D004B62-8AC6-4B1E-93AB-B6345DD66C4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757AC46-59E9-46D0-A388-E7AF2C264E52}"/>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797A523B-9B91-4043-8A5D-8F7B50A55AB3}"/>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A986E273-1FFC-43DB-B9EC-87686520FF22}"/>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FD6CB38A-C06E-4FD5-9BAB-DE054726941B}"/>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37EFDD4D-B0F6-40BC-9E87-CDE16C1CCB47}"/>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BBF4D1F9-68CE-4551-A6E2-18AD96998F76}"/>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5E10B19-05FC-4D39-9200-F3B7114360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8FB3B84-3D6B-403B-A60F-43E6FCAF9C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F1AFD94-FA8F-410C-AA47-B24C88CCC3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DA82DA1-2E75-4B81-985D-45BA5B40CE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1F1BB0E-0387-4ADA-9B66-63C895C89F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9" name="楕円 188">
          <a:extLst>
            <a:ext uri="{FF2B5EF4-FFF2-40B4-BE49-F238E27FC236}">
              <a16:creationId xmlns:a16="http://schemas.microsoft.com/office/drawing/2014/main" id="{32EBD174-BEE6-4917-8AC8-9720E9CBD517}"/>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47852EB-5653-4A6E-AD15-574D4F744D0E}"/>
            </a:ext>
          </a:extLst>
        </xdr:cNvPr>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1" name="楕円 190">
          <a:extLst>
            <a:ext uri="{FF2B5EF4-FFF2-40B4-BE49-F238E27FC236}">
              <a16:creationId xmlns:a16="http://schemas.microsoft.com/office/drawing/2014/main" id="{B284B73D-328D-4256-B5C1-208832625F7A}"/>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160020</xdr:rowOff>
    </xdr:to>
    <xdr:cxnSp macro="">
      <xdr:nvCxnSpPr>
        <xdr:cNvPr id="192" name="直線コネクタ 191">
          <a:extLst>
            <a:ext uri="{FF2B5EF4-FFF2-40B4-BE49-F238E27FC236}">
              <a16:creationId xmlns:a16="http://schemas.microsoft.com/office/drawing/2014/main" id="{CC791A0B-4567-48B6-97F2-7C942691E3E1}"/>
            </a:ext>
          </a:extLst>
        </xdr:cNvPr>
        <xdr:cNvCxnSpPr/>
      </xdr:nvCxnSpPr>
      <xdr:spPr>
        <a:xfrm>
          <a:off x="3797300" y="10420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3" name="楕円 192">
          <a:extLst>
            <a:ext uri="{FF2B5EF4-FFF2-40B4-BE49-F238E27FC236}">
              <a16:creationId xmlns:a16="http://schemas.microsoft.com/office/drawing/2014/main" id="{6868AD87-5C87-4695-A67A-CEFC907E7C64}"/>
            </a:ext>
          </a:extLst>
        </xdr:cNvPr>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133894</xdr:rowOff>
    </xdr:to>
    <xdr:cxnSp macro="">
      <xdr:nvCxnSpPr>
        <xdr:cNvPr id="194" name="直線コネクタ 193">
          <a:extLst>
            <a:ext uri="{FF2B5EF4-FFF2-40B4-BE49-F238E27FC236}">
              <a16:creationId xmlns:a16="http://schemas.microsoft.com/office/drawing/2014/main" id="{12F8B82F-6B48-4D7C-BD59-C51616AAB03D}"/>
            </a:ext>
          </a:extLst>
        </xdr:cNvPr>
        <xdr:cNvCxnSpPr/>
      </xdr:nvCxnSpPr>
      <xdr:spPr>
        <a:xfrm>
          <a:off x="2908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95" name="楕円 194">
          <a:extLst>
            <a:ext uri="{FF2B5EF4-FFF2-40B4-BE49-F238E27FC236}">
              <a16:creationId xmlns:a16="http://schemas.microsoft.com/office/drawing/2014/main" id="{3A9E8C1C-4ED9-4FDD-AD4F-9AB6E99D12B7}"/>
            </a:ext>
          </a:extLst>
        </xdr:cNvPr>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106135</xdr:rowOff>
    </xdr:to>
    <xdr:cxnSp macro="">
      <xdr:nvCxnSpPr>
        <xdr:cNvPr id="196" name="直線コネクタ 195">
          <a:extLst>
            <a:ext uri="{FF2B5EF4-FFF2-40B4-BE49-F238E27FC236}">
              <a16:creationId xmlns:a16="http://schemas.microsoft.com/office/drawing/2014/main" id="{7FB45267-73E4-4835-885A-F57543E3EFB6}"/>
            </a:ext>
          </a:extLst>
        </xdr:cNvPr>
        <xdr:cNvCxnSpPr/>
      </xdr:nvCxnSpPr>
      <xdr:spPr>
        <a:xfrm>
          <a:off x="2019300" y="103719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9AD0D44-7BBE-4DB2-98FD-A2B7B924026B}"/>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C5465AD-663F-4794-9C19-AABC2D332A1D}"/>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5EC589A-C30C-461C-8DDD-8D2547FB83D8}"/>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67DFF82-03FA-4A85-9BF4-E1776F513779}"/>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E2A0F43-1BD7-42F7-A217-42278EFBB28A}"/>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7B87F0B-2270-4FC3-9C9A-2350DB149C48}"/>
            </a:ext>
          </a:extLst>
        </xdr:cNvPr>
        <xdr:cNvSpPr txBox="1"/>
      </xdr:nvSpPr>
      <xdr:spPr>
        <a:xfrm>
          <a:off x="2705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D1B324E-23B3-4A42-B8DC-B4029AEDB3CF}"/>
            </a:ext>
          </a:extLst>
        </xdr:cNvPr>
        <xdr:cNvSpPr txBox="1"/>
      </xdr:nvSpPr>
      <xdr:spPr>
        <a:xfrm>
          <a:off x="1816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C469529E-45B6-4642-B938-80CF200D28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62660D69-0351-40FE-833D-715057BBA2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B442AC01-109A-4CCD-8E41-BEAEDF3355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4B859FBC-6539-413B-B0DA-EE7E159384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4C9E6F81-6F8A-4D25-9072-87E5EC8F44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3492879-06C8-4B2C-8010-0902E9AB5E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4DA5FD0-1C0A-491A-B05C-29B754C720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86FA28F-630D-423E-9D53-C56AC31E41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5E814C3-D2D9-48FB-A0D8-617037CA7A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9797A894-6360-4289-925D-84B2AD5C71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8E4D2381-F249-4FC7-9373-4403F45042C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A029F368-0A99-4BAF-857B-087D5204826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38499C31-3568-4965-B156-471FE950E23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7" name="テキスト ボックス 216">
          <a:extLst>
            <a:ext uri="{FF2B5EF4-FFF2-40B4-BE49-F238E27FC236}">
              <a16:creationId xmlns:a16="http://schemas.microsoft.com/office/drawing/2014/main" id="{58F2599D-F8A6-41C0-9BD2-06F56EBBDD9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748E6C9F-4CB8-4DE7-B043-D2D99B95C19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9" name="テキスト ボックス 218">
          <a:extLst>
            <a:ext uri="{FF2B5EF4-FFF2-40B4-BE49-F238E27FC236}">
              <a16:creationId xmlns:a16="http://schemas.microsoft.com/office/drawing/2014/main" id="{147D56E0-E960-4E0B-9186-A5016AC53D7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7D93F9FD-9F3F-4C69-B465-BEE6CFEF778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1" name="テキスト ボックス 220">
          <a:extLst>
            <a:ext uri="{FF2B5EF4-FFF2-40B4-BE49-F238E27FC236}">
              <a16:creationId xmlns:a16="http://schemas.microsoft.com/office/drawing/2014/main" id="{53104271-1E04-47C1-8441-6066ADA8323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9A3F2A4D-A878-41FA-8953-79F4FF11714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a:extLst>
            <a:ext uri="{FF2B5EF4-FFF2-40B4-BE49-F238E27FC236}">
              <a16:creationId xmlns:a16="http://schemas.microsoft.com/office/drawing/2014/main" id="{B8AC7B3F-4BA6-4233-AD85-914FD16DE04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56B5613F-6401-41F6-8B3B-AEBD4CF7BA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66C39D97-CA13-41EA-A7C9-C3F2DFA916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2DBFE7F4-2265-42CF-9214-BC9D0EAD05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7" name="直線コネクタ 226">
          <a:extLst>
            <a:ext uri="{FF2B5EF4-FFF2-40B4-BE49-F238E27FC236}">
              <a16:creationId xmlns:a16="http://schemas.microsoft.com/office/drawing/2014/main" id="{FD8C80C7-6AA1-4974-9055-C2606474AD57}"/>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37B32E87-4F52-415A-A10B-7319A3EB9FD3}"/>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9" name="直線コネクタ 228">
          <a:extLst>
            <a:ext uri="{FF2B5EF4-FFF2-40B4-BE49-F238E27FC236}">
              <a16:creationId xmlns:a16="http://schemas.microsoft.com/office/drawing/2014/main" id="{F1F7C39E-A3BF-4FB3-A39F-7437D1899DBA}"/>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A334E075-397F-4444-99C4-26C40CC0401E}"/>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1" name="直線コネクタ 230">
          <a:extLst>
            <a:ext uri="{FF2B5EF4-FFF2-40B4-BE49-F238E27FC236}">
              <a16:creationId xmlns:a16="http://schemas.microsoft.com/office/drawing/2014/main" id="{554EBBA3-AAE1-4B35-A475-447A0E7776A7}"/>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3BBE7AC-3BED-4C9E-85A4-6904B757A42D}"/>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3" name="フローチャート: 判断 232">
          <a:extLst>
            <a:ext uri="{FF2B5EF4-FFF2-40B4-BE49-F238E27FC236}">
              <a16:creationId xmlns:a16="http://schemas.microsoft.com/office/drawing/2014/main" id="{FCBB9EBD-F05A-4D32-8CB3-15710F45CC3B}"/>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4" name="フローチャート: 判断 233">
          <a:extLst>
            <a:ext uri="{FF2B5EF4-FFF2-40B4-BE49-F238E27FC236}">
              <a16:creationId xmlns:a16="http://schemas.microsoft.com/office/drawing/2014/main" id="{89AC9DBC-71CE-4A3E-9F82-4F40E6736649}"/>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5" name="フローチャート: 判断 234">
          <a:extLst>
            <a:ext uri="{FF2B5EF4-FFF2-40B4-BE49-F238E27FC236}">
              <a16:creationId xmlns:a16="http://schemas.microsoft.com/office/drawing/2014/main" id="{B0E0FDB9-4532-451C-8EE4-F82ED2FCF219}"/>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6" name="フローチャート: 判断 235">
          <a:extLst>
            <a:ext uri="{FF2B5EF4-FFF2-40B4-BE49-F238E27FC236}">
              <a16:creationId xmlns:a16="http://schemas.microsoft.com/office/drawing/2014/main" id="{D44910BC-6919-4E05-BB8D-A3B8530CEC72}"/>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7" name="フローチャート: 判断 236">
          <a:extLst>
            <a:ext uri="{FF2B5EF4-FFF2-40B4-BE49-F238E27FC236}">
              <a16:creationId xmlns:a16="http://schemas.microsoft.com/office/drawing/2014/main" id="{EB16B803-02ED-4633-A666-6A6B7C5C1E03}"/>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E7ADB9E-FBC5-4ACB-9172-4B291CB6E7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A22BEBB-C95F-4DC8-88C1-5228B305B3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BA8C469-41E6-4005-AA23-26231A5C4D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DC68E9C-9AD9-4892-B74F-40D6D2CCC0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57F0729-65D2-4113-B4EE-E33EACC8A5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67945</xdr:rowOff>
    </xdr:from>
    <xdr:to>
      <xdr:col>55</xdr:col>
      <xdr:colOff>50800</xdr:colOff>
      <xdr:row>63</xdr:row>
      <xdr:rowOff>169545</xdr:rowOff>
    </xdr:to>
    <xdr:sp macro="" textlink="">
      <xdr:nvSpPr>
        <xdr:cNvPr id="243" name="楕円 242">
          <a:extLst>
            <a:ext uri="{FF2B5EF4-FFF2-40B4-BE49-F238E27FC236}">
              <a16:creationId xmlns:a16="http://schemas.microsoft.com/office/drawing/2014/main" id="{6EBE8B9A-1ACF-4D77-BBAD-08A2AD62009A}"/>
            </a:ext>
          </a:extLst>
        </xdr:cNvPr>
        <xdr:cNvSpPr/>
      </xdr:nvSpPr>
      <xdr:spPr>
        <a:xfrm>
          <a:off x="10426700" y="108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90822</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216D051B-CFBB-4F34-BDEB-E02C3CB0463C}"/>
            </a:ext>
          </a:extLst>
        </xdr:cNvPr>
        <xdr:cNvSpPr txBox="1"/>
      </xdr:nvSpPr>
      <xdr:spPr>
        <a:xfrm>
          <a:off x="10515600" y="1072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69610</xdr:rowOff>
    </xdr:from>
    <xdr:to>
      <xdr:col>50</xdr:col>
      <xdr:colOff>165100</xdr:colOff>
      <xdr:row>63</xdr:row>
      <xdr:rowOff>171210</xdr:rowOff>
    </xdr:to>
    <xdr:sp macro="" textlink="">
      <xdr:nvSpPr>
        <xdr:cNvPr id="245" name="楕円 244">
          <a:extLst>
            <a:ext uri="{FF2B5EF4-FFF2-40B4-BE49-F238E27FC236}">
              <a16:creationId xmlns:a16="http://schemas.microsoft.com/office/drawing/2014/main" id="{E7CC657C-B53E-481D-A59D-872BB014DFE3}"/>
            </a:ext>
          </a:extLst>
        </xdr:cNvPr>
        <xdr:cNvSpPr/>
      </xdr:nvSpPr>
      <xdr:spPr>
        <a:xfrm>
          <a:off x="9588500" y="108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118745</xdr:rowOff>
    </xdr:from>
    <xdr:to>
      <xdr:col>55</xdr:col>
      <xdr:colOff>0</xdr:colOff>
      <xdr:row>63</xdr:row>
      <xdr:rowOff>120410</xdr:rowOff>
    </xdr:to>
    <xdr:cxnSp macro="">
      <xdr:nvCxnSpPr>
        <xdr:cNvPr id="246" name="直線コネクタ 245">
          <a:extLst>
            <a:ext uri="{FF2B5EF4-FFF2-40B4-BE49-F238E27FC236}">
              <a16:creationId xmlns:a16="http://schemas.microsoft.com/office/drawing/2014/main" id="{5A1771B7-F08F-4891-95B1-2B2BA8D84108}"/>
            </a:ext>
          </a:extLst>
        </xdr:cNvPr>
        <xdr:cNvCxnSpPr/>
      </xdr:nvCxnSpPr>
      <xdr:spPr>
        <a:xfrm flipV="1">
          <a:off x="9639300" y="10920095"/>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70920</xdr:rowOff>
    </xdr:from>
    <xdr:to>
      <xdr:col>46</xdr:col>
      <xdr:colOff>38100</xdr:colOff>
      <xdr:row>64</xdr:row>
      <xdr:rowOff>1070</xdr:rowOff>
    </xdr:to>
    <xdr:sp macro="" textlink="">
      <xdr:nvSpPr>
        <xdr:cNvPr id="247" name="楕円 246">
          <a:extLst>
            <a:ext uri="{FF2B5EF4-FFF2-40B4-BE49-F238E27FC236}">
              <a16:creationId xmlns:a16="http://schemas.microsoft.com/office/drawing/2014/main" id="{617871B4-C6D8-4852-A3D4-CB90E8AA7071}"/>
            </a:ext>
          </a:extLst>
        </xdr:cNvPr>
        <xdr:cNvSpPr/>
      </xdr:nvSpPr>
      <xdr:spPr>
        <a:xfrm>
          <a:off x="8699500" y="108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120410</xdr:rowOff>
    </xdr:from>
    <xdr:to>
      <xdr:col>50</xdr:col>
      <xdr:colOff>114300</xdr:colOff>
      <xdr:row>63</xdr:row>
      <xdr:rowOff>121720</xdr:rowOff>
    </xdr:to>
    <xdr:cxnSp macro="">
      <xdr:nvCxnSpPr>
        <xdr:cNvPr id="248" name="直線コネクタ 247">
          <a:extLst>
            <a:ext uri="{FF2B5EF4-FFF2-40B4-BE49-F238E27FC236}">
              <a16:creationId xmlns:a16="http://schemas.microsoft.com/office/drawing/2014/main" id="{05CDC851-F851-4863-BFFA-7A04A16CA41F}"/>
            </a:ext>
          </a:extLst>
        </xdr:cNvPr>
        <xdr:cNvCxnSpPr/>
      </xdr:nvCxnSpPr>
      <xdr:spPr>
        <a:xfrm flipV="1">
          <a:off x="8750300" y="10921760"/>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71908</xdr:rowOff>
    </xdr:from>
    <xdr:to>
      <xdr:col>41</xdr:col>
      <xdr:colOff>101600</xdr:colOff>
      <xdr:row>64</xdr:row>
      <xdr:rowOff>2058</xdr:rowOff>
    </xdr:to>
    <xdr:sp macro="" textlink="">
      <xdr:nvSpPr>
        <xdr:cNvPr id="249" name="楕円 248">
          <a:extLst>
            <a:ext uri="{FF2B5EF4-FFF2-40B4-BE49-F238E27FC236}">
              <a16:creationId xmlns:a16="http://schemas.microsoft.com/office/drawing/2014/main" id="{F1C46874-04A0-471E-BD82-FC9B9BD0D891}"/>
            </a:ext>
          </a:extLst>
        </xdr:cNvPr>
        <xdr:cNvSpPr/>
      </xdr:nvSpPr>
      <xdr:spPr>
        <a:xfrm>
          <a:off x="7810500" y="10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121720</xdr:rowOff>
    </xdr:from>
    <xdr:to>
      <xdr:col>45</xdr:col>
      <xdr:colOff>177800</xdr:colOff>
      <xdr:row>63</xdr:row>
      <xdr:rowOff>122708</xdr:rowOff>
    </xdr:to>
    <xdr:cxnSp macro="">
      <xdr:nvCxnSpPr>
        <xdr:cNvPr id="250" name="直線コネクタ 249">
          <a:extLst>
            <a:ext uri="{FF2B5EF4-FFF2-40B4-BE49-F238E27FC236}">
              <a16:creationId xmlns:a16="http://schemas.microsoft.com/office/drawing/2014/main" id="{665E4017-2894-461F-8EE7-F5526F20B2E0}"/>
            </a:ext>
          </a:extLst>
        </xdr:cNvPr>
        <xdr:cNvCxnSpPr/>
      </xdr:nvCxnSpPr>
      <xdr:spPr>
        <a:xfrm flipV="1">
          <a:off x="7861300" y="10923070"/>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53020C83-56B4-4B7A-8CF6-E3C391E88587}"/>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8EC5612B-BF72-4A62-BBD9-1C15E91468E9}"/>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797D958E-C8DA-4C5F-AB76-4C4D30F87E60}"/>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77712D8C-9D33-4F9B-B35E-CD2B19541F9F}"/>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16287</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67ED1213-F5F9-45C9-8B8B-C3496336BDFF}"/>
            </a:ext>
          </a:extLst>
        </xdr:cNvPr>
        <xdr:cNvSpPr txBox="1"/>
      </xdr:nvSpPr>
      <xdr:spPr>
        <a:xfrm>
          <a:off x="9327095" y="1064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8AA1563D-6670-4412-89F0-ABFEEFB495F4}"/>
            </a:ext>
          </a:extLst>
        </xdr:cNvPr>
        <xdr:cNvSpPr txBox="1"/>
      </xdr:nvSpPr>
      <xdr:spPr>
        <a:xfrm>
          <a:off x="8450795" y="1096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18585</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EA259EAC-5380-4AA1-B353-6B21F6B230CE}"/>
            </a:ext>
          </a:extLst>
        </xdr:cNvPr>
        <xdr:cNvSpPr txBox="1"/>
      </xdr:nvSpPr>
      <xdr:spPr>
        <a:xfrm>
          <a:off x="7561795" y="1064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AE60BD2D-81B0-4ADB-8364-4FB4AC3C67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39F6758-6206-448C-8343-CF772C5FAC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60B8F6D5-032E-40A4-BD43-2C15B85112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DA3B13-5E09-4A4B-85BF-48B1CAC997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4B447A89-0EC8-4977-A692-6F38F13BE7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60DE8EA4-7CCF-4602-B56E-AD4189A59D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5CCA72BC-C6B9-4BD0-8EFB-8CD5F1F8A0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7283EEF3-EF47-4FA7-9C2C-822D1B1B6A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E0DA6285-1991-44D8-8D16-821F82BDA7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D661ACC1-0EB1-402F-AF20-73AD40A851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ED3A9A6F-3B61-4752-9A1B-CA354A28CB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29045CAC-2157-4F2E-A9C6-AD484DCA173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a:extLst>
            <a:ext uri="{FF2B5EF4-FFF2-40B4-BE49-F238E27FC236}">
              <a16:creationId xmlns:a16="http://schemas.microsoft.com/office/drawing/2014/main" id="{FE26A5BE-AB35-4D71-B4E5-7D8A4031B8C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D303FA3E-6230-44F1-969C-72A50B1485C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44A33179-9772-4FDB-8943-414B96248A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AA80D7ED-2889-48EB-9F73-CB587E54854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07CBE42B-BCE2-4FD1-9F1D-A196C5C2C62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5F7B8B4B-43C0-40F1-9FC5-F45CCE469DB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EE080BAF-F1CD-4176-8EBF-2E12A9537FE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737BA8ED-A3E0-46F1-AE0A-84EC49D9678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26F1DBB0-C8C1-4C13-85F1-A187C2BFA84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07E4FCDA-E1AC-4444-90A1-5716E27407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a:extLst>
            <a:ext uri="{FF2B5EF4-FFF2-40B4-BE49-F238E27FC236}">
              <a16:creationId xmlns:a16="http://schemas.microsoft.com/office/drawing/2014/main" id="{7349507D-7061-46D3-B77B-97EAE1FF8EA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3969043-3D05-463E-8F64-A9739786FB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FC5BCA4C-6712-433E-BECF-194B2E80A9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3" name="直線コネクタ 282">
          <a:extLst>
            <a:ext uri="{FF2B5EF4-FFF2-40B4-BE49-F238E27FC236}">
              <a16:creationId xmlns:a16="http://schemas.microsoft.com/office/drawing/2014/main" id="{829706A4-151D-42DA-ABD2-A8C92074B8CD}"/>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22A98E7C-2BDD-40BD-AEB8-688070941C77}"/>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85" name="直線コネクタ 284">
          <a:extLst>
            <a:ext uri="{FF2B5EF4-FFF2-40B4-BE49-F238E27FC236}">
              <a16:creationId xmlns:a16="http://schemas.microsoft.com/office/drawing/2014/main" id="{67558007-8F1D-4FAA-BCCF-05BB7504133A}"/>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6" name="【公営住宅】&#10;有形固定資産減価償却率最大値テキスト">
          <a:extLst>
            <a:ext uri="{FF2B5EF4-FFF2-40B4-BE49-F238E27FC236}">
              <a16:creationId xmlns:a16="http://schemas.microsoft.com/office/drawing/2014/main" id="{A3F64959-AC0D-45D1-B7CF-6FADA8236EE1}"/>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7" name="直線コネクタ 286">
          <a:extLst>
            <a:ext uri="{FF2B5EF4-FFF2-40B4-BE49-F238E27FC236}">
              <a16:creationId xmlns:a16="http://schemas.microsoft.com/office/drawing/2014/main" id="{566E4F20-E4E5-4DFD-A2AD-25E89E3D2438}"/>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6A6D5AAE-1DB1-4E3E-BB41-5275916F8067}"/>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9" name="フローチャート: 判断 288">
          <a:extLst>
            <a:ext uri="{FF2B5EF4-FFF2-40B4-BE49-F238E27FC236}">
              <a16:creationId xmlns:a16="http://schemas.microsoft.com/office/drawing/2014/main" id="{13D7530C-FA76-4F1C-8C6A-C27EB23D7999}"/>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0" name="フローチャート: 判断 289">
          <a:extLst>
            <a:ext uri="{FF2B5EF4-FFF2-40B4-BE49-F238E27FC236}">
              <a16:creationId xmlns:a16="http://schemas.microsoft.com/office/drawing/2014/main" id="{3AFAA9CC-7B5C-4AB6-A0C6-36706F655678}"/>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1" name="フローチャート: 判断 290">
          <a:extLst>
            <a:ext uri="{FF2B5EF4-FFF2-40B4-BE49-F238E27FC236}">
              <a16:creationId xmlns:a16="http://schemas.microsoft.com/office/drawing/2014/main" id="{510655E0-EA33-4D3F-A46F-1C3D7FB2E9F6}"/>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2" name="フローチャート: 判断 291">
          <a:extLst>
            <a:ext uri="{FF2B5EF4-FFF2-40B4-BE49-F238E27FC236}">
              <a16:creationId xmlns:a16="http://schemas.microsoft.com/office/drawing/2014/main" id="{BF897ACA-E230-47C0-B954-A529E5893220}"/>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3" name="フローチャート: 判断 292">
          <a:extLst>
            <a:ext uri="{FF2B5EF4-FFF2-40B4-BE49-F238E27FC236}">
              <a16:creationId xmlns:a16="http://schemas.microsoft.com/office/drawing/2014/main" id="{5A9446B7-4EAC-46B3-AE77-DCA19297FD6C}"/>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82A6690-0837-4C5C-9CDC-B05CA9672A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DE23F00-0DEA-45B2-97E7-25086185A5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CEEB1CA-97FE-4B53-AA43-6C4ACE8173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046C2DD-ACC6-4844-A448-2F71C22C53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258C533-2536-4118-9F6A-EC6DA495D8B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52614</xdr:rowOff>
    </xdr:from>
    <xdr:to>
      <xdr:col>24</xdr:col>
      <xdr:colOff>114300</xdr:colOff>
      <xdr:row>80</xdr:row>
      <xdr:rowOff>154214</xdr:rowOff>
    </xdr:to>
    <xdr:sp macro="" textlink="">
      <xdr:nvSpPr>
        <xdr:cNvPr id="299" name="楕円 298">
          <a:extLst>
            <a:ext uri="{FF2B5EF4-FFF2-40B4-BE49-F238E27FC236}">
              <a16:creationId xmlns:a16="http://schemas.microsoft.com/office/drawing/2014/main" id="{D54A162C-7E29-457A-AA9F-6C43FEAC87C5}"/>
            </a:ext>
          </a:extLst>
        </xdr:cNvPr>
        <xdr:cNvSpPr/>
      </xdr:nvSpPr>
      <xdr:spPr>
        <a:xfrm>
          <a:off x="4584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75491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50F80481-0AA4-4363-BF36-1DB02A46BEE0}"/>
            </a:ext>
          </a:extLst>
        </xdr:cNvPr>
        <xdr:cNvSpPr txBox="1"/>
      </xdr:nvSpPr>
      <xdr:spPr>
        <a:xfrm>
          <a:off x="4673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1" name="楕円 300">
          <a:extLst>
            <a:ext uri="{FF2B5EF4-FFF2-40B4-BE49-F238E27FC236}">
              <a16:creationId xmlns:a16="http://schemas.microsoft.com/office/drawing/2014/main" id="{D16BFC0C-9F6E-44AE-9B85-6F85888A213F}"/>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81</xdr:row>
      <xdr:rowOff>106680</xdr:rowOff>
    </xdr:to>
    <xdr:cxnSp macro="">
      <xdr:nvCxnSpPr>
        <xdr:cNvPr id="302" name="直線コネクタ 301">
          <a:extLst>
            <a:ext uri="{FF2B5EF4-FFF2-40B4-BE49-F238E27FC236}">
              <a16:creationId xmlns:a16="http://schemas.microsoft.com/office/drawing/2014/main" id="{67C88DFF-C511-493C-AFA1-8DEF32601C34}"/>
            </a:ext>
          </a:extLst>
        </xdr:cNvPr>
        <xdr:cNvCxnSpPr/>
      </xdr:nvCxnSpPr>
      <xdr:spPr>
        <a:xfrm flipV="1">
          <a:off x="3797300" y="13819414"/>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98334</xdr:rowOff>
    </xdr:from>
    <xdr:to>
      <xdr:col>15</xdr:col>
      <xdr:colOff>101600</xdr:colOff>
      <xdr:row>82</xdr:row>
      <xdr:rowOff>28484</xdr:rowOff>
    </xdr:to>
    <xdr:sp macro="" textlink="">
      <xdr:nvSpPr>
        <xdr:cNvPr id="303" name="楕円 302">
          <a:extLst>
            <a:ext uri="{FF2B5EF4-FFF2-40B4-BE49-F238E27FC236}">
              <a16:creationId xmlns:a16="http://schemas.microsoft.com/office/drawing/2014/main" id="{F94E1877-923C-4071-9933-D74F1ACFFA82}"/>
            </a:ext>
          </a:extLst>
        </xdr:cNvPr>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149134</xdr:rowOff>
    </xdr:to>
    <xdr:cxnSp macro="">
      <xdr:nvCxnSpPr>
        <xdr:cNvPr id="304" name="直線コネクタ 303">
          <a:extLst>
            <a:ext uri="{FF2B5EF4-FFF2-40B4-BE49-F238E27FC236}">
              <a16:creationId xmlns:a16="http://schemas.microsoft.com/office/drawing/2014/main" id="{9F8B3BEA-87E3-4CB9-93BC-6C2642B59E72}"/>
            </a:ext>
          </a:extLst>
        </xdr:cNvPr>
        <xdr:cNvCxnSpPr/>
      </xdr:nvCxnSpPr>
      <xdr:spPr>
        <a:xfrm flipV="1">
          <a:off x="2908300" y="139941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140788</xdr:rowOff>
    </xdr:from>
    <xdr:to>
      <xdr:col>10</xdr:col>
      <xdr:colOff>165100</xdr:colOff>
      <xdr:row>82</xdr:row>
      <xdr:rowOff>70938</xdr:rowOff>
    </xdr:to>
    <xdr:sp macro="" textlink="">
      <xdr:nvSpPr>
        <xdr:cNvPr id="305" name="楕円 304">
          <a:extLst>
            <a:ext uri="{FF2B5EF4-FFF2-40B4-BE49-F238E27FC236}">
              <a16:creationId xmlns:a16="http://schemas.microsoft.com/office/drawing/2014/main" id="{C020E3B1-F83F-4A1C-AE43-E299D459C813}"/>
            </a:ext>
          </a:extLst>
        </xdr:cNvPr>
        <xdr:cNvSpPr/>
      </xdr:nvSpPr>
      <xdr:spPr>
        <a:xfrm>
          <a:off x="1968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149134</xdr:rowOff>
    </xdr:from>
    <xdr:to>
      <xdr:col>15</xdr:col>
      <xdr:colOff>50800</xdr:colOff>
      <xdr:row>82</xdr:row>
      <xdr:rowOff>20138</xdr:rowOff>
    </xdr:to>
    <xdr:cxnSp macro="">
      <xdr:nvCxnSpPr>
        <xdr:cNvPr id="306" name="直線コネクタ 305">
          <a:extLst>
            <a:ext uri="{FF2B5EF4-FFF2-40B4-BE49-F238E27FC236}">
              <a16:creationId xmlns:a16="http://schemas.microsoft.com/office/drawing/2014/main" id="{11907620-F860-4E3A-B853-88BF82A32454}"/>
            </a:ext>
          </a:extLst>
        </xdr:cNvPr>
        <xdr:cNvCxnSpPr/>
      </xdr:nvCxnSpPr>
      <xdr:spPr>
        <a:xfrm flipV="1">
          <a:off x="2019300" y="140365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07" name="楕円 306">
          <a:extLst>
            <a:ext uri="{FF2B5EF4-FFF2-40B4-BE49-F238E27FC236}">
              <a16:creationId xmlns:a16="http://schemas.microsoft.com/office/drawing/2014/main" id="{149D9871-8901-4B93-BF8C-EED8EC1A9382}"/>
            </a:ext>
          </a:extLst>
        </xdr:cNvPr>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20138</xdr:rowOff>
    </xdr:to>
    <xdr:cxnSp macro="">
      <xdr:nvCxnSpPr>
        <xdr:cNvPr id="308" name="直線コネクタ 307">
          <a:extLst>
            <a:ext uri="{FF2B5EF4-FFF2-40B4-BE49-F238E27FC236}">
              <a16:creationId xmlns:a16="http://schemas.microsoft.com/office/drawing/2014/main" id="{CEE42A43-1B86-4248-864F-0DFECDB4A9B8}"/>
            </a:ext>
          </a:extLst>
        </xdr:cNvPr>
        <xdr:cNvCxnSpPr/>
      </xdr:nvCxnSpPr>
      <xdr:spPr>
        <a:xfrm>
          <a:off x="1130300" y="140741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09" name="n_1aveValue【公営住宅】&#10;有形固定資産減価償却率">
          <a:extLst>
            <a:ext uri="{FF2B5EF4-FFF2-40B4-BE49-F238E27FC236}">
              <a16:creationId xmlns:a16="http://schemas.microsoft.com/office/drawing/2014/main" id="{94D4CE18-E3C9-4983-A470-08E57CC7AF70}"/>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0" name="n_2aveValue【公営住宅】&#10;有形固定資産減価償却率">
          <a:extLst>
            <a:ext uri="{FF2B5EF4-FFF2-40B4-BE49-F238E27FC236}">
              <a16:creationId xmlns:a16="http://schemas.microsoft.com/office/drawing/2014/main" id="{E2F1B416-382F-4F36-ACEE-7ADC6FAECA5A}"/>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1" name="n_3aveValue【公営住宅】&#10;有形固定資産減価償却率">
          <a:extLst>
            <a:ext uri="{FF2B5EF4-FFF2-40B4-BE49-F238E27FC236}">
              <a16:creationId xmlns:a16="http://schemas.microsoft.com/office/drawing/2014/main" id="{7F0E38C9-9D58-44F4-BFD5-959B8866D305}"/>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2" name="n_4aveValue【公営住宅】&#10;有形固定資産減価償却率">
          <a:extLst>
            <a:ext uri="{FF2B5EF4-FFF2-40B4-BE49-F238E27FC236}">
              <a16:creationId xmlns:a16="http://schemas.microsoft.com/office/drawing/2014/main" id="{911DE93D-81F1-40E1-BC2D-5C512FCFB972}"/>
            </a:ext>
          </a:extLst>
        </xdr:cNvPr>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3" name="n_1mainValue【公営住宅】&#10;有形固定資産減価償却率">
          <a:extLst>
            <a:ext uri="{FF2B5EF4-FFF2-40B4-BE49-F238E27FC236}">
              <a16:creationId xmlns:a16="http://schemas.microsoft.com/office/drawing/2014/main" id="{0DD7C9B1-5F7C-4CE6-9813-FFBFDBE96AEF}"/>
            </a:ext>
          </a:extLst>
        </xdr:cNvPr>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45011</xdr:rowOff>
    </xdr:from>
    <xdr:ext cx="405111" cy="259045"/>
    <xdr:sp macro="" textlink="">
      <xdr:nvSpPr>
        <xdr:cNvPr id="314" name="n_2mainValue【公営住宅】&#10;有形固定資産減価償却率">
          <a:extLst>
            <a:ext uri="{FF2B5EF4-FFF2-40B4-BE49-F238E27FC236}">
              <a16:creationId xmlns:a16="http://schemas.microsoft.com/office/drawing/2014/main" id="{DEE38F64-0778-48F2-BE5A-64F84359F15A}"/>
            </a:ext>
          </a:extLst>
        </xdr:cNvPr>
        <xdr:cNvSpPr txBox="1"/>
      </xdr:nvSpPr>
      <xdr:spPr>
        <a:xfrm>
          <a:off x="2705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87465</xdr:rowOff>
    </xdr:from>
    <xdr:ext cx="405111" cy="259045"/>
    <xdr:sp macro="" textlink="">
      <xdr:nvSpPr>
        <xdr:cNvPr id="315" name="n_3mainValue【公営住宅】&#10;有形固定資産減価償却率">
          <a:extLst>
            <a:ext uri="{FF2B5EF4-FFF2-40B4-BE49-F238E27FC236}">
              <a16:creationId xmlns:a16="http://schemas.microsoft.com/office/drawing/2014/main" id="{A71E65FB-F07C-44EC-9A48-F85D645A1974}"/>
            </a:ext>
          </a:extLst>
        </xdr:cNvPr>
        <xdr:cNvSpPr txBox="1"/>
      </xdr:nvSpPr>
      <xdr:spPr>
        <a:xfrm>
          <a:off x="1816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6" name="n_4mainValue【公営住宅】&#10;有形固定資産減価償却率">
          <a:extLst>
            <a:ext uri="{FF2B5EF4-FFF2-40B4-BE49-F238E27FC236}">
              <a16:creationId xmlns:a16="http://schemas.microsoft.com/office/drawing/2014/main" id="{1BE1E735-29EA-4356-A655-A12DF9CFBE77}"/>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7BF563B2-973A-4948-8826-E42234BB52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40F041EA-90D4-43B6-9022-A50F2F998B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F99C46C-E773-4444-A627-0D9E6CE108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66325341-8618-41F5-B127-E71159D5A2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48EC4017-6CE9-4895-9A1B-46719F567E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71019F42-D3A7-411E-A731-F1FE4281F9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58B44204-9DE9-45CA-9324-B68E3573F7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C75EEED5-29C9-4697-B8CF-A7D2C0F9C7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207AF680-87D9-4AC8-8B58-4D17CDF65B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B1600807-AF4A-4DB9-813D-79EA352258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F9A28336-4E61-4734-B6F9-5CB4E044DB9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F92406DC-6BC5-4A3F-99CF-816E6583F14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CDB39C6B-00F5-4DC5-8559-71B95E9545B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A833C2DB-6AF3-4A1C-8A5D-B998DAB26F1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B92BF2BE-84A2-4899-911F-D9E722DE21E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11810D2F-59E8-4D3C-A095-2DA10964863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6C90FDC2-9ABA-497C-8FC0-0498018FC0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648EC54D-50A9-482B-A80C-DEF064EDAD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D2FC1ACE-0EE9-47B5-82CF-34B5CE9B7F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36" name="直線コネクタ 335">
          <a:extLst>
            <a:ext uri="{FF2B5EF4-FFF2-40B4-BE49-F238E27FC236}">
              <a16:creationId xmlns:a16="http://schemas.microsoft.com/office/drawing/2014/main" id="{74DC80A2-2B27-458A-9D30-17AFAE0068E4}"/>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37" name="【公営住宅】&#10;一人当たり面積最小値テキスト">
          <a:extLst>
            <a:ext uri="{FF2B5EF4-FFF2-40B4-BE49-F238E27FC236}">
              <a16:creationId xmlns:a16="http://schemas.microsoft.com/office/drawing/2014/main" id="{C42D043A-6AF0-442C-B4DA-5CBBF3CFB0CE}"/>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38" name="直線コネクタ 337">
          <a:extLst>
            <a:ext uri="{FF2B5EF4-FFF2-40B4-BE49-F238E27FC236}">
              <a16:creationId xmlns:a16="http://schemas.microsoft.com/office/drawing/2014/main" id="{1DFC7E39-4EBB-437C-AB34-6BB1A526C689}"/>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9" name="【公営住宅】&#10;一人当たり面積最大値テキスト">
          <a:extLst>
            <a:ext uri="{FF2B5EF4-FFF2-40B4-BE49-F238E27FC236}">
              <a16:creationId xmlns:a16="http://schemas.microsoft.com/office/drawing/2014/main" id="{68B06DAA-2D07-4263-8238-2E49E159A154}"/>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0" name="直線コネクタ 339">
          <a:extLst>
            <a:ext uri="{FF2B5EF4-FFF2-40B4-BE49-F238E27FC236}">
              <a16:creationId xmlns:a16="http://schemas.microsoft.com/office/drawing/2014/main" id="{569EDEC3-E655-42A6-9B40-BBCC34806C1F}"/>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1" name="【公営住宅】&#10;一人当たり面積平均値テキスト">
          <a:extLst>
            <a:ext uri="{FF2B5EF4-FFF2-40B4-BE49-F238E27FC236}">
              <a16:creationId xmlns:a16="http://schemas.microsoft.com/office/drawing/2014/main" id="{A2AB41D9-A8FD-4D14-9A84-A657D89F4615}"/>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2" name="フローチャート: 判断 341">
          <a:extLst>
            <a:ext uri="{FF2B5EF4-FFF2-40B4-BE49-F238E27FC236}">
              <a16:creationId xmlns:a16="http://schemas.microsoft.com/office/drawing/2014/main" id="{AD3C661F-2374-4C3D-9A10-676D35ADBCEB}"/>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3" name="フローチャート: 判断 342">
          <a:extLst>
            <a:ext uri="{FF2B5EF4-FFF2-40B4-BE49-F238E27FC236}">
              <a16:creationId xmlns:a16="http://schemas.microsoft.com/office/drawing/2014/main" id="{EE60AFAE-B120-43E3-BB11-6484567D5D46}"/>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44" name="フローチャート: 判断 343">
          <a:extLst>
            <a:ext uri="{FF2B5EF4-FFF2-40B4-BE49-F238E27FC236}">
              <a16:creationId xmlns:a16="http://schemas.microsoft.com/office/drawing/2014/main" id="{2D2D176B-99EB-4E91-B932-7E487D4D9302}"/>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45" name="フローチャート: 判断 344">
          <a:extLst>
            <a:ext uri="{FF2B5EF4-FFF2-40B4-BE49-F238E27FC236}">
              <a16:creationId xmlns:a16="http://schemas.microsoft.com/office/drawing/2014/main" id="{AEC8EEA3-B1C2-437E-B5FC-5953BD2A57D2}"/>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46" name="フローチャート: 判断 345">
          <a:extLst>
            <a:ext uri="{FF2B5EF4-FFF2-40B4-BE49-F238E27FC236}">
              <a16:creationId xmlns:a16="http://schemas.microsoft.com/office/drawing/2014/main" id="{2B50D11E-92D0-422E-9BCF-4AE11B443F9F}"/>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1EEEE277-3B09-463D-BB01-609369A8BD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1764995F-8659-4AA4-A175-4180E3CD44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D2EF024-0444-437E-B905-2847BCEDAB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4FF439B-AE3E-4C53-8742-18AE73740D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6B93B7E-F486-4D59-AF8E-9AFFF8CF89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28448</xdr:rowOff>
    </xdr:from>
    <xdr:to>
      <xdr:col>55</xdr:col>
      <xdr:colOff>50800</xdr:colOff>
      <xdr:row>82</xdr:row>
      <xdr:rowOff>130048</xdr:rowOff>
    </xdr:to>
    <xdr:sp macro="" textlink="">
      <xdr:nvSpPr>
        <xdr:cNvPr id="352" name="楕円 351">
          <a:extLst>
            <a:ext uri="{FF2B5EF4-FFF2-40B4-BE49-F238E27FC236}">
              <a16:creationId xmlns:a16="http://schemas.microsoft.com/office/drawing/2014/main" id="{240569D6-B799-4DB3-A244-7BBCD6F8E3F6}"/>
            </a:ext>
          </a:extLst>
        </xdr:cNvPr>
        <xdr:cNvSpPr/>
      </xdr:nvSpPr>
      <xdr:spPr>
        <a:xfrm>
          <a:off x="10426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51325</xdr:rowOff>
    </xdr:from>
    <xdr:ext cx="469744" cy="259045"/>
    <xdr:sp macro="" textlink="">
      <xdr:nvSpPr>
        <xdr:cNvPr id="353" name="【公営住宅】&#10;一人当たり面積該当値テキスト">
          <a:extLst>
            <a:ext uri="{FF2B5EF4-FFF2-40B4-BE49-F238E27FC236}">
              <a16:creationId xmlns:a16="http://schemas.microsoft.com/office/drawing/2014/main" id="{E41844BB-3DC2-4F1E-833C-87A1C6775D00}"/>
            </a:ext>
          </a:extLst>
        </xdr:cNvPr>
        <xdr:cNvSpPr txBox="1"/>
      </xdr:nvSpPr>
      <xdr:spPr>
        <a:xfrm>
          <a:off x="10515600"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116460</xdr:rowOff>
    </xdr:from>
    <xdr:to>
      <xdr:col>50</xdr:col>
      <xdr:colOff>165100</xdr:colOff>
      <xdr:row>83</xdr:row>
      <xdr:rowOff>46610</xdr:rowOff>
    </xdr:to>
    <xdr:sp macro="" textlink="">
      <xdr:nvSpPr>
        <xdr:cNvPr id="354" name="楕円 353">
          <a:extLst>
            <a:ext uri="{FF2B5EF4-FFF2-40B4-BE49-F238E27FC236}">
              <a16:creationId xmlns:a16="http://schemas.microsoft.com/office/drawing/2014/main" id="{5B0F12FB-2223-487F-86CD-F5DB9F21D251}"/>
            </a:ext>
          </a:extLst>
        </xdr:cNvPr>
        <xdr:cNvSpPr/>
      </xdr:nvSpPr>
      <xdr:spPr>
        <a:xfrm>
          <a:off x="9588500" y="141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79248</xdr:rowOff>
    </xdr:from>
    <xdr:to>
      <xdr:col>55</xdr:col>
      <xdr:colOff>0</xdr:colOff>
      <xdr:row>82</xdr:row>
      <xdr:rowOff>167260</xdr:rowOff>
    </xdr:to>
    <xdr:cxnSp macro="">
      <xdr:nvCxnSpPr>
        <xdr:cNvPr id="355" name="直線コネクタ 354">
          <a:extLst>
            <a:ext uri="{FF2B5EF4-FFF2-40B4-BE49-F238E27FC236}">
              <a16:creationId xmlns:a16="http://schemas.microsoft.com/office/drawing/2014/main" id="{56F838FE-F5B3-4573-82FC-F0084BFB0314}"/>
            </a:ext>
          </a:extLst>
        </xdr:cNvPr>
        <xdr:cNvCxnSpPr/>
      </xdr:nvCxnSpPr>
      <xdr:spPr>
        <a:xfrm flipV="1">
          <a:off x="9639300" y="14138148"/>
          <a:ext cx="8382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125031</xdr:rowOff>
    </xdr:from>
    <xdr:to>
      <xdr:col>46</xdr:col>
      <xdr:colOff>38100</xdr:colOff>
      <xdr:row>83</xdr:row>
      <xdr:rowOff>55181</xdr:rowOff>
    </xdr:to>
    <xdr:sp macro="" textlink="">
      <xdr:nvSpPr>
        <xdr:cNvPr id="356" name="楕円 355">
          <a:extLst>
            <a:ext uri="{FF2B5EF4-FFF2-40B4-BE49-F238E27FC236}">
              <a16:creationId xmlns:a16="http://schemas.microsoft.com/office/drawing/2014/main" id="{B1AE9C53-272A-4255-87BE-387BDD0CFD42}"/>
            </a:ext>
          </a:extLst>
        </xdr:cNvPr>
        <xdr:cNvSpPr/>
      </xdr:nvSpPr>
      <xdr:spPr>
        <a:xfrm>
          <a:off x="8699500" y="14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167260</xdr:rowOff>
    </xdr:from>
    <xdr:to>
      <xdr:col>50</xdr:col>
      <xdr:colOff>114300</xdr:colOff>
      <xdr:row>83</xdr:row>
      <xdr:rowOff>4381</xdr:rowOff>
    </xdr:to>
    <xdr:cxnSp macro="">
      <xdr:nvCxnSpPr>
        <xdr:cNvPr id="357" name="直線コネクタ 356">
          <a:extLst>
            <a:ext uri="{FF2B5EF4-FFF2-40B4-BE49-F238E27FC236}">
              <a16:creationId xmlns:a16="http://schemas.microsoft.com/office/drawing/2014/main" id="{33592C85-E473-4733-AAAD-CD621D61DE28}"/>
            </a:ext>
          </a:extLst>
        </xdr:cNvPr>
        <xdr:cNvCxnSpPr/>
      </xdr:nvCxnSpPr>
      <xdr:spPr>
        <a:xfrm flipV="1">
          <a:off x="8750300" y="14226160"/>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102172</xdr:rowOff>
    </xdr:from>
    <xdr:to>
      <xdr:col>41</xdr:col>
      <xdr:colOff>101600</xdr:colOff>
      <xdr:row>83</xdr:row>
      <xdr:rowOff>32322</xdr:rowOff>
    </xdr:to>
    <xdr:sp macro="" textlink="">
      <xdr:nvSpPr>
        <xdr:cNvPr id="358" name="楕円 357">
          <a:extLst>
            <a:ext uri="{FF2B5EF4-FFF2-40B4-BE49-F238E27FC236}">
              <a16:creationId xmlns:a16="http://schemas.microsoft.com/office/drawing/2014/main" id="{69A61986-7F51-4572-99DA-9D7373F5B3E7}"/>
            </a:ext>
          </a:extLst>
        </xdr:cNvPr>
        <xdr:cNvSpPr/>
      </xdr:nvSpPr>
      <xdr:spPr>
        <a:xfrm>
          <a:off x="7810500" y="141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152972</xdr:rowOff>
    </xdr:from>
    <xdr:to>
      <xdr:col>45</xdr:col>
      <xdr:colOff>177800</xdr:colOff>
      <xdr:row>83</xdr:row>
      <xdr:rowOff>4381</xdr:rowOff>
    </xdr:to>
    <xdr:cxnSp macro="">
      <xdr:nvCxnSpPr>
        <xdr:cNvPr id="359" name="直線コネクタ 358">
          <a:extLst>
            <a:ext uri="{FF2B5EF4-FFF2-40B4-BE49-F238E27FC236}">
              <a16:creationId xmlns:a16="http://schemas.microsoft.com/office/drawing/2014/main" id="{95089E36-25A1-435B-A427-894262E9FCB2}"/>
            </a:ext>
          </a:extLst>
        </xdr:cNvPr>
        <xdr:cNvCxnSpPr/>
      </xdr:nvCxnSpPr>
      <xdr:spPr>
        <a:xfrm>
          <a:off x="7861300" y="142118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107314</xdr:rowOff>
    </xdr:from>
    <xdr:to>
      <xdr:col>36</xdr:col>
      <xdr:colOff>165100</xdr:colOff>
      <xdr:row>83</xdr:row>
      <xdr:rowOff>37464</xdr:rowOff>
    </xdr:to>
    <xdr:sp macro="" textlink="">
      <xdr:nvSpPr>
        <xdr:cNvPr id="360" name="楕円 359">
          <a:extLst>
            <a:ext uri="{FF2B5EF4-FFF2-40B4-BE49-F238E27FC236}">
              <a16:creationId xmlns:a16="http://schemas.microsoft.com/office/drawing/2014/main" id="{C28071CC-A2D1-4BEB-8632-9EBC469A3E86}"/>
            </a:ext>
          </a:extLst>
        </xdr:cNvPr>
        <xdr:cNvSpPr/>
      </xdr:nvSpPr>
      <xdr:spPr>
        <a:xfrm>
          <a:off x="6921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152972</xdr:rowOff>
    </xdr:from>
    <xdr:to>
      <xdr:col>41</xdr:col>
      <xdr:colOff>50800</xdr:colOff>
      <xdr:row>82</xdr:row>
      <xdr:rowOff>158114</xdr:rowOff>
    </xdr:to>
    <xdr:cxnSp macro="">
      <xdr:nvCxnSpPr>
        <xdr:cNvPr id="361" name="直線コネクタ 360">
          <a:extLst>
            <a:ext uri="{FF2B5EF4-FFF2-40B4-BE49-F238E27FC236}">
              <a16:creationId xmlns:a16="http://schemas.microsoft.com/office/drawing/2014/main" id="{781C7EA2-5520-4053-A495-759B58604454}"/>
            </a:ext>
          </a:extLst>
        </xdr:cNvPr>
        <xdr:cNvCxnSpPr/>
      </xdr:nvCxnSpPr>
      <xdr:spPr>
        <a:xfrm flipV="1">
          <a:off x="6972300" y="14211872"/>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2" name="n_1aveValue【公営住宅】&#10;一人当たり面積">
          <a:extLst>
            <a:ext uri="{FF2B5EF4-FFF2-40B4-BE49-F238E27FC236}">
              <a16:creationId xmlns:a16="http://schemas.microsoft.com/office/drawing/2014/main" id="{9734EA1E-F491-4062-8F12-A3500F665694}"/>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3" name="n_2aveValue【公営住宅】&#10;一人当たり面積">
          <a:extLst>
            <a:ext uri="{FF2B5EF4-FFF2-40B4-BE49-F238E27FC236}">
              <a16:creationId xmlns:a16="http://schemas.microsoft.com/office/drawing/2014/main" id="{B0284A2E-5DB6-46BA-B13B-24881F3E5DAF}"/>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64" name="n_3aveValue【公営住宅】&#10;一人当たり面積">
          <a:extLst>
            <a:ext uri="{FF2B5EF4-FFF2-40B4-BE49-F238E27FC236}">
              <a16:creationId xmlns:a16="http://schemas.microsoft.com/office/drawing/2014/main" id="{CCF173B8-6514-41E9-8482-7FB18033250E}"/>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65" name="n_4aveValue【公営住宅】&#10;一人当たり面積">
          <a:extLst>
            <a:ext uri="{FF2B5EF4-FFF2-40B4-BE49-F238E27FC236}">
              <a16:creationId xmlns:a16="http://schemas.microsoft.com/office/drawing/2014/main" id="{8F1CA912-78B1-4AC7-A189-717D9F5F1E5B}"/>
            </a:ext>
          </a:extLst>
        </xdr:cNvPr>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63137</xdr:rowOff>
    </xdr:from>
    <xdr:ext cx="469744" cy="259045"/>
    <xdr:sp macro="" textlink="">
      <xdr:nvSpPr>
        <xdr:cNvPr id="366" name="n_1mainValue【公営住宅】&#10;一人当たり面積">
          <a:extLst>
            <a:ext uri="{FF2B5EF4-FFF2-40B4-BE49-F238E27FC236}">
              <a16:creationId xmlns:a16="http://schemas.microsoft.com/office/drawing/2014/main" id="{E2B0E373-C46E-4101-ADF2-CB240EB71C2B}"/>
            </a:ext>
          </a:extLst>
        </xdr:cNvPr>
        <xdr:cNvSpPr txBox="1"/>
      </xdr:nvSpPr>
      <xdr:spPr>
        <a:xfrm>
          <a:off x="9391727" y="139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46308</xdr:rowOff>
    </xdr:from>
    <xdr:ext cx="469744" cy="259045"/>
    <xdr:sp macro="" textlink="">
      <xdr:nvSpPr>
        <xdr:cNvPr id="367" name="n_2mainValue【公営住宅】&#10;一人当たり面積">
          <a:extLst>
            <a:ext uri="{FF2B5EF4-FFF2-40B4-BE49-F238E27FC236}">
              <a16:creationId xmlns:a16="http://schemas.microsoft.com/office/drawing/2014/main" id="{934E2A5B-8DAF-4DCA-8D42-1BF6ED6BC73B}"/>
            </a:ext>
          </a:extLst>
        </xdr:cNvPr>
        <xdr:cNvSpPr txBox="1"/>
      </xdr:nvSpPr>
      <xdr:spPr>
        <a:xfrm>
          <a:off x="8515427" y="1427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48849</xdr:rowOff>
    </xdr:from>
    <xdr:ext cx="469744" cy="259045"/>
    <xdr:sp macro="" textlink="">
      <xdr:nvSpPr>
        <xdr:cNvPr id="368" name="n_3mainValue【公営住宅】&#10;一人当たり面積">
          <a:extLst>
            <a:ext uri="{FF2B5EF4-FFF2-40B4-BE49-F238E27FC236}">
              <a16:creationId xmlns:a16="http://schemas.microsoft.com/office/drawing/2014/main" id="{0B192014-C00B-44C1-A87D-2C120E394724}"/>
            </a:ext>
          </a:extLst>
        </xdr:cNvPr>
        <xdr:cNvSpPr txBox="1"/>
      </xdr:nvSpPr>
      <xdr:spPr>
        <a:xfrm>
          <a:off x="7626427" y="1393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53991</xdr:rowOff>
    </xdr:from>
    <xdr:ext cx="469744" cy="259045"/>
    <xdr:sp macro="" textlink="">
      <xdr:nvSpPr>
        <xdr:cNvPr id="369" name="n_4mainValue【公営住宅】&#10;一人当たり面積">
          <a:extLst>
            <a:ext uri="{FF2B5EF4-FFF2-40B4-BE49-F238E27FC236}">
              <a16:creationId xmlns:a16="http://schemas.microsoft.com/office/drawing/2014/main" id="{2156C2A1-41E8-4F5E-B416-94A31903A1F7}"/>
            </a:ext>
          </a:extLst>
        </xdr:cNvPr>
        <xdr:cNvSpPr txBox="1"/>
      </xdr:nvSpPr>
      <xdr:spPr>
        <a:xfrm>
          <a:off x="6737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97BFF145-66ED-41F4-9EEC-ADB982AF32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FD941811-7671-4302-92E0-5527BA5D84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E73C7C41-172B-40B8-A981-BAE1B41682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D6FCEA09-0AED-4F45-B0A4-526D7DBA5E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14C295E7-3657-4CF7-934E-3B64B553F3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7A7B592A-483F-418F-8DD1-28AA8DC176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5E015F63-B6D8-41DB-9065-0BA7440D69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5B0ADF65-F958-4DF3-B4B3-748CF7FADC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B47B972E-4B0A-474E-888F-15753E86EE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AE5B60E1-A203-4143-9AF1-2E952D6951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D38876EC-74D9-4D4C-A1F2-0ADBA6A31D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1741034E-A217-448C-8914-FC8DCE2631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A3CF2115-94F0-4C31-A042-07414133AE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56D85353-15E5-4E26-9CB2-8CC88FF253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B45B159E-589E-498B-BB4F-AA052BDC2B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29B25BE0-971A-4D1A-AF0A-B6503C6EC8D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5D5EB36C-0033-4FBD-9523-A82618C345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F58E36BD-0AAC-4EE2-A3A7-3E02DED46AE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2D096912-5D4D-4E45-A7C9-8695CBCF86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81C84158-1CCB-4898-907C-FC4325D7C0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73EB39A2-84C2-4506-9F9D-522959CE84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92FCEC3F-7F7A-448A-BA52-7778F49D74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833CE483-877F-4B4A-8658-EC181EA573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6F8DFB46-A63E-463B-A08F-6A60C2935A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D178D0C2-E75E-482E-9B2C-4D9F4261F3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1CEEF381-3B45-4E62-81D3-13E16BECE5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79E06975-265E-4990-A62B-B33AC09D48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E63AB270-DCB0-43D2-97EA-1390C8691CA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D1F143F3-2718-4BE9-BBB6-41BD4F758F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688475DA-2B9A-4632-B883-EA79F673FBE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FAA7B67E-4F5E-4714-9107-EABB73896D0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E021B035-6071-41CF-B63E-F9D53C5739C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EAA26071-31A7-4EAF-9C3D-B3C204C1DF1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08A60E66-8207-42FC-98A7-51FF3BEAB93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597D1FA2-5522-45DE-9B8E-B22BDD86CA0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7BA7DCA0-7879-4D1F-8933-98A3E62DF44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id="{74CC77FE-C8EE-45A6-9E5D-B7FDFFFF1B5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338E51B-89D3-4554-805F-0F6D9133FA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4538DA2B-17D4-4B14-8624-27998666D32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E6F8321A-478B-4A33-A820-A0155B383F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0" name="直線コネクタ 409">
          <a:extLst>
            <a:ext uri="{FF2B5EF4-FFF2-40B4-BE49-F238E27FC236}">
              <a16:creationId xmlns:a16="http://schemas.microsoft.com/office/drawing/2014/main" id="{AEAC2FCC-8E45-4B4D-80B8-CCA9856172C2}"/>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D57B872A-84FE-47F9-9876-585DA8593BA4}"/>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2" name="直線コネクタ 411">
          <a:extLst>
            <a:ext uri="{FF2B5EF4-FFF2-40B4-BE49-F238E27FC236}">
              <a16:creationId xmlns:a16="http://schemas.microsoft.com/office/drawing/2014/main" id="{7AABFEC2-67D4-4544-82A7-A45ED11B2243}"/>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49A48688-6B47-4E5F-AC3E-73D171FF162B}"/>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14" name="直線コネクタ 413">
          <a:extLst>
            <a:ext uri="{FF2B5EF4-FFF2-40B4-BE49-F238E27FC236}">
              <a16:creationId xmlns:a16="http://schemas.microsoft.com/office/drawing/2014/main" id="{672F5577-EC62-4B80-BD8A-30C44F20CF2F}"/>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97BCB31B-3B69-461A-AF90-4E4F360395D9}"/>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6" name="フローチャート: 判断 415">
          <a:extLst>
            <a:ext uri="{FF2B5EF4-FFF2-40B4-BE49-F238E27FC236}">
              <a16:creationId xmlns:a16="http://schemas.microsoft.com/office/drawing/2014/main" id="{71DCBAEC-9ACC-44B9-8BE6-5BFAF0D8A333}"/>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17" name="フローチャート: 判断 416">
          <a:extLst>
            <a:ext uri="{FF2B5EF4-FFF2-40B4-BE49-F238E27FC236}">
              <a16:creationId xmlns:a16="http://schemas.microsoft.com/office/drawing/2014/main" id="{3F3B02F6-18FC-4F39-B3E1-A67502EF74E8}"/>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8" name="フローチャート: 判断 417">
          <a:extLst>
            <a:ext uri="{FF2B5EF4-FFF2-40B4-BE49-F238E27FC236}">
              <a16:creationId xmlns:a16="http://schemas.microsoft.com/office/drawing/2014/main" id="{80F0BD5F-14B3-4FE9-B7D2-371422F6727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19" name="フローチャート: 判断 418">
          <a:extLst>
            <a:ext uri="{FF2B5EF4-FFF2-40B4-BE49-F238E27FC236}">
              <a16:creationId xmlns:a16="http://schemas.microsoft.com/office/drawing/2014/main" id="{F63CF526-5FB6-46F7-8D87-0D66C028335E}"/>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0" name="フローチャート: 判断 419">
          <a:extLst>
            <a:ext uri="{FF2B5EF4-FFF2-40B4-BE49-F238E27FC236}">
              <a16:creationId xmlns:a16="http://schemas.microsoft.com/office/drawing/2014/main" id="{C906C9D9-7239-4F2F-8445-61CBC9FA8AD7}"/>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51962DF6-9F0D-49E8-A2AB-2E3835AA86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73899229-F72C-4956-B596-81B7E6D034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EF9EDBB4-0F2C-4356-A8D1-94AC10EB60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3587029-0815-4ABC-959E-EB567F27A8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290974E-DF8E-4753-86DA-6D21AD82BA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6" name="楕円 425">
          <a:extLst>
            <a:ext uri="{FF2B5EF4-FFF2-40B4-BE49-F238E27FC236}">
              <a16:creationId xmlns:a16="http://schemas.microsoft.com/office/drawing/2014/main" id="{622D815E-63E0-4F46-B59B-455102253A3C}"/>
            </a:ext>
          </a:extLst>
        </xdr:cNvPr>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169562</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4BB24C8F-178F-4FCE-A52D-BF3FECF15C99}"/>
            </a:ext>
          </a:extLst>
        </xdr:cNvPr>
        <xdr:cNvSpPr txBox="1"/>
      </xdr:nvSpPr>
      <xdr:spPr>
        <a:xfrm>
          <a:off x="16357600"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42545</xdr:rowOff>
    </xdr:from>
    <xdr:to>
      <xdr:col>81</xdr:col>
      <xdr:colOff>101600</xdr:colOff>
      <xdr:row>37</xdr:row>
      <xdr:rowOff>144145</xdr:rowOff>
    </xdr:to>
    <xdr:sp macro="" textlink="">
      <xdr:nvSpPr>
        <xdr:cNvPr id="428" name="楕円 427">
          <a:extLst>
            <a:ext uri="{FF2B5EF4-FFF2-40B4-BE49-F238E27FC236}">
              <a16:creationId xmlns:a16="http://schemas.microsoft.com/office/drawing/2014/main" id="{0F803CBB-4EE2-42CC-9FEB-F532F0623648}"/>
            </a:ext>
          </a:extLst>
        </xdr:cNvPr>
        <xdr:cNvSpPr/>
      </xdr:nvSpPr>
      <xdr:spPr>
        <a:xfrm>
          <a:off x="15430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93345</xdr:rowOff>
    </xdr:to>
    <xdr:cxnSp macro="">
      <xdr:nvCxnSpPr>
        <xdr:cNvPr id="429" name="直線コネクタ 428">
          <a:extLst>
            <a:ext uri="{FF2B5EF4-FFF2-40B4-BE49-F238E27FC236}">
              <a16:creationId xmlns:a16="http://schemas.microsoft.com/office/drawing/2014/main" id="{73E5CD37-823B-47FF-9AB7-6B6386FA365E}"/>
            </a:ext>
          </a:extLst>
        </xdr:cNvPr>
        <xdr:cNvCxnSpPr/>
      </xdr:nvCxnSpPr>
      <xdr:spPr>
        <a:xfrm flipV="1">
          <a:off x="15481300" y="64141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0" name="楕円 429">
          <a:extLst>
            <a:ext uri="{FF2B5EF4-FFF2-40B4-BE49-F238E27FC236}">
              <a16:creationId xmlns:a16="http://schemas.microsoft.com/office/drawing/2014/main" id="{9183DA14-EF47-450F-8920-162D807D22D3}"/>
            </a:ext>
          </a:extLst>
        </xdr:cNvPr>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78105</xdr:rowOff>
    </xdr:from>
    <xdr:to>
      <xdr:col>81</xdr:col>
      <xdr:colOff>50800</xdr:colOff>
      <xdr:row>37</xdr:row>
      <xdr:rowOff>93345</xdr:rowOff>
    </xdr:to>
    <xdr:cxnSp macro="">
      <xdr:nvCxnSpPr>
        <xdr:cNvPr id="431" name="直線コネクタ 430">
          <a:extLst>
            <a:ext uri="{FF2B5EF4-FFF2-40B4-BE49-F238E27FC236}">
              <a16:creationId xmlns:a16="http://schemas.microsoft.com/office/drawing/2014/main" id="{36252528-597E-47C5-BF7F-EC172FE37B4B}"/>
            </a:ext>
          </a:extLst>
        </xdr:cNvPr>
        <xdr:cNvCxnSpPr/>
      </xdr:nvCxnSpPr>
      <xdr:spPr>
        <a:xfrm>
          <a:off x="14592300" y="64217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32" name="楕円 431">
          <a:extLst>
            <a:ext uri="{FF2B5EF4-FFF2-40B4-BE49-F238E27FC236}">
              <a16:creationId xmlns:a16="http://schemas.microsoft.com/office/drawing/2014/main" id="{521AD992-2ECD-45C4-86DC-AC5A78352AB9}"/>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78105</xdr:rowOff>
    </xdr:to>
    <xdr:cxnSp macro="">
      <xdr:nvCxnSpPr>
        <xdr:cNvPr id="433" name="直線コネクタ 432">
          <a:extLst>
            <a:ext uri="{FF2B5EF4-FFF2-40B4-BE49-F238E27FC236}">
              <a16:creationId xmlns:a16="http://schemas.microsoft.com/office/drawing/2014/main" id="{2CEC07B1-FAD4-4FB3-A6BC-CBF0023BE3D1}"/>
            </a:ext>
          </a:extLst>
        </xdr:cNvPr>
        <xdr:cNvCxnSpPr/>
      </xdr:nvCxnSpPr>
      <xdr:spPr>
        <a:xfrm>
          <a:off x="13703300" y="63627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434" name="楕円 433">
          <a:extLst>
            <a:ext uri="{FF2B5EF4-FFF2-40B4-BE49-F238E27FC236}">
              <a16:creationId xmlns:a16="http://schemas.microsoft.com/office/drawing/2014/main" id="{6A7990C2-1E61-435E-8E6B-59844F13B148}"/>
            </a:ext>
          </a:extLst>
        </xdr:cNvPr>
        <xdr:cNvSpPr/>
      </xdr:nvSpPr>
      <xdr:spPr>
        <a:xfrm>
          <a:off x="1276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76200</xdr:rowOff>
    </xdr:to>
    <xdr:cxnSp macro="">
      <xdr:nvCxnSpPr>
        <xdr:cNvPr id="435" name="直線コネクタ 434">
          <a:extLst>
            <a:ext uri="{FF2B5EF4-FFF2-40B4-BE49-F238E27FC236}">
              <a16:creationId xmlns:a16="http://schemas.microsoft.com/office/drawing/2014/main" id="{12322E54-C4AD-4C74-BF51-6B1E7530FCB8}"/>
            </a:ext>
          </a:extLst>
        </xdr:cNvPr>
        <xdr:cNvCxnSpPr/>
      </xdr:nvCxnSpPr>
      <xdr:spPr>
        <a:xfrm flipV="1">
          <a:off x="12814300" y="6362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6CF08C4C-6E9B-422F-BA1F-F187ECE051D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41F7DE08-0DB7-48A8-B238-A5961C940F83}"/>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40A404CB-6EDA-46DF-9ED2-7F893D4CE7BA}"/>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5982D90F-F8E0-4695-900D-6B39A8A9B30E}"/>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135272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B0401814-8C68-4286-AC0C-51E56F4979AF}"/>
            </a:ext>
          </a:extLst>
        </xdr:cNvPr>
        <xdr:cNvSpPr txBox="1"/>
      </xdr:nvSpPr>
      <xdr:spPr>
        <a:xfrm>
          <a:off x="15266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120032</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7A14E24B-CED7-4FEE-B3DB-753D54DA561C}"/>
            </a:ext>
          </a:extLst>
        </xdr:cNvPr>
        <xdr:cNvSpPr txBox="1"/>
      </xdr:nvSpPr>
      <xdr:spPr>
        <a:xfrm>
          <a:off x="14389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D4B138E2-AAD8-4CA6-BFF0-8FE2F4ACA6AB}"/>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118127</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BABE9488-DE6D-457B-AA64-E3DA4D667321}"/>
            </a:ext>
          </a:extLst>
        </xdr:cNvPr>
        <xdr:cNvSpPr txBox="1"/>
      </xdr:nvSpPr>
      <xdr:spPr>
        <a:xfrm>
          <a:off x="12611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CFA84B18-4BBD-4802-A9DF-076523C44B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CC7E548C-2393-4F85-A788-B27C4AD8EF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E348B66F-5F1B-4B8E-BDED-F94CF042A2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97CF0C01-0DFC-4FF0-A1C3-8EDA07A031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53D8EE57-B4E8-4D13-841B-5DC4C9E9B4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29FF79D-9656-40C8-B277-03908C14EF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65593BFC-526A-4D5B-9FDD-4247E76E6A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D9F4F13B-47BB-46CC-A4F4-15CB9BFB23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2E2BFB13-71DD-46AD-9A7E-FDB6C88316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56E96EA2-5669-457A-8D57-F1C3CF452D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9E44273A-21AF-4EE6-8CCC-3B1EC1755CB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a:extLst>
            <a:ext uri="{FF2B5EF4-FFF2-40B4-BE49-F238E27FC236}">
              <a16:creationId xmlns:a16="http://schemas.microsoft.com/office/drawing/2014/main" id="{1C52111B-5FD5-4285-8EE5-5804D5EBE62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91AD3ED7-5D0E-4F44-85F5-BA5D218FD58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a:extLst>
            <a:ext uri="{FF2B5EF4-FFF2-40B4-BE49-F238E27FC236}">
              <a16:creationId xmlns:a16="http://schemas.microsoft.com/office/drawing/2014/main" id="{7CD5E8ED-C382-44B7-AE71-49AF7417226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ED52F658-2BE6-45C4-8371-59E21B5BD8B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a:extLst>
            <a:ext uri="{FF2B5EF4-FFF2-40B4-BE49-F238E27FC236}">
              <a16:creationId xmlns:a16="http://schemas.microsoft.com/office/drawing/2014/main" id="{0B726968-9800-4F1E-A0FF-3D3C526B566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303FB0AB-4E34-4F9F-B224-9FBE3DF55E2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a:extLst>
            <a:ext uri="{FF2B5EF4-FFF2-40B4-BE49-F238E27FC236}">
              <a16:creationId xmlns:a16="http://schemas.microsoft.com/office/drawing/2014/main" id="{ED14DE89-3E96-4A04-BCFD-D84AC264BC2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37BA82EA-BA4A-45D5-9BBC-D77760ACF3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B5E86D93-DF5E-425C-8476-EF050E24487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CDAE2FEE-24A1-4700-B710-AD45AC70EB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65" name="直線コネクタ 464">
          <a:extLst>
            <a:ext uri="{FF2B5EF4-FFF2-40B4-BE49-F238E27FC236}">
              <a16:creationId xmlns:a16="http://schemas.microsoft.com/office/drawing/2014/main" id="{2699A6D8-71FF-4658-B2CF-5692BC87E025}"/>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6644CAD9-5E4C-4B23-9EA8-5C565DF44C5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67" name="直線コネクタ 466">
          <a:extLst>
            <a:ext uri="{FF2B5EF4-FFF2-40B4-BE49-F238E27FC236}">
              <a16:creationId xmlns:a16="http://schemas.microsoft.com/office/drawing/2014/main" id="{092A79EB-545C-4036-883A-F26C47FD2A9A}"/>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5897494A-9572-49E3-A228-4B715A9AE3E0}"/>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69" name="直線コネクタ 468">
          <a:extLst>
            <a:ext uri="{FF2B5EF4-FFF2-40B4-BE49-F238E27FC236}">
              <a16:creationId xmlns:a16="http://schemas.microsoft.com/office/drawing/2014/main" id="{EC393C25-EE03-4DDF-A57A-55973E623377}"/>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229BDFA6-E2E3-4902-8567-5010D7E3FE75}"/>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1" name="フローチャート: 判断 470">
          <a:extLst>
            <a:ext uri="{FF2B5EF4-FFF2-40B4-BE49-F238E27FC236}">
              <a16:creationId xmlns:a16="http://schemas.microsoft.com/office/drawing/2014/main" id="{DD88CCB9-697D-4E52-B211-78461079F744}"/>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2" name="フローチャート: 判断 471">
          <a:extLst>
            <a:ext uri="{FF2B5EF4-FFF2-40B4-BE49-F238E27FC236}">
              <a16:creationId xmlns:a16="http://schemas.microsoft.com/office/drawing/2014/main" id="{BEBBA8D0-44EF-42E6-A0DC-5A7C4532F130}"/>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3" name="フローチャート: 判断 472">
          <a:extLst>
            <a:ext uri="{FF2B5EF4-FFF2-40B4-BE49-F238E27FC236}">
              <a16:creationId xmlns:a16="http://schemas.microsoft.com/office/drawing/2014/main" id="{F52D369A-44B7-4DDF-B2F6-EF8AC478C985}"/>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4" name="フローチャート: 判断 473">
          <a:extLst>
            <a:ext uri="{FF2B5EF4-FFF2-40B4-BE49-F238E27FC236}">
              <a16:creationId xmlns:a16="http://schemas.microsoft.com/office/drawing/2014/main" id="{146BA6B8-5254-43E5-9C8A-793B9A5AFBD2}"/>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75" name="フローチャート: 判断 474">
          <a:extLst>
            <a:ext uri="{FF2B5EF4-FFF2-40B4-BE49-F238E27FC236}">
              <a16:creationId xmlns:a16="http://schemas.microsoft.com/office/drawing/2014/main" id="{5B78BBCC-BA3F-453F-9A23-E3B6C7A14CF7}"/>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02AFD83-1C10-42CD-ADF8-82AEC9D5A1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2481F78B-F843-419B-B1D4-67F23A25F3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3C279F2-BE48-42DD-ABF0-5C2D9ECFE67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172CCDD6-DC06-4A01-AA5C-BFCC0EB3F1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432405AD-2902-4E94-BFAA-DCF80D7B02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57404</xdr:rowOff>
    </xdr:from>
    <xdr:to>
      <xdr:col>116</xdr:col>
      <xdr:colOff>114300</xdr:colOff>
      <xdr:row>39</xdr:row>
      <xdr:rowOff>159004</xdr:rowOff>
    </xdr:to>
    <xdr:sp macro="" textlink="">
      <xdr:nvSpPr>
        <xdr:cNvPr id="481" name="楕円 480">
          <a:extLst>
            <a:ext uri="{FF2B5EF4-FFF2-40B4-BE49-F238E27FC236}">
              <a16:creationId xmlns:a16="http://schemas.microsoft.com/office/drawing/2014/main" id="{51805D40-2E39-43B7-B593-F3EBA6DC9E08}"/>
            </a:ext>
          </a:extLst>
        </xdr:cNvPr>
        <xdr:cNvSpPr/>
      </xdr:nvSpPr>
      <xdr:spPr>
        <a:xfrm>
          <a:off x="221107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80281</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05DB6C87-2C1C-4C7A-B086-3E3E3AA96857}"/>
            </a:ext>
          </a:extLst>
        </xdr:cNvPr>
        <xdr:cNvSpPr txBox="1"/>
      </xdr:nvSpPr>
      <xdr:spPr>
        <a:xfrm>
          <a:off x="22199600" y="65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34544</xdr:rowOff>
    </xdr:from>
    <xdr:to>
      <xdr:col>112</xdr:col>
      <xdr:colOff>38100</xdr:colOff>
      <xdr:row>39</xdr:row>
      <xdr:rowOff>136144</xdr:rowOff>
    </xdr:to>
    <xdr:sp macro="" textlink="">
      <xdr:nvSpPr>
        <xdr:cNvPr id="483" name="楕円 482">
          <a:extLst>
            <a:ext uri="{FF2B5EF4-FFF2-40B4-BE49-F238E27FC236}">
              <a16:creationId xmlns:a16="http://schemas.microsoft.com/office/drawing/2014/main" id="{BFEBDC37-B0C9-42C6-8C39-92973F1B8F4C}"/>
            </a:ext>
          </a:extLst>
        </xdr:cNvPr>
        <xdr:cNvSpPr/>
      </xdr:nvSpPr>
      <xdr:spPr>
        <a:xfrm>
          <a:off x="21272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85344</xdr:rowOff>
    </xdr:from>
    <xdr:to>
      <xdr:col>116</xdr:col>
      <xdr:colOff>63500</xdr:colOff>
      <xdr:row>39</xdr:row>
      <xdr:rowOff>108204</xdr:rowOff>
    </xdr:to>
    <xdr:cxnSp macro="">
      <xdr:nvCxnSpPr>
        <xdr:cNvPr id="484" name="直線コネクタ 483">
          <a:extLst>
            <a:ext uri="{FF2B5EF4-FFF2-40B4-BE49-F238E27FC236}">
              <a16:creationId xmlns:a16="http://schemas.microsoft.com/office/drawing/2014/main" id="{09450864-B6A6-4691-89F8-C2245253E70F}"/>
            </a:ext>
          </a:extLst>
        </xdr:cNvPr>
        <xdr:cNvCxnSpPr/>
      </xdr:nvCxnSpPr>
      <xdr:spPr>
        <a:xfrm>
          <a:off x="21323300" y="67718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43688</xdr:rowOff>
    </xdr:from>
    <xdr:to>
      <xdr:col>107</xdr:col>
      <xdr:colOff>101600</xdr:colOff>
      <xdr:row>39</xdr:row>
      <xdr:rowOff>145288</xdr:rowOff>
    </xdr:to>
    <xdr:sp macro="" textlink="">
      <xdr:nvSpPr>
        <xdr:cNvPr id="485" name="楕円 484">
          <a:extLst>
            <a:ext uri="{FF2B5EF4-FFF2-40B4-BE49-F238E27FC236}">
              <a16:creationId xmlns:a16="http://schemas.microsoft.com/office/drawing/2014/main" id="{3CA15C3A-33BB-429D-8525-D3CA24BB92D3}"/>
            </a:ext>
          </a:extLst>
        </xdr:cNvPr>
        <xdr:cNvSpPr/>
      </xdr:nvSpPr>
      <xdr:spPr>
        <a:xfrm>
          <a:off x="20383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85344</xdr:rowOff>
    </xdr:from>
    <xdr:to>
      <xdr:col>111</xdr:col>
      <xdr:colOff>177800</xdr:colOff>
      <xdr:row>39</xdr:row>
      <xdr:rowOff>94488</xdr:rowOff>
    </xdr:to>
    <xdr:cxnSp macro="">
      <xdr:nvCxnSpPr>
        <xdr:cNvPr id="486" name="直線コネクタ 485">
          <a:extLst>
            <a:ext uri="{FF2B5EF4-FFF2-40B4-BE49-F238E27FC236}">
              <a16:creationId xmlns:a16="http://schemas.microsoft.com/office/drawing/2014/main" id="{8DF8DFCE-7136-48D4-917D-614BC6340CB6}"/>
            </a:ext>
          </a:extLst>
        </xdr:cNvPr>
        <xdr:cNvCxnSpPr/>
      </xdr:nvCxnSpPr>
      <xdr:spPr>
        <a:xfrm flipV="1">
          <a:off x="20434300" y="67718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52832</xdr:rowOff>
    </xdr:from>
    <xdr:to>
      <xdr:col>102</xdr:col>
      <xdr:colOff>165100</xdr:colOff>
      <xdr:row>39</xdr:row>
      <xdr:rowOff>154432</xdr:rowOff>
    </xdr:to>
    <xdr:sp macro="" textlink="">
      <xdr:nvSpPr>
        <xdr:cNvPr id="487" name="楕円 486">
          <a:extLst>
            <a:ext uri="{FF2B5EF4-FFF2-40B4-BE49-F238E27FC236}">
              <a16:creationId xmlns:a16="http://schemas.microsoft.com/office/drawing/2014/main" id="{196B7CBA-5F7E-444E-9B71-6A6BA6BB8938}"/>
            </a:ext>
          </a:extLst>
        </xdr:cNvPr>
        <xdr:cNvSpPr/>
      </xdr:nvSpPr>
      <xdr:spPr>
        <a:xfrm>
          <a:off x="19494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94488</xdr:rowOff>
    </xdr:from>
    <xdr:to>
      <xdr:col>107</xdr:col>
      <xdr:colOff>50800</xdr:colOff>
      <xdr:row>39</xdr:row>
      <xdr:rowOff>103632</xdr:rowOff>
    </xdr:to>
    <xdr:cxnSp macro="">
      <xdr:nvCxnSpPr>
        <xdr:cNvPr id="488" name="直線コネクタ 487">
          <a:extLst>
            <a:ext uri="{FF2B5EF4-FFF2-40B4-BE49-F238E27FC236}">
              <a16:creationId xmlns:a16="http://schemas.microsoft.com/office/drawing/2014/main" id="{01DFCBC4-6D2E-4BE3-AA5E-F341F2708BBC}"/>
            </a:ext>
          </a:extLst>
        </xdr:cNvPr>
        <xdr:cNvCxnSpPr/>
      </xdr:nvCxnSpPr>
      <xdr:spPr>
        <a:xfrm flipV="1">
          <a:off x="19545300" y="67810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9" name="楕円 488">
          <a:extLst>
            <a:ext uri="{FF2B5EF4-FFF2-40B4-BE49-F238E27FC236}">
              <a16:creationId xmlns:a16="http://schemas.microsoft.com/office/drawing/2014/main" id="{2A03C9B9-F232-4F2B-A8DB-0A3A559777CB}"/>
            </a:ext>
          </a:extLst>
        </xdr:cNvPr>
        <xdr:cNvSpPr/>
      </xdr:nvSpPr>
      <xdr:spPr>
        <a:xfrm>
          <a:off x="18605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103632</xdr:rowOff>
    </xdr:from>
    <xdr:to>
      <xdr:col>102</xdr:col>
      <xdr:colOff>114300</xdr:colOff>
      <xdr:row>39</xdr:row>
      <xdr:rowOff>147066</xdr:rowOff>
    </xdr:to>
    <xdr:cxnSp macro="">
      <xdr:nvCxnSpPr>
        <xdr:cNvPr id="490" name="直線コネクタ 489">
          <a:extLst>
            <a:ext uri="{FF2B5EF4-FFF2-40B4-BE49-F238E27FC236}">
              <a16:creationId xmlns:a16="http://schemas.microsoft.com/office/drawing/2014/main" id="{497FF07B-5225-475F-AF94-2642FBAA9676}"/>
            </a:ext>
          </a:extLst>
        </xdr:cNvPr>
        <xdr:cNvCxnSpPr/>
      </xdr:nvCxnSpPr>
      <xdr:spPr>
        <a:xfrm flipV="1">
          <a:off x="18656300" y="67901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96176F01-69BB-4ADA-82FF-1AE462A85064}"/>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9FD4B0F5-CD83-494A-BA93-A352A6206926}"/>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F58D3638-9ADD-4F1E-A94A-89373F3C5298}"/>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51729680-1796-4169-9511-EFC8181DD7A0}"/>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152671</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AEA75645-3299-4637-B187-25928FA4C127}"/>
            </a:ext>
          </a:extLst>
        </xdr:cNvPr>
        <xdr:cNvSpPr txBox="1"/>
      </xdr:nvSpPr>
      <xdr:spPr>
        <a:xfrm>
          <a:off x="21075727"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161815</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3A85B4B0-C145-4FA3-B6C4-D88A2C74B344}"/>
            </a:ext>
          </a:extLst>
        </xdr:cNvPr>
        <xdr:cNvSpPr txBox="1"/>
      </xdr:nvSpPr>
      <xdr:spPr>
        <a:xfrm>
          <a:off x="20199427"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170959</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1E15ACB1-DC27-438B-8219-1C95F5BD0675}"/>
            </a:ext>
          </a:extLst>
        </xdr:cNvPr>
        <xdr:cNvSpPr txBox="1"/>
      </xdr:nvSpPr>
      <xdr:spPr>
        <a:xfrm>
          <a:off x="19310427"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0CAC2BEA-8E9B-4D3B-88FB-91C96EF3BF4B}"/>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5A68C42C-C490-406B-AE57-F3EA30E779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1F113DDE-6505-4A91-8BCA-5D48307DF5E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467AD649-B24B-4A96-906E-6BB7FF0308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82068AE9-361F-422F-A13A-54FA692EB9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F8D824AE-C0A2-42FE-A1B6-0C8B2DEEA5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59D1F1BC-DC97-4333-A18F-728CAD5D88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EB13A8D2-BFB0-4814-A540-1EEC02C4F2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E578472B-02CB-4E2D-B279-0860DD8553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6EFFCADB-8148-4C74-BDE3-AEA4C68FB2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4A9298F8-3D92-4139-98EE-D498938675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CA816BD8-E4C1-4F24-8C40-89280D9A68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a:extLst>
            <a:ext uri="{FF2B5EF4-FFF2-40B4-BE49-F238E27FC236}">
              <a16:creationId xmlns:a16="http://schemas.microsoft.com/office/drawing/2014/main" id="{50810A5C-AF2E-453C-8B3A-21013ED08E5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a:extLst>
            <a:ext uri="{FF2B5EF4-FFF2-40B4-BE49-F238E27FC236}">
              <a16:creationId xmlns:a16="http://schemas.microsoft.com/office/drawing/2014/main" id="{0FDB6B8A-EE33-47ED-9EF7-DA62DE505E3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a:extLst>
            <a:ext uri="{FF2B5EF4-FFF2-40B4-BE49-F238E27FC236}">
              <a16:creationId xmlns:a16="http://schemas.microsoft.com/office/drawing/2014/main" id="{425852C9-E80E-4E77-A8E5-F534E4D98A2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a:extLst>
            <a:ext uri="{FF2B5EF4-FFF2-40B4-BE49-F238E27FC236}">
              <a16:creationId xmlns:a16="http://schemas.microsoft.com/office/drawing/2014/main" id="{703DA30F-F53B-4E90-9AB1-03B6AB1294E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a:extLst>
            <a:ext uri="{FF2B5EF4-FFF2-40B4-BE49-F238E27FC236}">
              <a16:creationId xmlns:a16="http://schemas.microsoft.com/office/drawing/2014/main" id="{55FC13F9-B456-466E-9C3A-C190BE6F333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a:extLst>
            <a:ext uri="{FF2B5EF4-FFF2-40B4-BE49-F238E27FC236}">
              <a16:creationId xmlns:a16="http://schemas.microsoft.com/office/drawing/2014/main" id="{2E7027B5-5355-4DE3-814F-87970C839B3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a:extLst>
            <a:ext uri="{FF2B5EF4-FFF2-40B4-BE49-F238E27FC236}">
              <a16:creationId xmlns:a16="http://schemas.microsoft.com/office/drawing/2014/main" id="{133A835B-E141-493F-AD96-CCC6AA82942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a:extLst>
            <a:ext uri="{FF2B5EF4-FFF2-40B4-BE49-F238E27FC236}">
              <a16:creationId xmlns:a16="http://schemas.microsoft.com/office/drawing/2014/main" id="{BAB068EB-285F-4B3C-8D72-B23691D0AD6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a:extLst>
            <a:ext uri="{FF2B5EF4-FFF2-40B4-BE49-F238E27FC236}">
              <a16:creationId xmlns:a16="http://schemas.microsoft.com/office/drawing/2014/main" id="{FBEF37EB-1E75-4E89-BF2C-92FDAA0AAA5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9" name="テキスト ボックス 518">
          <a:extLst>
            <a:ext uri="{FF2B5EF4-FFF2-40B4-BE49-F238E27FC236}">
              <a16:creationId xmlns:a16="http://schemas.microsoft.com/office/drawing/2014/main" id="{9B850AF9-443B-47F2-ADB7-84ADC3644CB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30049CF0-AF98-499F-B603-464990B8B6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a:extLst>
            <a:ext uri="{FF2B5EF4-FFF2-40B4-BE49-F238E27FC236}">
              <a16:creationId xmlns:a16="http://schemas.microsoft.com/office/drawing/2014/main" id="{BF73F891-06E1-4296-875C-D3CB2926E4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2" name="直線コネクタ 521">
          <a:extLst>
            <a:ext uri="{FF2B5EF4-FFF2-40B4-BE49-F238E27FC236}">
              <a16:creationId xmlns:a16="http://schemas.microsoft.com/office/drawing/2014/main" id="{AD8F50A7-D0F7-409D-B74A-AA1E2E330AF6}"/>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3" name="【学校施設】&#10;有形固定資産減価償却率最小値テキスト">
          <a:extLst>
            <a:ext uri="{FF2B5EF4-FFF2-40B4-BE49-F238E27FC236}">
              <a16:creationId xmlns:a16="http://schemas.microsoft.com/office/drawing/2014/main" id="{74537B50-9B97-4E4D-9447-9CEE96FA3661}"/>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24" name="直線コネクタ 523">
          <a:extLst>
            <a:ext uri="{FF2B5EF4-FFF2-40B4-BE49-F238E27FC236}">
              <a16:creationId xmlns:a16="http://schemas.microsoft.com/office/drawing/2014/main" id="{BB0416AA-0E99-4B6B-849E-3D16469A169E}"/>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25" name="【学校施設】&#10;有形固定資産減価償却率最大値テキスト">
          <a:extLst>
            <a:ext uri="{FF2B5EF4-FFF2-40B4-BE49-F238E27FC236}">
              <a16:creationId xmlns:a16="http://schemas.microsoft.com/office/drawing/2014/main" id="{C7EDAE52-3222-4FD2-A68B-656633E9A6FF}"/>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26" name="直線コネクタ 525">
          <a:extLst>
            <a:ext uri="{FF2B5EF4-FFF2-40B4-BE49-F238E27FC236}">
              <a16:creationId xmlns:a16="http://schemas.microsoft.com/office/drawing/2014/main" id="{ED37ABAE-6BEE-4CC0-A8A8-B9F22786C83C}"/>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27" name="【学校施設】&#10;有形固定資産減価償却率平均値テキスト">
          <a:extLst>
            <a:ext uri="{FF2B5EF4-FFF2-40B4-BE49-F238E27FC236}">
              <a16:creationId xmlns:a16="http://schemas.microsoft.com/office/drawing/2014/main" id="{66DD0BF7-5A12-4CDE-A1CC-075E9D18CEBC}"/>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28" name="フローチャート: 判断 527">
          <a:extLst>
            <a:ext uri="{FF2B5EF4-FFF2-40B4-BE49-F238E27FC236}">
              <a16:creationId xmlns:a16="http://schemas.microsoft.com/office/drawing/2014/main" id="{A22DF845-DB90-4265-A634-075FA76CDBD0}"/>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29" name="フローチャート: 判断 528">
          <a:extLst>
            <a:ext uri="{FF2B5EF4-FFF2-40B4-BE49-F238E27FC236}">
              <a16:creationId xmlns:a16="http://schemas.microsoft.com/office/drawing/2014/main" id="{298AC50C-CA54-4946-9AED-2B10C023712D}"/>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0" name="フローチャート: 判断 529">
          <a:extLst>
            <a:ext uri="{FF2B5EF4-FFF2-40B4-BE49-F238E27FC236}">
              <a16:creationId xmlns:a16="http://schemas.microsoft.com/office/drawing/2014/main" id="{BE5F824A-3A2D-4ABB-8530-56D403ADA6CA}"/>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1" name="フローチャート: 判断 530">
          <a:extLst>
            <a:ext uri="{FF2B5EF4-FFF2-40B4-BE49-F238E27FC236}">
              <a16:creationId xmlns:a16="http://schemas.microsoft.com/office/drawing/2014/main" id="{A4ECF4A8-DE70-42A3-B95F-54397BEA779D}"/>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2" name="フローチャート: 判断 531">
          <a:extLst>
            <a:ext uri="{FF2B5EF4-FFF2-40B4-BE49-F238E27FC236}">
              <a16:creationId xmlns:a16="http://schemas.microsoft.com/office/drawing/2014/main" id="{1D642330-61F1-4C12-8D0F-064C3684F199}"/>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CFCFAB03-E41D-4EC2-BFE6-66EFF0695C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F8B9D895-6779-46FD-B596-534063F374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BD7F765F-A4F5-46ED-894C-E3463BC7A3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45CDE17-1117-45E4-AC20-E893C155F8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47F8C7F7-C34B-441D-85A8-18C9E741DD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38" name="楕円 537">
          <a:extLst>
            <a:ext uri="{FF2B5EF4-FFF2-40B4-BE49-F238E27FC236}">
              <a16:creationId xmlns:a16="http://schemas.microsoft.com/office/drawing/2014/main" id="{447E19FA-C9C8-4033-8234-B3D45EE5FBBC}"/>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539" name="【学校施設】&#10;有形固定資産減価償却率該当値テキスト">
          <a:extLst>
            <a:ext uri="{FF2B5EF4-FFF2-40B4-BE49-F238E27FC236}">
              <a16:creationId xmlns:a16="http://schemas.microsoft.com/office/drawing/2014/main" id="{4357C6D4-2395-42A8-B19E-15619C730BF8}"/>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xdr:rowOff>
    </xdr:from>
    <xdr:to>
      <xdr:col>81</xdr:col>
      <xdr:colOff>101600</xdr:colOff>
      <xdr:row>62</xdr:row>
      <xdr:rowOff>111760</xdr:rowOff>
    </xdr:to>
    <xdr:sp macro="" textlink="">
      <xdr:nvSpPr>
        <xdr:cNvPr id="540" name="楕円 539">
          <a:extLst>
            <a:ext uri="{FF2B5EF4-FFF2-40B4-BE49-F238E27FC236}">
              <a16:creationId xmlns:a16="http://schemas.microsoft.com/office/drawing/2014/main" id="{2A27172C-C065-4277-8718-1D650B5E3C8B}"/>
            </a:ext>
          </a:extLst>
        </xdr:cNvPr>
        <xdr:cNvSpPr/>
      </xdr:nvSpPr>
      <xdr:spPr>
        <a:xfrm>
          <a:off x="1543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60960</xdr:rowOff>
    </xdr:from>
    <xdr:to>
      <xdr:col>85</xdr:col>
      <xdr:colOff>127000</xdr:colOff>
      <xdr:row>62</xdr:row>
      <xdr:rowOff>89535</xdr:rowOff>
    </xdr:to>
    <xdr:cxnSp macro="">
      <xdr:nvCxnSpPr>
        <xdr:cNvPr id="541" name="直線コネクタ 540">
          <a:extLst>
            <a:ext uri="{FF2B5EF4-FFF2-40B4-BE49-F238E27FC236}">
              <a16:creationId xmlns:a16="http://schemas.microsoft.com/office/drawing/2014/main" id="{6E8A46B4-EF3C-48A6-8CE8-C2EF376C25E6}"/>
            </a:ext>
          </a:extLst>
        </xdr:cNvPr>
        <xdr:cNvCxnSpPr/>
      </xdr:nvCxnSpPr>
      <xdr:spPr>
        <a:xfrm>
          <a:off x="15481300" y="10690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147320</xdr:rowOff>
    </xdr:from>
    <xdr:to>
      <xdr:col>76</xdr:col>
      <xdr:colOff>165100</xdr:colOff>
      <xdr:row>62</xdr:row>
      <xdr:rowOff>77470</xdr:rowOff>
    </xdr:to>
    <xdr:sp macro="" textlink="">
      <xdr:nvSpPr>
        <xdr:cNvPr id="542" name="楕円 541">
          <a:extLst>
            <a:ext uri="{FF2B5EF4-FFF2-40B4-BE49-F238E27FC236}">
              <a16:creationId xmlns:a16="http://schemas.microsoft.com/office/drawing/2014/main" id="{CFB90110-20AE-4741-8824-115C004105B4}"/>
            </a:ext>
          </a:extLst>
        </xdr:cNvPr>
        <xdr:cNvSpPr/>
      </xdr:nvSpPr>
      <xdr:spPr>
        <a:xfrm>
          <a:off x="1454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26670</xdr:rowOff>
    </xdr:from>
    <xdr:to>
      <xdr:col>81</xdr:col>
      <xdr:colOff>50800</xdr:colOff>
      <xdr:row>62</xdr:row>
      <xdr:rowOff>60960</xdr:rowOff>
    </xdr:to>
    <xdr:cxnSp macro="">
      <xdr:nvCxnSpPr>
        <xdr:cNvPr id="543" name="直線コネクタ 542">
          <a:extLst>
            <a:ext uri="{FF2B5EF4-FFF2-40B4-BE49-F238E27FC236}">
              <a16:creationId xmlns:a16="http://schemas.microsoft.com/office/drawing/2014/main" id="{E00423C2-DA0E-4753-8967-D9E09298DF3B}"/>
            </a:ext>
          </a:extLst>
        </xdr:cNvPr>
        <xdr:cNvCxnSpPr/>
      </xdr:nvCxnSpPr>
      <xdr:spPr>
        <a:xfrm>
          <a:off x="14592300" y="10656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544" name="楕円 543">
          <a:extLst>
            <a:ext uri="{FF2B5EF4-FFF2-40B4-BE49-F238E27FC236}">
              <a16:creationId xmlns:a16="http://schemas.microsoft.com/office/drawing/2014/main" id="{E34732CC-A737-42A9-A017-5BC6BA9FCE4C}"/>
            </a:ext>
          </a:extLst>
        </xdr:cNvPr>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26670</xdr:rowOff>
    </xdr:from>
    <xdr:to>
      <xdr:col>76</xdr:col>
      <xdr:colOff>114300</xdr:colOff>
      <xdr:row>63</xdr:row>
      <xdr:rowOff>80010</xdr:rowOff>
    </xdr:to>
    <xdr:cxnSp macro="">
      <xdr:nvCxnSpPr>
        <xdr:cNvPr id="545" name="直線コネクタ 544">
          <a:extLst>
            <a:ext uri="{FF2B5EF4-FFF2-40B4-BE49-F238E27FC236}">
              <a16:creationId xmlns:a16="http://schemas.microsoft.com/office/drawing/2014/main" id="{54F2E692-0AEE-454D-83AF-4FE0FF99187F}"/>
            </a:ext>
          </a:extLst>
        </xdr:cNvPr>
        <xdr:cNvCxnSpPr/>
      </xdr:nvCxnSpPr>
      <xdr:spPr>
        <a:xfrm flipV="1">
          <a:off x="13703300" y="1065657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164465</xdr:rowOff>
    </xdr:from>
    <xdr:to>
      <xdr:col>67</xdr:col>
      <xdr:colOff>101600</xdr:colOff>
      <xdr:row>63</xdr:row>
      <xdr:rowOff>94615</xdr:rowOff>
    </xdr:to>
    <xdr:sp macro="" textlink="">
      <xdr:nvSpPr>
        <xdr:cNvPr id="546" name="楕円 545">
          <a:extLst>
            <a:ext uri="{FF2B5EF4-FFF2-40B4-BE49-F238E27FC236}">
              <a16:creationId xmlns:a16="http://schemas.microsoft.com/office/drawing/2014/main" id="{A1CFAFD5-1AC3-4693-B442-566C079DDAFE}"/>
            </a:ext>
          </a:extLst>
        </xdr:cNvPr>
        <xdr:cNvSpPr/>
      </xdr:nvSpPr>
      <xdr:spPr>
        <a:xfrm>
          <a:off x="12763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43815</xdr:rowOff>
    </xdr:from>
    <xdr:to>
      <xdr:col>71</xdr:col>
      <xdr:colOff>177800</xdr:colOff>
      <xdr:row>63</xdr:row>
      <xdr:rowOff>80010</xdr:rowOff>
    </xdr:to>
    <xdr:cxnSp macro="">
      <xdr:nvCxnSpPr>
        <xdr:cNvPr id="547" name="直線コネクタ 546">
          <a:extLst>
            <a:ext uri="{FF2B5EF4-FFF2-40B4-BE49-F238E27FC236}">
              <a16:creationId xmlns:a16="http://schemas.microsoft.com/office/drawing/2014/main" id="{29421E2C-38FA-404D-93C0-D04A6B9966F4}"/>
            </a:ext>
          </a:extLst>
        </xdr:cNvPr>
        <xdr:cNvCxnSpPr/>
      </xdr:nvCxnSpPr>
      <xdr:spPr>
        <a:xfrm>
          <a:off x="12814300" y="10845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48" name="n_1aveValue【学校施設】&#10;有形固定資産減価償却率">
          <a:extLst>
            <a:ext uri="{FF2B5EF4-FFF2-40B4-BE49-F238E27FC236}">
              <a16:creationId xmlns:a16="http://schemas.microsoft.com/office/drawing/2014/main" id="{90EA69DF-EFE0-4D30-AAF6-BFB41023FC88}"/>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49" name="n_2aveValue【学校施設】&#10;有形固定資産減価償却率">
          <a:extLst>
            <a:ext uri="{FF2B5EF4-FFF2-40B4-BE49-F238E27FC236}">
              <a16:creationId xmlns:a16="http://schemas.microsoft.com/office/drawing/2014/main" id="{1FCD516E-8976-4A09-A335-2E11276F6BB5}"/>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0" name="n_3aveValue【学校施設】&#10;有形固定資産減価償却率">
          <a:extLst>
            <a:ext uri="{FF2B5EF4-FFF2-40B4-BE49-F238E27FC236}">
              <a16:creationId xmlns:a16="http://schemas.microsoft.com/office/drawing/2014/main" id="{69BC9A32-5435-4A4A-AF01-5DE3E4DC5CB1}"/>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1" name="n_4aveValue【学校施設】&#10;有形固定資産減価償却率">
          <a:extLst>
            <a:ext uri="{FF2B5EF4-FFF2-40B4-BE49-F238E27FC236}">
              <a16:creationId xmlns:a16="http://schemas.microsoft.com/office/drawing/2014/main" id="{545BC2B0-584B-4D1C-8A45-B1295D94B404}"/>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102887</xdr:rowOff>
    </xdr:from>
    <xdr:ext cx="405111" cy="259045"/>
    <xdr:sp macro="" textlink="">
      <xdr:nvSpPr>
        <xdr:cNvPr id="552" name="n_1mainValue【学校施設】&#10;有形固定資産減価償却率">
          <a:extLst>
            <a:ext uri="{FF2B5EF4-FFF2-40B4-BE49-F238E27FC236}">
              <a16:creationId xmlns:a16="http://schemas.microsoft.com/office/drawing/2014/main" id="{BF1B752F-C740-4E3F-9AC4-3BC8735847F1}"/>
            </a:ext>
          </a:extLst>
        </xdr:cNvPr>
        <xdr:cNvSpPr txBox="1"/>
      </xdr:nvSpPr>
      <xdr:spPr>
        <a:xfrm>
          <a:off x="15266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68597</xdr:rowOff>
    </xdr:from>
    <xdr:ext cx="405111" cy="259045"/>
    <xdr:sp macro="" textlink="">
      <xdr:nvSpPr>
        <xdr:cNvPr id="553" name="n_2mainValue【学校施設】&#10;有形固定資産減価償却率">
          <a:extLst>
            <a:ext uri="{FF2B5EF4-FFF2-40B4-BE49-F238E27FC236}">
              <a16:creationId xmlns:a16="http://schemas.microsoft.com/office/drawing/2014/main" id="{10195837-8240-4B28-8F6D-70FC1B1A305C}"/>
            </a:ext>
          </a:extLst>
        </xdr:cNvPr>
        <xdr:cNvSpPr txBox="1"/>
      </xdr:nvSpPr>
      <xdr:spPr>
        <a:xfrm>
          <a:off x="14389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554" name="n_3mainValue【学校施設】&#10;有形固定資産減価償却率">
          <a:extLst>
            <a:ext uri="{FF2B5EF4-FFF2-40B4-BE49-F238E27FC236}">
              <a16:creationId xmlns:a16="http://schemas.microsoft.com/office/drawing/2014/main" id="{8A4709F0-8912-4AE4-90C2-382F3FF76D7D}"/>
            </a:ext>
          </a:extLst>
        </xdr:cNvPr>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85742</xdr:rowOff>
    </xdr:from>
    <xdr:ext cx="405111" cy="259045"/>
    <xdr:sp macro="" textlink="">
      <xdr:nvSpPr>
        <xdr:cNvPr id="555" name="n_4mainValue【学校施設】&#10;有形固定資産減価償却率">
          <a:extLst>
            <a:ext uri="{FF2B5EF4-FFF2-40B4-BE49-F238E27FC236}">
              <a16:creationId xmlns:a16="http://schemas.microsoft.com/office/drawing/2014/main" id="{21E7B4A5-791D-4D1F-BA0E-E0014A17C0D3}"/>
            </a:ext>
          </a:extLst>
        </xdr:cNvPr>
        <xdr:cNvSpPr txBox="1"/>
      </xdr:nvSpPr>
      <xdr:spPr>
        <a:xfrm>
          <a:off x="126117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1AB08692-37F3-4F8E-878B-CC78BB945F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2479125C-1385-4AAC-90FA-8365295BC6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46BB8562-716E-442B-89E4-669215B7DE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DDCD875D-ECD8-42F0-A8BE-C2DF4F7901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9520151E-4012-4F2A-87DE-B3BD2F6C42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62D90E30-0516-448B-8E9D-3467557F3B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FD13544A-84FE-4389-90D6-79B9BF9C11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2C1F9F24-4C2B-400B-AB5A-0891ECD50B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A13BCA99-BA71-4A1E-A599-EE9EC4D5F5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E3886E5F-D2E7-4CC9-AA85-88C93FB402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a:extLst>
            <a:ext uri="{FF2B5EF4-FFF2-40B4-BE49-F238E27FC236}">
              <a16:creationId xmlns:a16="http://schemas.microsoft.com/office/drawing/2014/main" id="{33771E93-00B9-4738-A17A-25A32F699BD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a:extLst>
            <a:ext uri="{FF2B5EF4-FFF2-40B4-BE49-F238E27FC236}">
              <a16:creationId xmlns:a16="http://schemas.microsoft.com/office/drawing/2014/main" id="{B90953A2-EF8F-405E-B458-B2B22CC4194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a:extLst>
            <a:ext uri="{FF2B5EF4-FFF2-40B4-BE49-F238E27FC236}">
              <a16:creationId xmlns:a16="http://schemas.microsoft.com/office/drawing/2014/main" id="{6D2D04C3-DA47-4689-AF32-C65CAD17F86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a:extLst>
            <a:ext uri="{FF2B5EF4-FFF2-40B4-BE49-F238E27FC236}">
              <a16:creationId xmlns:a16="http://schemas.microsoft.com/office/drawing/2014/main" id="{F7909967-F6B8-48B9-AB10-A21B8183937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a:extLst>
            <a:ext uri="{FF2B5EF4-FFF2-40B4-BE49-F238E27FC236}">
              <a16:creationId xmlns:a16="http://schemas.microsoft.com/office/drawing/2014/main" id="{60D1F861-B319-483A-9D8E-2CB6977C3AE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a:extLst>
            <a:ext uri="{FF2B5EF4-FFF2-40B4-BE49-F238E27FC236}">
              <a16:creationId xmlns:a16="http://schemas.microsoft.com/office/drawing/2014/main" id="{3239A80B-3F04-417D-BF00-43926D286CA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a:extLst>
            <a:ext uri="{FF2B5EF4-FFF2-40B4-BE49-F238E27FC236}">
              <a16:creationId xmlns:a16="http://schemas.microsoft.com/office/drawing/2014/main" id="{D97E436B-A1B9-40DD-9155-AADF1536043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a:extLst>
            <a:ext uri="{FF2B5EF4-FFF2-40B4-BE49-F238E27FC236}">
              <a16:creationId xmlns:a16="http://schemas.microsoft.com/office/drawing/2014/main" id="{AE9F3135-7A76-4484-BB60-8470FBBBC5C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a:extLst>
            <a:ext uri="{FF2B5EF4-FFF2-40B4-BE49-F238E27FC236}">
              <a16:creationId xmlns:a16="http://schemas.microsoft.com/office/drawing/2014/main" id="{EC67AD14-953F-4610-A82E-D791C63D2FF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5" name="テキスト ボックス 574">
          <a:extLst>
            <a:ext uri="{FF2B5EF4-FFF2-40B4-BE49-F238E27FC236}">
              <a16:creationId xmlns:a16="http://schemas.microsoft.com/office/drawing/2014/main" id="{7958BBA9-C867-446A-B28C-2ED53E7C625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a:extLst>
            <a:ext uri="{FF2B5EF4-FFF2-40B4-BE49-F238E27FC236}">
              <a16:creationId xmlns:a16="http://schemas.microsoft.com/office/drawing/2014/main" id="{47CA3A57-FD9A-4E23-A947-50FF5D7ABAE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7" name="テキスト ボックス 576">
          <a:extLst>
            <a:ext uri="{FF2B5EF4-FFF2-40B4-BE49-F238E27FC236}">
              <a16:creationId xmlns:a16="http://schemas.microsoft.com/office/drawing/2014/main" id="{06435453-7128-4343-B58C-2E0E2564DA9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425A17E7-F997-4A96-BC05-E69050C12F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9" name="テキスト ボックス 578">
          <a:extLst>
            <a:ext uri="{FF2B5EF4-FFF2-40B4-BE49-F238E27FC236}">
              <a16:creationId xmlns:a16="http://schemas.microsoft.com/office/drawing/2014/main" id="{1F833DEF-81CC-4FE0-A553-1C102C82D6A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2564E614-C7D5-414E-9514-040533BD3E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1" name="直線コネクタ 580">
          <a:extLst>
            <a:ext uri="{FF2B5EF4-FFF2-40B4-BE49-F238E27FC236}">
              <a16:creationId xmlns:a16="http://schemas.microsoft.com/office/drawing/2014/main" id="{B610AEC5-3396-42BD-9BD8-BD59A59FAB95}"/>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2" name="【学校施設】&#10;一人当たり面積最小値テキスト">
          <a:extLst>
            <a:ext uri="{FF2B5EF4-FFF2-40B4-BE49-F238E27FC236}">
              <a16:creationId xmlns:a16="http://schemas.microsoft.com/office/drawing/2014/main" id="{4A385F6B-7D71-4663-B5F6-A2F861D7EF5E}"/>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3" name="直線コネクタ 582">
          <a:extLst>
            <a:ext uri="{FF2B5EF4-FFF2-40B4-BE49-F238E27FC236}">
              <a16:creationId xmlns:a16="http://schemas.microsoft.com/office/drawing/2014/main" id="{32AD3D30-738C-4046-935A-7341B86348DF}"/>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84" name="【学校施設】&#10;一人当たり面積最大値テキスト">
          <a:extLst>
            <a:ext uri="{FF2B5EF4-FFF2-40B4-BE49-F238E27FC236}">
              <a16:creationId xmlns:a16="http://schemas.microsoft.com/office/drawing/2014/main" id="{4D317F7B-999D-4706-AF8D-C8AC6B417E21}"/>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85" name="直線コネクタ 584">
          <a:extLst>
            <a:ext uri="{FF2B5EF4-FFF2-40B4-BE49-F238E27FC236}">
              <a16:creationId xmlns:a16="http://schemas.microsoft.com/office/drawing/2014/main" id="{3E64B3DF-5A51-417F-998C-645AAEE40A96}"/>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86" name="【学校施設】&#10;一人当たり面積平均値テキスト">
          <a:extLst>
            <a:ext uri="{FF2B5EF4-FFF2-40B4-BE49-F238E27FC236}">
              <a16:creationId xmlns:a16="http://schemas.microsoft.com/office/drawing/2014/main" id="{E2B295B5-5D0D-4C7C-8116-5D77AB027065}"/>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87" name="フローチャート: 判断 586">
          <a:extLst>
            <a:ext uri="{FF2B5EF4-FFF2-40B4-BE49-F238E27FC236}">
              <a16:creationId xmlns:a16="http://schemas.microsoft.com/office/drawing/2014/main" id="{CD83515A-E601-4CE6-A26B-B5C51C7BE2C4}"/>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88" name="フローチャート: 判断 587">
          <a:extLst>
            <a:ext uri="{FF2B5EF4-FFF2-40B4-BE49-F238E27FC236}">
              <a16:creationId xmlns:a16="http://schemas.microsoft.com/office/drawing/2014/main" id="{8C80222D-2925-4854-AB71-7E2E1C7D8D7F}"/>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89" name="フローチャート: 判断 588">
          <a:extLst>
            <a:ext uri="{FF2B5EF4-FFF2-40B4-BE49-F238E27FC236}">
              <a16:creationId xmlns:a16="http://schemas.microsoft.com/office/drawing/2014/main" id="{3AA62241-1C61-4EEC-B861-5F45E4728E51}"/>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0" name="フローチャート: 判断 589">
          <a:extLst>
            <a:ext uri="{FF2B5EF4-FFF2-40B4-BE49-F238E27FC236}">
              <a16:creationId xmlns:a16="http://schemas.microsoft.com/office/drawing/2014/main" id="{D661CDB9-35B9-4CAF-81AB-D299B96461E6}"/>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1" name="フローチャート: 判断 590">
          <a:extLst>
            <a:ext uri="{FF2B5EF4-FFF2-40B4-BE49-F238E27FC236}">
              <a16:creationId xmlns:a16="http://schemas.microsoft.com/office/drawing/2014/main" id="{CBC71BC5-CB10-4010-8187-A6E2E44F183C}"/>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FA93B9A-D347-407B-AA9F-1CBC16650B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6764272E-022E-4D4E-A275-5B72663C94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FF9AD36-7AC0-4511-B04F-0071CD20BD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CC95996-85F9-4824-ADB7-691406AE91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585709F-1688-41FD-8019-E41A68731E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21808</xdr:rowOff>
    </xdr:from>
    <xdr:to>
      <xdr:col>116</xdr:col>
      <xdr:colOff>114300</xdr:colOff>
      <xdr:row>63</xdr:row>
      <xdr:rowOff>123408</xdr:rowOff>
    </xdr:to>
    <xdr:sp macro="" textlink="">
      <xdr:nvSpPr>
        <xdr:cNvPr id="597" name="楕円 596">
          <a:extLst>
            <a:ext uri="{FF2B5EF4-FFF2-40B4-BE49-F238E27FC236}">
              <a16:creationId xmlns:a16="http://schemas.microsoft.com/office/drawing/2014/main" id="{D6D9E7CE-B2CD-41C2-9AFC-E17036A1BA4D}"/>
            </a:ext>
          </a:extLst>
        </xdr:cNvPr>
        <xdr:cNvSpPr/>
      </xdr:nvSpPr>
      <xdr:spPr>
        <a:xfrm>
          <a:off x="22110700" y="108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44685</xdr:rowOff>
    </xdr:from>
    <xdr:ext cx="469744" cy="259045"/>
    <xdr:sp macro="" textlink="">
      <xdr:nvSpPr>
        <xdr:cNvPr id="598" name="【学校施設】&#10;一人当たり面積該当値テキスト">
          <a:extLst>
            <a:ext uri="{FF2B5EF4-FFF2-40B4-BE49-F238E27FC236}">
              <a16:creationId xmlns:a16="http://schemas.microsoft.com/office/drawing/2014/main" id="{6B1A9D55-E95C-4FA4-B666-110DE5D4B041}"/>
            </a:ext>
          </a:extLst>
        </xdr:cNvPr>
        <xdr:cNvSpPr txBox="1"/>
      </xdr:nvSpPr>
      <xdr:spPr>
        <a:xfrm>
          <a:off x="22199600" y="106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29645</xdr:rowOff>
    </xdr:from>
    <xdr:to>
      <xdr:col>112</xdr:col>
      <xdr:colOff>38100</xdr:colOff>
      <xdr:row>63</xdr:row>
      <xdr:rowOff>131245</xdr:rowOff>
    </xdr:to>
    <xdr:sp macro="" textlink="">
      <xdr:nvSpPr>
        <xdr:cNvPr id="599" name="楕円 598">
          <a:extLst>
            <a:ext uri="{FF2B5EF4-FFF2-40B4-BE49-F238E27FC236}">
              <a16:creationId xmlns:a16="http://schemas.microsoft.com/office/drawing/2014/main" id="{7ECA6F46-9D54-42BC-915D-9E9F97A33F00}"/>
            </a:ext>
          </a:extLst>
        </xdr:cNvPr>
        <xdr:cNvSpPr/>
      </xdr:nvSpPr>
      <xdr:spPr>
        <a:xfrm>
          <a:off x="21272500" y="10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72608</xdr:rowOff>
    </xdr:from>
    <xdr:to>
      <xdr:col>116</xdr:col>
      <xdr:colOff>63500</xdr:colOff>
      <xdr:row>63</xdr:row>
      <xdr:rowOff>80445</xdr:rowOff>
    </xdr:to>
    <xdr:cxnSp macro="">
      <xdr:nvCxnSpPr>
        <xdr:cNvPr id="600" name="直線コネクタ 599">
          <a:extLst>
            <a:ext uri="{FF2B5EF4-FFF2-40B4-BE49-F238E27FC236}">
              <a16:creationId xmlns:a16="http://schemas.microsoft.com/office/drawing/2014/main" id="{2A03311F-61B0-4C15-8CE5-3AD588C045A0}"/>
            </a:ext>
          </a:extLst>
        </xdr:cNvPr>
        <xdr:cNvCxnSpPr/>
      </xdr:nvCxnSpPr>
      <xdr:spPr>
        <a:xfrm flipV="1">
          <a:off x="21323300" y="10873958"/>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23985</xdr:rowOff>
    </xdr:from>
    <xdr:to>
      <xdr:col>107</xdr:col>
      <xdr:colOff>101600</xdr:colOff>
      <xdr:row>63</xdr:row>
      <xdr:rowOff>125585</xdr:rowOff>
    </xdr:to>
    <xdr:sp macro="" textlink="">
      <xdr:nvSpPr>
        <xdr:cNvPr id="601" name="楕円 600">
          <a:extLst>
            <a:ext uri="{FF2B5EF4-FFF2-40B4-BE49-F238E27FC236}">
              <a16:creationId xmlns:a16="http://schemas.microsoft.com/office/drawing/2014/main" id="{42C2CAB1-CA83-4B20-AF1B-45CB15174BC3}"/>
            </a:ext>
          </a:extLst>
        </xdr:cNvPr>
        <xdr:cNvSpPr/>
      </xdr:nvSpPr>
      <xdr:spPr>
        <a:xfrm>
          <a:off x="20383500" y="108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74785</xdr:rowOff>
    </xdr:from>
    <xdr:to>
      <xdr:col>111</xdr:col>
      <xdr:colOff>177800</xdr:colOff>
      <xdr:row>63</xdr:row>
      <xdr:rowOff>80445</xdr:rowOff>
    </xdr:to>
    <xdr:cxnSp macro="">
      <xdr:nvCxnSpPr>
        <xdr:cNvPr id="602" name="直線コネクタ 601">
          <a:extLst>
            <a:ext uri="{FF2B5EF4-FFF2-40B4-BE49-F238E27FC236}">
              <a16:creationId xmlns:a16="http://schemas.microsoft.com/office/drawing/2014/main" id="{C352EC05-947B-41FF-815F-B9BB4DD3BBF4}"/>
            </a:ext>
          </a:extLst>
        </xdr:cNvPr>
        <xdr:cNvCxnSpPr/>
      </xdr:nvCxnSpPr>
      <xdr:spPr>
        <a:xfrm>
          <a:off x="20434300" y="10876135"/>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36395</xdr:rowOff>
    </xdr:from>
    <xdr:to>
      <xdr:col>102</xdr:col>
      <xdr:colOff>165100</xdr:colOff>
      <xdr:row>63</xdr:row>
      <xdr:rowOff>137995</xdr:rowOff>
    </xdr:to>
    <xdr:sp macro="" textlink="">
      <xdr:nvSpPr>
        <xdr:cNvPr id="603" name="楕円 602">
          <a:extLst>
            <a:ext uri="{FF2B5EF4-FFF2-40B4-BE49-F238E27FC236}">
              <a16:creationId xmlns:a16="http://schemas.microsoft.com/office/drawing/2014/main" id="{B34E70E1-0680-441D-849B-627F9AD724E2}"/>
            </a:ext>
          </a:extLst>
        </xdr:cNvPr>
        <xdr:cNvSpPr/>
      </xdr:nvSpPr>
      <xdr:spPr>
        <a:xfrm>
          <a:off x="19494500" y="108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74785</xdr:rowOff>
    </xdr:from>
    <xdr:to>
      <xdr:col>107</xdr:col>
      <xdr:colOff>50800</xdr:colOff>
      <xdr:row>63</xdr:row>
      <xdr:rowOff>87195</xdr:rowOff>
    </xdr:to>
    <xdr:cxnSp macro="">
      <xdr:nvCxnSpPr>
        <xdr:cNvPr id="604" name="直線コネクタ 603">
          <a:extLst>
            <a:ext uri="{FF2B5EF4-FFF2-40B4-BE49-F238E27FC236}">
              <a16:creationId xmlns:a16="http://schemas.microsoft.com/office/drawing/2014/main" id="{652814C8-C7FA-44BC-9C84-50F25B883938}"/>
            </a:ext>
          </a:extLst>
        </xdr:cNvPr>
        <xdr:cNvCxnSpPr/>
      </xdr:nvCxnSpPr>
      <xdr:spPr>
        <a:xfrm flipV="1">
          <a:off x="19545300" y="1087613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36177</xdr:rowOff>
    </xdr:from>
    <xdr:to>
      <xdr:col>98</xdr:col>
      <xdr:colOff>38100</xdr:colOff>
      <xdr:row>63</xdr:row>
      <xdr:rowOff>137777</xdr:rowOff>
    </xdr:to>
    <xdr:sp macro="" textlink="">
      <xdr:nvSpPr>
        <xdr:cNvPr id="605" name="楕円 604">
          <a:extLst>
            <a:ext uri="{FF2B5EF4-FFF2-40B4-BE49-F238E27FC236}">
              <a16:creationId xmlns:a16="http://schemas.microsoft.com/office/drawing/2014/main" id="{FBCD7660-1002-4202-8CAE-535E6BB0C0D8}"/>
            </a:ext>
          </a:extLst>
        </xdr:cNvPr>
        <xdr:cNvSpPr/>
      </xdr:nvSpPr>
      <xdr:spPr>
        <a:xfrm>
          <a:off x="18605500" y="108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86977</xdr:rowOff>
    </xdr:from>
    <xdr:to>
      <xdr:col>102</xdr:col>
      <xdr:colOff>114300</xdr:colOff>
      <xdr:row>63</xdr:row>
      <xdr:rowOff>87195</xdr:rowOff>
    </xdr:to>
    <xdr:cxnSp macro="">
      <xdr:nvCxnSpPr>
        <xdr:cNvPr id="606" name="直線コネクタ 605">
          <a:extLst>
            <a:ext uri="{FF2B5EF4-FFF2-40B4-BE49-F238E27FC236}">
              <a16:creationId xmlns:a16="http://schemas.microsoft.com/office/drawing/2014/main" id="{DBBCD491-B189-490A-BCAF-DED382887F5E}"/>
            </a:ext>
          </a:extLst>
        </xdr:cNvPr>
        <xdr:cNvCxnSpPr/>
      </xdr:nvCxnSpPr>
      <xdr:spPr>
        <a:xfrm>
          <a:off x="18656300" y="1088832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07" name="n_1aveValue【学校施設】&#10;一人当たり面積">
          <a:extLst>
            <a:ext uri="{FF2B5EF4-FFF2-40B4-BE49-F238E27FC236}">
              <a16:creationId xmlns:a16="http://schemas.microsoft.com/office/drawing/2014/main" id="{4CD7031B-0C55-4236-8318-67B6C25263AE}"/>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08" name="n_2aveValue【学校施設】&#10;一人当たり面積">
          <a:extLst>
            <a:ext uri="{FF2B5EF4-FFF2-40B4-BE49-F238E27FC236}">
              <a16:creationId xmlns:a16="http://schemas.microsoft.com/office/drawing/2014/main" id="{B1E01BA7-C459-408B-B6BA-FDFC9D1EB0EA}"/>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09" name="n_3aveValue【学校施設】&#10;一人当たり面積">
          <a:extLst>
            <a:ext uri="{FF2B5EF4-FFF2-40B4-BE49-F238E27FC236}">
              <a16:creationId xmlns:a16="http://schemas.microsoft.com/office/drawing/2014/main" id="{06EF7139-055D-4EC6-939F-EE4F9ACBAC69}"/>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0" name="n_4aveValue【学校施設】&#10;一人当たり面積">
          <a:extLst>
            <a:ext uri="{FF2B5EF4-FFF2-40B4-BE49-F238E27FC236}">
              <a16:creationId xmlns:a16="http://schemas.microsoft.com/office/drawing/2014/main" id="{2EE0A22A-530D-4012-BD8D-D1357BA0B2A3}"/>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147772</xdr:rowOff>
    </xdr:from>
    <xdr:ext cx="469744" cy="259045"/>
    <xdr:sp macro="" textlink="">
      <xdr:nvSpPr>
        <xdr:cNvPr id="611" name="n_1mainValue【学校施設】&#10;一人当たり面積">
          <a:extLst>
            <a:ext uri="{FF2B5EF4-FFF2-40B4-BE49-F238E27FC236}">
              <a16:creationId xmlns:a16="http://schemas.microsoft.com/office/drawing/2014/main" id="{9538F647-93E4-4150-A721-E70035B29C41}"/>
            </a:ext>
          </a:extLst>
        </xdr:cNvPr>
        <xdr:cNvSpPr txBox="1"/>
      </xdr:nvSpPr>
      <xdr:spPr>
        <a:xfrm>
          <a:off x="21075727" y="1060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142112</xdr:rowOff>
    </xdr:from>
    <xdr:ext cx="469744" cy="259045"/>
    <xdr:sp macro="" textlink="">
      <xdr:nvSpPr>
        <xdr:cNvPr id="612" name="n_2mainValue【学校施設】&#10;一人当たり面積">
          <a:extLst>
            <a:ext uri="{FF2B5EF4-FFF2-40B4-BE49-F238E27FC236}">
              <a16:creationId xmlns:a16="http://schemas.microsoft.com/office/drawing/2014/main" id="{EC31857E-0C29-4F3E-A8EF-D0103257D83D}"/>
            </a:ext>
          </a:extLst>
        </xdr:cNvPr>
        <xdr:cNvSpPr txBox="1"/>
      </xdr:nvSpPr>
      <xdr:spPr>
        <a:xfrm>
          <a:off x="201994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154522</xdr:rowOff>
    </xdr:from>
    <xdr:ext cx="469744" cy="259045"/>
    <xdr:sp macro="" textlink="">
      <xdr:nvSpPr>
        <xdr:cNvPr id="613" name="n_3mainValue【学校施設】&#10;一人当たり面積">
          <a:extLst>
            <a:ext uri="{FF2B5EF4-FFF2-40B4-BE49-F238E27FC236}">
              <a16:creationId xmlns:a16="http://schemas.microsoft.com/office/drawing/2014/main" id="{32DAC091-4F74-4B5A-999B-2BCB94889670}"/>
            </a:ext>
          </a:extLst>
        </xdr:cNvPr>
        <xdr:cNvSpPr txBox="1"/>
      </xdr:nvSpPr>
      <xdr:spPr>
        <a:xfrm>
          <a:off x="19310427" y="1061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154304</xdr:rowOff>
    </xdr:from>
    <xdr:ext cx="469744" cy="259045"/>
    <xdr:sp macro="" textlink="">
      <xdr:nvSpPr>
        <xdr:cNvPr id="614" name="n_4mainValue【学校施設】&#10;一人当たり面積">
          <a:extLst>
            <a:ext uri="{FF2B5EF4-FFF2-40B4-BE49-F238E27FC236}">
              <a16:creationId xmlns:a16="http://schemas.microsoft.com/office/drawing/2014/main" id="{2A4493D6-9722-460E-B8B7-35CDF46085ED}"/>
            </a:ext>
          </a:extLst>
        </xdr:cNvPr>
        <xdr:cNvSpPr txBox="1"/>
      </xdr:nvSpPr>
      <xdr:spPr>
        <a:xfrm>
          <a:off x="18421427" y="1061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878BECDC-F82A-4572-81CF-B2E23671B2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4FFDF50F-9DEE-46D8-9A8C-6E8D4F197F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F125D22F-E225-4F6F-B95A-13B2D9E8E9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7C7B9BE6-DD1E-4FB8-B976-2910C9CE31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4C5C0037-CD38-474A-A6D4-CDED16AC63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CC1832D0-AA08-426B-84B9-6A210B5C41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A3A9154C-A4BA-4AEB-9F5E-C22333A29C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C7B8ECD1-D59D-46BF-A7AC-EF7969378B5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949E3F86-D779-4AE3-80D7-112E051CA4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4690FF0C-147D-436B-863D-FC0FF31AD7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BDC7670E-1486-4110-8810-C0D3A7FB4D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5170D323-7666-43A4-884C-9A2DC7EC0E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D868BC7A-C8D5-466F-AFBF-B88852AE03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FF22AEF1-2EB8-488A-8F4C-7A278A7E62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CCAF1C7E-C8A7-473E-B693-2520FAD1B5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C632090A-659A-495A-811B-7136F3B3D8E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B3FF3101-AF20-4BDC-AF6E-7F2D1ECDE4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CE26E9E2-7866-4E80-A122-B2FFA7E8A7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143D1C4A-6A60-4559-B7D1-7BBD07F043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CFAAACD5-C70E-4FA2-B823-9C09D81DF0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0A235B07-CA6B-4277-9960-D82E35E283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AAA07985-CB77-43A7-8E3E-09C057F1E4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1944D89F-7056-4F8D-AE54-DD79B2FCB8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1A4BC1EB-B3BF-461C-9B6C-8305F801B2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24434A66-FC3F-4CD9-A1E8-1927E85100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C9B3C893-7AB9-4575-874B-96F4FBA2A9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F538F063-02AE-43A1-A42E-46077508F5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a:extLst>
            <a:ext uri="{FF2B5EF4-FFF2-40B4-BE49-F238E27FC236}">
              <a16:creationId xmlns:a16="http://schemas.microsoft.com/office/drawing/2014/main" id="{3789475D-2875-4F73-BD89-EA1F5B70A85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a:extLst>
            <a:ext uri="{FF2B5EF4-FFF2-40B4-BE49-F238E27FC236}">
              <a16:creationId xmlns:a16="http://schemas.microsoft.com/office/drawing/2014/main" id="{19E686DB-BD3A-44C3-9A84-D31A5660085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a:extLst>
            <a:ext uri="{FF2B5EF4-FFF2-40B4-BE49-F238E27FC236}">
              <a16:creationId xmlns:a16="http://schemas.microsoft.com/office/drawing/2014/main" id="{645DF37E-94E0-4B1B-B7B1-55A74088E29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a:extLst>
            <a:ext uri="{FF2B5EF4-FFF2-40B4-BE49-F238E27FC236}">
              <a16:creationId xmlns:a16="http://schemas.microsoft.com/office/drawing/2014/main" id="{E66ABDDC-B4EF-40FC-AA9D-F156DC7889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a:extLst>
            <a:ext uri="{FF2B5EF4-FFF2-40B4-BE49-F238E27FC236}">
              <a16:creationId xmlns:a16="http://schemas.microsoft.com/office/drawing/2014/main" id="{BEB892EC-E9C3-45E5-98FB-A7CE834B381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a:extLst>
            <a:ext uri="{FF2B5EF4-FFF2-40B4-BE49-F238E27FC236}">
              <a16:creationId xmlns:a16="http://schemas.microsoft.com/office/drawing/2014/main" id="{45A8CB70-982E-424B-A1AC-48A88E8B117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a:extLst>
            <a:ext uri="{FF2B5EF4-FFF2-40B4-BE49-F238E27FC236}">
              <a16:creationId xmlns:a16="http://schemas.microsoft.com/office/drawing/2014/main" id="{398F734F-DA65-4161-8218-63C9049C628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a:extLst>
            <a:ext uri="{FF2B5EF4-FFF2-40B4-BE49-F238E27FC236}">
              <a16:creationId xmlns:a16="http://schemas.microsoft.com/office/drawing/2014/main" id="{642CBE09-1373-4A0C-9C0C-363604E5A8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a:extLst>
            <a:ext uri="{FF2B5EF4-FFF2-40B4-BE49-F238E27FC236}">
              <a16:creationId xmlns:a16="http://schemas.microsoft.com/office/drawing/2014/main" id="{0E5185C9-020D-4F6D-B977-8E45BDE8788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a:extLst>
            <a:ext uri="{FF2B5EF4-FFF2-40B4-BE49-F238E27FC236}">
              <a16:creationId xmlns:a16="http://schemas.microsoft.com/office/drawing/2014/main" id="{4BE0E457-4E73-4856-BB60-010049DD1E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a:extLst>
            <a:ext uri="{FF2B5EF4-FFF2-40B4-BE49-F238E27FC236}">
              <a16:creationId xmlns:a16="http://schemas.microsoft.com/office/drawing/2014/main" id="{E9CB9A60-5336-4261-BDD4-C74DBF8E7BF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a:extLst>
            <a:ext uri="{FF2B5EF4-FFF2-40B4-BE49-F238E27FC236}">
              <a16:creationId xmlns:a16="http://schemas.microsoft.com/office/drawing/2014/main" id="{0009FB99-BDB5-4B69-AAFD-AD50A38AE1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a:extLst>
            <a:ext uri="{FF2B5EF4-FFF2-40B4-BE49-F238E27FC236}">
              <a16:creationId xmlns:a16="http://schemas.microsoft.com/office/drawing/2014/main" id="{A74BBFCD-AAC5-49DC-9DB3-F69A08F1AE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公民館】&#10;有形固定資産減価償却率グラフ枠">
          <a:extLst>
            <a:ext uri="{FF2B5EF4-FFF2-40B4-BE49-F238E27FC236}">
              <a16:creationId xmlns:a16="http://schemas.microsoft.com/office/drawing/2014/main" id="{EA99A16B-A02B-4EFE-A173-FBBC884A50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56" name="直線コネクタ 655">
          <a:extLst>
            <a:ext uri="{FF2B5EF4-FFF2-40B4-BE49-F238E27FC236}">
              <a16:creationId xmlns:a16="http://schemas.microsoft.com/office/drawing/2014/main" id="{E676563D-6300-4209-A2BD-8ADF1702FCC3}"/>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57" name="【公民館】&#10;有形固定資産減価償却率最小値テキスト">
          <a:extLst>
            <a:ext uri="{FF2B5EF4-FFF2-40B4-BE49-F238E27FC236}">
              <a16:creationId xmlns:a16="http://schemas.microsoft.com/office/drawing/2014/main" id="{A228D728-C77B-4FD5-965F-7A4960883572}"/>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58" name="直線コネクタ 657">
          <a:extLst>
            <a:ext uri="{FF2B5EF4-FFF2-40B4-BE49-F238E27FC236}">
              <a16:creationId xmlns:a16="http://schemas.microsoft.com/office/drawing/2014/main" id="{A92357ED-C845-43D0-A03C-D051270D8A3D}"/>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59" name="【公民館】&#10;有形固定資産減価償却率最大値テキスト">
          <a:extLst>
            <a:ext uri="{FF2B5EF4-FFF2-40B4-BE49-F238E27FC236}">
              <a16:creationId xmlns:a16="http://schemas.microsoft.com/office/drawing/2014/main" id="{6481F577-C482-47EC-8813-D5164447343C}"/>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0" name="直線コネクタ 659">
          <a:extLst>
            <a:ext uri="{FF2B5EF4-FFF2-40B4-BE49-F238E27FC236}">
              <a16:creationId xmlns:a16="http://schemas.microsoft.com/office/drawing/2014/main" id="{57234021-749F-45D3-8BC0-195994709DD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61" name="【公民館】&#10;有形固定資産減価償却率平均値テキスト">
          <a:extLst>
            <a:ext uri="{FF2B5EF4-FFF2-40B4-BE49-F238E27FC236}">
              <a16:creationId xmlns:a16="http://schemas.microsoft.com/office/drawing/2014/main" id="{A0EBED56-A09F-4F98-B42A-54271F5AF834}"/>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2" name="フローチャート: 判断 661">
          <a:extLst>
            <a:ext uri="{FF2B5EF4-FFF2-40B4-BE49-F238E27FC236}">
              <a16:creationId xmlns:a16="http://schemas.microsoft.com/office/drawing/2014/main" id="{FDB17398-5802-4D88-A9D1-495D2403797F}"/>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3" name="フローチャート: 判断 662">
          <a:extLst>
            <a:ext uri="{FF2B5EF4-FFF2-40B4-BE49-F238E27FC236}">
              <a16:creationId xmlns:a16="http://schemas.microsoft.com/office/drawing/2014/main" id="{4AEC5A80-80D0-4915-838F-DF2A7D2DE1A3}"/>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64" name="フローチャート: 判断 663">
          <a:extLst>
            <a:ext uri="{FF2B5EF4-FFF2-40B4-BE49-F238E27FC236}">
              <a16:creationId xmlns:a16="http://schemas.microsoft.com/office/drawing/2014/main" id="{29CE8261-5AEE-4B01-A224-029F679F1FE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65" name="フローチャート: 判断 664">
          <a:extLst>
            <a:ext uri="{FF2B5EF4-FFF2-40B4-BE49-F238E27FC236}">
              <a16:creationId xmlns:a16="http://schemas.microsoft.com/office/drawing/2014/main" id="{1B8A24A4-A723-4CF7-BCA6-BB2CE46A0A49}"/>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66" name="フローチャート: 判断 665">
          <a:extLst>
            <a:ext uri="{FF2B5EF4-FFF2-40B4-BE49-F238E27FC236}">
              <a16:creationId xmlns:a16="http://schemas.microsoft.com/office/drawing/2014/main" id="{4C04EA27-23D5-4A5A-A88F-8F53AAD89F64}"/>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AFDA69A3-C0BD-4B84-BD62-7F8D0DA71C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8715D0F2-69B7-4EBF-987B-D0D49FC4D81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DA05FCB-BDBD-4AF6-ADA7-E79581402F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C4F4C1FA-AE34-40E7-A820-6EE859C322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48591AC7-7AB3-48F6-B67A-2432635808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131536</xdr:rowOff>
    </xdr:from>
    <xdr:to>
      <xdr:col>72</xdr:col>
      <xdr:colOff>38100</xdr:colOff>
      <xdr:row>106</xdr:row>
      <xdr:rowOff>61686</xdr:rowOff>
    </xdr:to>
    <xdr:sp macro="" textlink="">
      <xdr:nvSpPr>
        <xdr:cNvPr id="672" name="楕円 671">
          <a:extLst>
            <a:ext uri="{FF2B5EF4-FFF2-40B4-BE49-F238E27FC236}">
              <a16:creationId xmlns:a16="http://schemas.microsoft.com/office/drawing/2014/main" id="{E13CBFF0-2043-4E02-AFBF-A5CDAB055B98}"/>
            </a:ext>
          </a:extLst>
        </xdr:cNvPr>
        <xdr:cNvSpPr/>
      </xdr:nvSpPr>
      <xdr:spPr>
        <a:xfrm>
          <a:off x="1365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100512</xdr:rowOff>
    </xdr:from>
    <xdr:to>
      <xdr:col>67</xdr:col>
      <xdr:colOff>101600</xdr:colOff>
      <xdr:row>106</xdr:row>
      <xdr:rowOff>30662</xdr:rowOff>
    </xdr:to>
    <xdr:sp macro="" textlink="">
      <xdr:nvSpPr>
        <xdr:cNvPr id="673" name="楕円 672">
          <a:extLst>
            <a:ext uri="{FF2B5EF4-FFF2-40B4-BE49-F238E27FC236}">
              <a16:creationId xmlns:a16="http://schemas.microsoft.com/office/drawing/2014/main" id="{E17090EB-143D-4720-908F-061632E38B05}"/>
            </a:ext>
          </a:extLst>
        </xdr:cNvPr>
        <xdr:cNvSpPr/>
      </xdr:nvSpPr>
      <xdr:spPr>
        <a:xfrm>
          <a:off x="12763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151312</xdr:rowOff>
    </xdr:from>
    <xdr:to>
      <xdr:col>71</xdr:col>
      <xdr:colOff>177800</xdr:colOff>
      <xdr:row>106</xdr:row>
      <xdr:rowOff>10886</xdr:rowOff>
    </xdr:to>
    <xdr:cxnSp macro="">
      <xdr:nvCxnSpPr>
        <xdr:cNvPr id="674" name="直線コネクタ 673">
          <a:extLst>
            <a:ext uri="{FF2B5EF4-FFF2-40B4-BE49-F238E27FC236}">
              <a16:creationId xmlns:a16="http://schemas.microsoft.com/office/drawing/2014/main" id="{CBA77EBB-690F-4147-9B68-ABAC675C8F87}"/>
            </a:ext>
          </a:extLst>
        </xdr:cNvPr>
        <xdr:cNvCxnSpPr/>
      </xdr:nvCxnSpPr>
      <xdr:spPr>
        <a:xfrm>
          <a:off x="12814300" y="181535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675" name="n_1aveValue【公民館】&#10;有形固定資産減価償却率">
          <a:extLst>
            <a:ext uri="{FF2B5EF4-FFF2-40B4-BE49-F238E27FC236}">
              <a16:creationId xmlns:a16="http://schemas.microsoft.com/office/drawing/2014/main" id="{66B319FF-8692-49DE-92EE-C463F18234AE}"/>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76" name="n_2aveValue【公民館】&#10;有形固定資産減価償却率">
          <a:extLst>
            <a:ext uri="{FF2B5EF4-FFF2-40B4-BE49-F238E27FC236}">
              <a16:creationId xmlns:a16="http://schemas.microsoft.com/office/drawing/2014/main" id="{AB8F15A8-7C9A-4F10-B1F3-54D1B6373682}"/>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677" name="n_3aveValue【公民館】&#10;有形固定資産減価償却率">
          <a:extLst>
            <a:ext uri="{FF2B5EF4-FFF2-40B4-BE49-F238E27FC236}">
              <a16:creationId xmlns:a16="http://schemas.microsoft.com/office/drawing/2014/main" id="{E5F023BA-1DD9-4635-A008-D564692A6F56}"/>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78" name="n_4aveValue【公民館】&#10;有形固定資産減価償却率">
          <a:extLst>
            <a:ext uri="{FF2B5EF4-FFF2-40B4-BE49-F238E27FC236}">
              <a16:creationId xmlns:a16="http://schemas.microsoft.com/office/drawing/2014/main" id="{F4B77226-A6D4-43C0-B55E-CE6D1AF8A089}"/>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679" name="n_3mainValue【公民館】&#10;有形固定資産減価償却率">
          <a:extLst>
            <a:ext uri="{FF2B5EF4-FFF2-40B4-BE49-F238E27FC236}">
              <a16:creationId xmlns:a16="http://schemas.microsoft.com/office/drawing/2014/main" id="{D3D2FB48-5A11-47B9-9354-D4BD63DF5440}"/>
            </a:ext>
          </a:extLst>
        </xdr:cNvPr>
        <xdr:cNvSpPr txBox="1"/>
      </xdr:nvSpPr>
      <xdr:spPr>
        <a:xfrm>
          <a:off x="13500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21789</xdr:rowOff>
    </xdr:from>
    <xdr:ext cx="405111" cy="259045"/>
    <xdr:sp macro="" textlink="">
      <xdr:nvSpPr>
        <xdr:cNvPr id="680" name="n_4mainValue【公民館】&#10;有形固定資産減価償却率">
          <a:extLst>
            <a:ext uri="{FF2B5EF4-FFF2-40B4-BE49-F238E27FC236}">
              <a16:creationId xmlns:a16="http://schemas.microsoft.com/office/drawing/2014/main" id="{D1F2BC3F-063E-41C1-B7E4-E445555363C9}"/>
            </a:ext>
          </a:extLst>
        </xdr:cNvPr>
        <xdr:cNvSpPr txBox="1"/>
      </xdr:nvSpPr>
      <xdr:spPr>
        <a:xfrm>
          <a:off x="12611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a:extLst>
            <a:ext uri="{FF2B5EF4-FFF2-40B4-BE49-F238E27FC236}">
              <a16:creationId xmlns:a16="http://schemas.microsoft.com/office/drawing/2014/main" id="{48A2C837-3F88-41A7-8B2C-D775CA4BCD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a:extLst>
            <a:ext uri="{FF2B5EF4-FFF2-40B4-BE49-F238E27FC236}">
              <a16:creationId xmlns:a16="http://schemas.microsoft.com/office/drawing/2014/main" id="{26AB5554-82AE-4C5D-99AC-7878F436AF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a:extLst>
            <a:ext uri="{FF2B5EF4-FFF2-40B4-BE49-F238E27FC236}">
              <a16:creationId xmlns:a16="http://schemas.microsoft.com/office/drawing/2014/main" id="{A626E824-60A9-437E-ABC5-BBA1352EF7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a:extLst>
            <a:ext uri="{FF2B5EF4-FFF2-40B4-BE49-F238E27FC236}">
              <a16:creationId xmlns:a16="http://schemas.microsoft.com/office/drawing/2014/main" id="{EEFE82C2-9A0A-44CC-BA2A-607A900BD3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a:extLst>
            <a:ext uri="{FF2B5EF4-FFF2-40B4-BE49-F238E27FC236}">
              <a16:creationId xmlns:a16="http://schemas.microsoft.com/office/drawing/2014/main" id="{50AAC476-644E-4086-9C15-C31169D273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a:extLst>
            <a:ext uri="{FF2B5EF4-FFF2-40B4-BE49-F238E27FC236}">
              <a16:creationId xmlns:a16="http://schemas.microsoft.com/office/drawing/2014/main" id="{431060D2-334D-4044-AF8B-060FFC5A35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a:extLst>
            <a:ext uri="{FF2B5EF4-FFF2-40B4-BE49-F238E27FC236}">
              <a16:creationId xmlns:a16="http://schemas.microsoft.com/office/drawing/2014/main" id="{B7338CBF-4A8A-4760-B18D-B5E37EA5E6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a:extLst>
            <a:ext uri="{FF2B5EF4-FFF2-40B4-BE49-F238E27FC236}">
              <a16:creationId xmlns:a16="http://schemas.microsoft.com/office/drawing/2014/main" id="{3154AA34-D65B-464C-9899-D9F6BF4AC3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a:extLst>
            <a:ext uri="{FF2B5EF4-FFF2-40B4-BE49-F238E27FC236}">
              <a16:creationId xmlns:a16="http://schemas.microsoft.com/office/drawing/2014/main" id="{3EA10503-712E-49B6-B3BA-3B6986776B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a:extLst>
            <a:ext uri="{FF2B5EF4-FFF2-40B4-BE49-F238E27FC236}">
              <a16:creationId xmlns:a16="http://schemas.microsoft.com/office/drawing/2014/main" id="{B3F2C350-1E11-49B6-B24D-FAB1EEF757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1" name="直線コネクタ 690">
          <a:extLst>
            <a:ext uri="{FF2B5EF4-FFF2-40B4-BE49-F238E27FC236}">
              <a16:creationId xmlns:a16="http://schemas.microsoft.com/office/drawing/2014/main" id="{A4B30684-14D2-4D54-AF79-53D25EB91B5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2" name="テキスト ボックス 691">
          <a:extLst>
            <a:ext uri="{FF2B5EF4-FFF2-40B4-BE49-F238E27FC236}">
              <a16:creationId xmlns:a16="http://schemas.microsoft.com/office/drawing/2014/main" id="{1A79BB87-CDF9-4C64-ADAB-0B30B8896C2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3" name="直線コネクタ 692">
          <a:extLst>
            <a:ext uri="{FF2B5EF4-FFF2-40B4-BE49-F238E27FC236}">
              <a16:creationId xmlns:a16="http://schemas.microsoft.com/office/drawing/2014/main" id="{1F0492DE-A836-41A2-8B7F-C527A1CFE20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4" name="テキスト ボックス 693">
          <a:extLst>
            <a:ext uri="{FF2B5EF4-FFF2-40B4-BE49-F238E27FC236}">
              <a16:creationId xmlns:a16="http://schemas.microsoft.com/office/drawing/2014/main" id="{DC201086-4D4E-439A-9077-013708E50F3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5" name="直線コネクタ 694">
          <a:extLst>
            <a:ext uri="{FF2B5EF4-FFF2-40B4-BE49-F238E27FC236}">
              <a16:creationId xmlns:a16="http://schemas.microsoft.com/office/drawing/2014/main" id="{25B91013-4505-49E3-80CA-560AA90521E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6" name="テキスト ボックス 695">
          <a:extLst>
            <a:ext uri="{FF2B5EF4-FFF2-40B4-BE49-F238E27FC236}">
              <a16:creationId xmlns:a16="http://schemas.microsoft.com/office/drawing/2014/main" id="{C52D6994-401A-4B43-83D1-9E6B166CF13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7" name="直線コネクタ 696">
          <a:extLst>
            <a:ext uri="{FF2B5EF4-FFF2-40B4-BE49-F238E27FC236}">
              <a16:creationId xmlns:a16="http://schemas.microsoft.com/office/drawing/2014/main" id="{729F7354-4395-4846-B254-32FB6E8FFCE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8" name="テキスト ボックス 697">
          <a:extLst>
            <a:ext uri="{FF2B5EF4-FFF2-40B4-BE49-F238E27FC236}">
              <a16:creationId xmlns:a16="http://schemas.microsoft.com/office/drawing/2014/main" id="{864EB5FE-8BA6-4C97-B86C-67B8A9E15C4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a:extLst>
            <a:ext uri="{FF2B5EF4-FFF2-40B4-BE49-F238E27FC236}">
              <a16:creationId xmlns:a16="http://schemas.microsoft.com/office/drawing/2014/main" id="{78A83BC0-24B8-4009-9B29-A7255EC5A7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a:extLst>
            <a:ext uri="{FF2B5EF4-FFF2-40B4-BE49-F238E27FC236}">
              <a16:creationId xmlns:a16="http://schemas.microsoft.com/office/drawing/2014/main" id="{88ED68AC-373B-404F-9BF2-1B5DC538F1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公民館】&#10;一人当たり面積グラフ枠">
          <a:extLst>
            <a:ext uri="{FF2B5EF4-FFF2-40B4-BE49-F238E27FC236}">
              <a16:creationId xmlns:a16="http://schemas.microsoft.com/office/drawing/2014/main" id="{980D7563-EF46-4CA3-AB67-4F89694754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02" name="直線コネクタ 701">
          <a:extLst>
            <a:ext uri="{FF2B5EF4-FFF2-40B4-BE49-F238E27FC236}">
              <a16:creationId xmlns:a16="http://schemas.microsoft.com/office/drawing/2014/main" id="{2A7FC2F1-0EE6-41FF-BB8D-FB8F2F924B7C}"/>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03" name="【公民館】&#10;一人当たり面積最小値テキスト">
          <a:extLst>
            <a:ext uri="{FF2B5EF4-FFF2-40B4-BE49-F238E27FC236}">
              <a16:creationId xmlns:a16="http://schemas.microsoft.com/office/drawing/2014/main" id="{9E4C716D-8A06-43AE-A76D-79C3CEA750F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04" name="直線コネクタ 703">
          <a:extLst>
            <a:ext uri="{FF2B5EF4-FFF2-40B4-BE49-F238E27FC236}">
              <a16:creationId xmlns:a16="http://schemas.microsoft.com/office/drawing/2014/main" id="{F8515E2F-5EB5-452F-9957-DC4631E4B55B}"/>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05" name="【公民館】&#10;一人当たり面積最大値テキスト">
          <a:extLst>
            <a:ext uri="{FF2B5EF4-FFF2-40B4-BE49-F238E27FC236}">
              <a16:creationId xmlns:a16="http://schemas.microsoft.com/office/drawing/2014/main" id="{AE6BD4C0-F9F4-4F60-A9C5-AA5D63BCF55B}"/>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06" name="直線コネクタ 705">
          <a:extLst>
            <a:ext uri="{FF2B5EF4-FFF2-40B4-BE49-F238E27FC236}">
              <a16:creationId xmlns:a16="http://schemas.microsoft.com/office/drawing/2014/main" id="{48EA0158-584C-4B46-8E3C-5A6E086FFB57}"/>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07" name="【公民館】&#10;一人当たり面積平均値テキスト">
          <a:extLst>
            <a:ext uri="{FF2B5EF4-FFF2-40B4-BE49-F238E27FC236}">
              <a16:creationId xmlns:a16="http://schemas.microsoft.com/office/drawing/2014/main" id="{9260BDE0-18CE-4E44-9DD9-7BDC1EEB285F}"/>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08" name="フローチャート: 判断 707">
          <a:extLst>
            <a:ext uri="{FF2B5EF4-FFF2-40B4-BE49-F238E27FC236}">
              <a16:creationId xmlns:a16="http://schemas.microsoft.com/office/drawing/2014/main" id="{041D5506-C20F-4932-B7EF-05D4B36E5B3A}"/>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09" name="フローチャート: 判断 708">
          <a:extLst>
            <a:ext uri="{FF2B5EF4-FFF2-40B4-BE49-F238E27FC236}">
              <a16:creationId xmlns:a16="http://schemas.microsoft.com/office/drawing/2014/main" id="{1C871DC2-8217-449A-818F-CBBB2592CD8D}"/>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10" name="フローチャート: 判断 709">
          <a:extLst>
            <a:ext uri="{FF2B5EF4-FFF2-40B4-BE49-F238E27FC236}">
              <a16:creationId xmlns:a16="http://schemas.microsoft.com/office/drawing/2014/main" id="{A4B32B35-970B-419F-86B7-50637B66E3C7}"/>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11" name="フローチャート: 判断 710">
          <a:extLst>
            <a:ext uri="{FF2B5EF4-FFF2-40B4-BE49-F238E27FC236}">
              <a16:creationId xmlns:a16="http://schemas.microsoft.com/office/drawing/2014/main" id="{C500D758-B311-4598-9749-CC335CD7315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12" name="フローチャート: 判断 711">
          <a:extLst>
            <a:ext uri="{FF2B5EF4-FFF2-40B4-BE49-F238E27FC236}">
              <a16:creationId xmlns:a16="http://schemas.microsoft.com/office/drawing/2014/main" id="{99003E48-D4DB-43A4-A5AA-9188EF8AF9B2}"/>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D72D2AE6-3E3F-4479-B2DC-00D925755C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AD307638-D439-470C-A279-9889B9A7D0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F1FB0506-71AD-4BA5-945B-62ABA28461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B53D0089-AB93-4599-AC73-AE39396001E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D2F662C7-8F84-4620-8A59-669C608FE5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71120</xdr:rowOff>
    </xdr:from>
    <xdr:to>
      <xdr:col>102</xdr:col>
      <xdr:colOff>165100</xdr:colOff>
      <xdr:row>107</xdr:row>
      <xdr:rowOff>1270</xdr:rowOff>
    </xdr:to>
    <xdr:sp macro="" textlink="">
      <xdr:nvSpPr>
        <xdr:cNvPr id="718" name="楕円 717">
          <a:extLst>
            <a:ext uri="{FF2B5EF4-FFF2-40B4-BE49-F238E27FC236}">
              <a16:creationId xmlns:a16="http://schemas.microsoft.com/office/drawing/2014/main" id="{C3C04203-C93D-404E-A9BD-E962FA50882A}"/>
            </a:ext>
          </a:extLst>
        </xdr:cNvPr>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73406</xdr:rowOff>
    </xdr:from>
    <xdr:to>
      <xdr:col>98</xdr:col>
      <xdr:colOff>38100</xdr:colOff>
      <xdr:row>107</xdr:row>
      <xdr:rowOff>3556</xdr:rowOff>
    </xdr:to>
    <xdr:sp macro="" textlink="">
      <xdr:nvSpPr>
        <xdr:cNvPr id="719" name="楕円 718">
          <a:extLst>
            <a:ext uri="{FF2B5EF4-FFF2-40B4-BE49-F238E27FC236}">
              <a16:creationId xmlns:a16="http://schemas.microsoft.com/office/drawing/2014/main" id="{C55347CC-8991-48AC-AE3A-2C9F2A0EFC02}"/>
            </a:ext>
          </a:extLst>
        </xdr:cNvPr>
        <xdr:cNvSpPr/>
      </xdr:nvSpPr>
      <xdr:spPr>
        <a:xfrm>
          <a:off x="18605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124206</xdr:rowOff>
    </xdr:to>
    <xdr:cxnSp macro="">
      <xdr:nvCxnSpPr>
        <xdr:cNvPr id="720" name="直線コネクタ 719">
          <a:extLst>
            <a:ext uri="{FF2B5EF4-FFF2-40B4-BE49-F238E27FC236}">
              <a16:creationId xmlns:a16="http://schemas.microsoft.com/office/drawing/2014/main" id="{C5A92D60-F896-4D69-84E6-4D9561FDCBDD}"/>
            </a:ext>
          </a:extLst>
        </xdr:cNvPr>
        <xdr:cNvCxnSpPr/>
      </xdr:nvCxnSpPr>
      <xdr:spPr>
        <a:xfrm flipV="1">
          <a:off x="18656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21" name="n_1aveValue【公民館】&#10;一人当たり面積">
          <a:extLst>
            <a:ext uri="{FF2B5EF4-FFF2-40B4-BE49-F238E27FC236}">
              <a16:creationId xmlns:a16="http://schemas.microsoft.com/office/drawing/2014/main" id="{D249B713-DEBA-4345-BBCE-C7066CD7E641}"/>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22" name="n_2aveValue【公民館】&#10;一人当たり面積">
          <a:extLst>
            <a:ext uri="{FF2B5EF4-FFF2-40B4-BE49-F238E27FC236}">
              <a16:creationId xmlns:a16="http://schemas.microsoft.com/office/drawing/2014/main" id="{30C17EED-80D7-4AB1-823F-08DE14D7284A}"/>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23" name="n_3aveValue【公民館】&#10;一人当たり面積">
          <a:extLst>
            <a:ext uri="{FF2B5EF4-FFF2-40B4-BE49-F238E27FC236}">
              <a16:creationId xmlns:a16="http://schemas.microsoft.com/office/drawing/2014/main" id="{9BEC1F9B-50A6-4B42-960C-0E9B948C4AA3}"/>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724" name="n_4aveValue【公民館】&#10;一人当たり面積">
          <a:extLst>
            <a:ext uri="{FF2B5EF4-FFF2-40B4-BE49-F238E27FC236}">
              <a16:creationId xmlns:a16="http://schemas.microsoft.com/office/drawing/2014/main" id="{B3C7CE52-E5A0-4B5A-A84C-D33639D05E2A}"/>
            </a:ext>
          </a:extLst>
        </xdr:cNvPr>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725" name="n_3mainValue【公民館】&#10;一人当たり面積">
          <a:extLst>
            <a:ext uri="{FF2B5EF4-FFF2-40B4-BE49-F238E27FC236}">
              <a16:creationId xmlns:a16="http://schemas.microsoft.com/office/drawing/2014/main" id="{5A4E0BFC-388F-407D-8F1F-8090BFF3F82C}"/>
            </a:ext>
          </a:extLst>
        </xdr:cNvPr>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20083</xdr:rowOff>
    </xdr:from>
    <xdr:ext cx="469744" cy="259045"/>
    <xdr:sp macro="" textlink="">
      <xdr:nvSpPr>
        <xdr:cNvPr id="726" name="n_4mainValue【公民館】&#10;一人当たり面積">
          <a:extLst>
            <a:ext uri="{FF2B5EF4-FFF2-40B4-BE49-F238E27FC236}">
              <a16:creationId xmlns:a16="http://schemas.microsoft.com/office/drawing/2014/main" id="{D34BC27B-D533-45EC-BB70-E396B36308F6}"/>
            </a:ext>
          </a:extLst>
        </xdr:cNvPr>
        <xdr:cNvSpPr txBox="1"/>
      </xdr:nvSpPr>
      <xdr:spPr>
        <a:xfrm>
          <a:off x="18421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712E5048-0FF6-4350-9EA5-D25BE86115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B6167487-32EF-465D-B4BB-61E3D09B22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9DDAAB15-BF2C-4950-B8AE-A3791CF508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類似団体と比較して有形固定資産減価償却率が高い施設は学校施設、</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である一方、公営住宅の有形固定資産減価償却率が類似団体の</a:t>
          </a:r>
          <a:r>
            <a:rPr kumimoji="1" lang="en-US" altLang="ja-JP" sz="1100">
              <a:solidFill>
                <a:schemeClr val="dk1"/>
              </a:solidFill>
              <a:effectLst/>
              <a:latin typeface="+mn-lt"/>
              <a:ea typeface="+mn-ea"/>
              <a:cs typeface="+mn-cs"/>
            </a:rPr>
            <a:t>67.1</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33.0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と低いのは、以前より長寿命化計画に基づき適正な維持補修</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建替えを行ってきたこと</a:t>
          </a:r>
          <a:r>
            <a:rPr kumimoji="1" lang="ja-JP" altLang="en-US" sz="1100">
              <a:solidFill>
                <a:schemeClr val="dk1"/>
              </a:solidFill>
              <a:effectLst/>
              <a:latin typeface="+mn-lt"/>
              <a:ea typeface="+mn-ea"/>
              <a:cs typeface="+mn-cs"/>
            </a:rPr>
            <a:t>及び、災害公営住宅の建設</a:t>
          </a:r>
          <a:r>
            <a:rPr kumimoji="1" lang="ja-JP" altLang="ja-JP" sz="1100">
              <a:solidFill>
                <a:schemeClr val="dk1"/>
              </a:solidFill>
              <a:effectLst/>
              <a:latin typeface="+mn-lt"/>
              <a:ea typeface="+mn-ea"/>
              <a:cs typeface="+mn-cs"/>
            </a:rPr>
            <a:t>が要因である。</a:t>
          </a:r>
          <a:endParaRPr lang="ja-JP" altLang="ja-JP">
            <a:effectLst/>
          </a:endParaRPr>
        </a:p>
        <a:p>
          <a:r>
            <a:rPr kumimoji="1" lang="ja-JP" altLang="ja-JP" sz="1100">
              <a:solidFill>
                <a:schemeClr val="dk1"/>
              </a:solidFill>
              <a:effectLst/>
              <a:latin typeface="+mn-lt"/>
              <a:ea typeface="+mn-ea"/>
              <a:cs typeface="+mn-cs"/>
            </a:rPr>
            <a:t>学校施設については一人当たりの面積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広くなっているが、平成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杷木地域の４つの小学校を統合</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旧小学校の整理をすることで比率が低くなることが見込まれる。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3C6675-AACD-4FBC-84CA-D9365C41D3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E78CB6B-3253-48FE-91E3-9F3495CA38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BB33F5-0232-4ABA-8C8D-3C875C7603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59DC40-0F54-40FD-9CB7-EF24785662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786854-E989-4C07-B50D-BF8C9A1872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C689A68-1EED-4D4A-B86C-2FF062CB57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5186FA-0E0B-42AB-85CD-EB3C61CDA4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448DBB-0D3C-4BBB-9182-AEE402C0F7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18A084-8755-496E-BFFD-E87C6792F4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206E50-4C62-4D00-8DBD-CCFA66AB9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46B9D1-EEFE-42FB-BE76-1E5C077440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94DA08-3A9A-4038-9DC7-349FD5DFA5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1B88C9-7BF9-4C77-9D2D-6751252944F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BE7791-998B-495A-BA0F-1BAEF9E57D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A126A4-0598-4DA2-805E-19B2FB5E6F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F605E35-6DA1-4A47-95F4-2FA1B6A3246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CCD0C2-6EE8-46EB-A138-6576C13B5C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F9CA01-A587-4FFC-94F2-660C75D769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83510E-79F0-45F3-B006-A0567E417C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F73508-E387-4DAE-ABEA-8791204892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FDD7D3-195F-413E-95D7-35EDF007EA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922633-BC20-485E-949D-E8E11C3C2A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732A73-786A-4817-82FD-CAE217B820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1E2375-FB9A-4096-AE87-6F05D1E450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DB6D27-3041-45E5-A2AC-6450C931B4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AAC5A7-63A0-45AE-A159-E56208E2DB0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C2546B-E918-4678-93BE-0B1D705D7C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D96DCB-2B2E-4267-86AC-C7941849BD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D43943-BC47-41AD-AF1D-7E0F50BADA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8BBD67-4C59-4C9E-B57B-DA4DEF643FF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1698E5-B01E-4F1E-9A87-A6ED0881E5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645B9C-5A25-4673-B545-B268DEAD7B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CA4608-2060-466F-9F3A-CB3906D330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705601-1388-4C22-B801-7269E5DD1A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F3CCA2-9E12-4EEC-A93E-0D854A75AB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D73BF4-897C-430D-8C64-E1F50DFF25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F5C23C-3655-4858-92A6-2ECF366D18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E15985-9AFB-4614-A256-4C7F811B9B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5335D2-15AF-4338-BE69-2FE36667346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397346-C174-48BF-9A5B-C9F63EE303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9D813D3-C87E-462B-A932-C82D1792B6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7FF0E9-77E9-4E6B-9EAD-D11093AE36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97AB217-DEC4-4EAD-9964-87720F4B92D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CDB5CE-13CC-4498-9725-9CABFE08DDF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03CDEC0-3E05-4CAC-91A9-94DF2C453C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E07CB62-A492-42F6-B87B-96D6E03A6FB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88C97D9-2448-43B2-9E3C-309DDC5E3A6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DA8EEC4-66A7-4A01-9093-D9E5B18AE3C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A32879-0B97-41D1-80C5-0B1B0CDB0F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1587F62-28B2-45F9-9EA0-4AE93F7C8D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B751B16-8A21-45F6-B57E-4BF28D07638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3AF6EC8-9233-4226-BAB8-0124A429B87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D5B9B9E-B20F-40DE-A16B-DB38D4C38F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76A68A2-29CD-4A63-82B0-3564479721C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AD60D8-D570-4071-8740-031E1CB226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4408CC0-4F0E-47BC-BD96-D97BF419034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C8F2ED2-2882-4985-BC06-134E62E13566}"/>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187237B-51E1-4813-BD46-256800B27B2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0FE41FE-A30F-4362-A50B-092F62B8F4E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0F83E533-ABE0-4807-A153-9493A8311744}"/>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3AD06BAE-1B86-425A-B9E1-146E0BC476F8}"/>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A2A83A53-DA6E-40FB-9E54-18B4F6797206}"/>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542C88BD-1F76-4C76-993A-238B481D4780}"/>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EF5DA81A-3DF1-4A33-9A03-59EDA1ED5C00}"/>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3EDC218A-234E-47F0-8EC1-4451D190455B}"/>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D121AE92-2310-480B-81C6-E83D2254F85D}"/>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8CF97BD2-2B08-49DB-8790-46FD28F5C775}"/>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B2BE5B-835A-4E18-999C-10494B3766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8B1021-94E9-4337-9781-BD0D69741B2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24F4A8-56D8-4C8E-A6AE-2A28B38D90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F88CD78-5AEF-4D90-83B1-40E4FF594F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6DBDF0A-9E15-4BF7-B097-5D5BE122AD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4" name="楕円 73">
          <a:extLst>
            <a:ext uri="{FF2B5EF4-FFF2-40B4-BE49-F238E27FC236}">
              <a16:creationId xmlns:a16="http://schemas.microsoft.com/office/drawing/2014/main" id="{CC168E09-2E71-4674-B485-845B594C1EC1}"/>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5" name="【図書館】&#10;有形固定資産減価償却率該当値テキスト">
          <a:extLst>
            <a:ext uri="{FF2B5EF4-FFF2-40B4-BE49-F238E27FC236}">
              <a16:creationId xmlns:a16="http://schemas.microsoft.com/office/drawing/2014/main" id="{2CF3879F-4263-49F0-B782-7E162E79D9AA}"/>
            </a:ext>
          </a:extLst>
        </xdr:cNvPr>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126637</xdr:rowOff>
    </xdr:from>
    <xdr:to>
      <xdr:col>20</xdr:col>
      <xdr:colOff>38100</xdr:colOff>
      <xdr:row>38</xdr:row>
      <xdr:rowOff>56787</xdr:rowOff>
    </xdr:to>
    <xdr:sp macro="" textlink="">
      <xdr:nvSpPr>
        <xdr:cNvPr id="76" name="楕円 75">
          <a:extLst>
            <a:ext uri="{FF2B5EF4-FFF2-40B4-BE49-F238E27FC236}">
              <a16:creationId xmlns:a16="http://schemas.microsoft.com/office/drawing/2014/main" id="{658FCC44-993A-42A8-813C-EFB8F55AA9E7}"/>
            </a:ext>
          </a:extLst>
        </xdr:cNvPr>
        <xdr:cNvSpPr/>
      </xdr:nvSpPr>
      <xdr:spPr>
        <a:xfrm>
          <a:off x="3746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xdr:rowOff>
    </xdr:from>
    <xdr:to>
      <xdr:col>24</xdr:col>
      <xdr:colOff>63500</xdr:colOff>
      <xdr:row>38</xdr:row>
      <xdr:rowOff>41910</xdr:rowOff>
    </xdr:to>
    <xdr:cxnSp macro="">
      <xdr:nvCxnSpPr>
        <xdr:cNvPr id="77" name="直線コネクタ 76">
          <a:extLst>
            <a:ext uri="{FF2B5EF4-FFF2-40B4-BE49-F238E27FC236}">
              <a16:creationId xmlns:a16="http://schemas.microsoft.com/office/drawing/2014/main" id="{6A06E998-A6E5-48A3-ABB5-7DAF81FDFEA8}"/>
            </a:ext>
          </a:extLst>
        </xdr:cNvPr>
        <xdr:cNvCxnSpPr/>
      </xdr:nvCxnSpPr>
      <xdr:spPr>
        <a:xfrm>
          <a:off x="3797300" y="65210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8" name="楕円 77">
          <a:extLst>
            <a:ext uri="{FF2B5EF4-FFF2-40B4-BE49-F238E27FC236}">
              <a16:creationId xmlns:a16="http://schemas.microsoft.com/office/drawing/2014/main" id="{F2842D3D-D113-4A3C-853D-0ECA3B025BA3}"/>
            </a:ext>
          </a:extLst>
        </xdr:cNvPr>
        <xdr:cNvSpPr/>
      </xdr:nvSpPr>
      <xdr:spPr>
        <a:xfrm>
          <a:off x="2857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38</xdr:row>
      <xdr:rowOff>5987</xdr:rowOff>
    </xdr:to>
    <xdr:cxnSp macro="">
      <xdr:nvCxnSpPr>
        <xdr:cNvPr id="79" name="直線コネクタ 78">
          <a:extLst>
            <a:ext uri="{FF2B5EF4-FFF2-40B4-BE49-F238E27FC236}">
              <a16:creationId xmlns:a16="http://schemas.microsoft.com/office/drawing/2014/main" id="{7AC50481-4A2E-49CD-8343-FFB161604077}"/>
            </a:ext>
          </a:extLst>
        </xdr:cNvPr>
        <xdr:cNvCxnSpPr/>
      </xdr:nvCxnSpPr>
      <xdr:spPr>
        <a:xfrm>
          <a:off x="2908300" y="64835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80" name="楕円 79">
          <a:extLst>
            <a:ext uri="{FF2B5EF4-FFF2-40B4-BE49-F238E27FC236}">
              <a16:creationId xmlns:a16="http://schemas.microsoft.com/office/drawing/2014/main" id="{54B1A64B-981B-48FD-85ED-49D703141610}"/>
            </a:ext>
          </a:extLst>
        </xdr:cNvPr>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139881</xdr:rowOff>
    </xdr:to>
    <xdr:cxnSp macro="">
      <xdr:nvCxnSpPr>
        <xdr:cNvPr id="81" name="直線コネクタ 80">
          <a:extLst>
            <a:ext uri="{FF2B5EF4-FFF2-40B4-BE49-F238E27FC236}">
              <a16:creationId xmlns:a16="http://schemas.microsoft.com/office/drawing/2014/main" id="{1A046A39-1BAE-43A3-AA9D-2EC382396647}"/>
            </a:ext>
          </a:extLst>
        </xdr:cNvPr>
        <xdr:cNvCxnSpPr/>
      </xdr:nvCxnSpPr>
      <xdr:spPr>
        <a:xfrm>
          <a:off x="2019300" y="641985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2" name="楕円 81">
          <a:extLst>
            <a:ext uri="{FF2B5EF4-FFF2-40B4-BE49-F238E27FC236}">
              <a16:creationId xmlns:a16="http://schemas.microsoft.com/office/drawing/2014/main" id="{8D8C36A1-97BE-46EB-BD58-A9B235D7576D}"/>
            </a:ext>
          </a:extLst>
        </xdr:cNvPr>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76200</xdr:rowOff>
    </xdr:to>
    <xdr:cxnSp macro="">
      <xdr:nvCxnSpPr>
        <xdr:cNvPr id="83" name="直線コネクタ 82">
          <a:extLst>
            <a:ext uri="{FF2B5EF4-FFF2-40B4-BE49-F238E27FC236}">
              <a16:creationId xmlns:a16="http://schemas.microsoft.com/office/drawing/2014/main" id="{5DB124E1-37C9-4007-9EAC-2066C2C6B951}"/>
            </a:ext>
          </a:extLst>
        </xdr:cNvPr>
        <xdr:cNvCxnSpPr/>
      </xdr:nvCxnSpPr>
      <xdr:spPr>
        <a:xfrm>
          <a:off x="1130300" y="638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id="{4125267C-1D2F-4AB0-AF19-ACE0CFA64CBA}"/>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A84E1FEA-B119-4784-9124-997843AF55B0}"/>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49E76097-1F09-42B8-9DE3-B91CB4D6835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D264195F-7137-46FB-8A31-9B1F29B7966E}"/>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47914</xdr:rowOff>
    </xdr:from>
    <xdr:ext cx="405111" cy="259045"/>
    <xdr:sp macro="" textlink="">
      <xdr:nvSpPr>
        <xdr:cNvPr id="88" name="n_1mainValue【図書館】&#10;有形固定資産減価償却率">
          <a:extLst>
            <a:ext uri="{FF2B5EF4-FFF2-40B4-BE49-F238E27FC236}">
              <a16:creationId xmlns:a16="http://schemas.microsoft.com/office/drawing/2014/main" id="{DF11584D-104B-4DC0-836A-6903BB2E31D9}"/>
            </a:ext>
          </a:extLst>
        </xdr:cNvPr>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10358</xdr:rowOff>
    </xdr:from>
    <xdr:ext cx="405111" cy="259045"/>
    <xdr:sp macro="" textlink="">
      <xdr:nvSpPr>
        <xdr:cNvPr id="89" name="n_2mainValue【図書館】&#10;有形固定資産減価償却率">
          <a:extLst>
            <a:ext uri="{FF2B5EF4-FFF2-40B4-BE49-F238E27FC236}">
              <a16:creationId xmlns:a16="http://schemas.microsoft.com/office/drawing/2014/main" id="{273F9457-ADE1-430B-938B-2CF1914F9520}"/>
            </a:ext>
          </a:extLst>
        </xdr:cNvPr>
        <xdr:cNvSpPr txBox="1"/>
      </xdr:nvSpPr>
      <xdr:spPr>
        <a:xfrm>
          <a:off x="2705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90" name="n_3mainValue【図書館】&#10;有形固定資産減価償却率">
          <a:extLst>
            <a:ext uri="{FF2B5EF4-FFF2-40B4-BE49-F238E27FC236}">
              <a16:creationId xmlns:a16="http://schemas.microsoft.com/office/drawing/2014/main" id="{C77899A8-A962-4A3A-AF1E-4451539297D8}"/>
            </a:ext>
          </a:extLst>
        </xdr:cNvPr>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91" name="n_4mainValue【図書館】&#10;有形固定資産減価償却率">
          <a:extLst>
            <a:ext uri="{FF2B5EF4-FFF2-40B4-BE49-F238E27FC236}">
              <a16:creationId xmlns:a16="http://schemas.microsoft.com/office/drawing/2014/main" id="{D87E7475-C871-4448-B76F-089EFD558ACB}"/>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470613F-AFE3-489C-81A1-F9569FCB36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2A07FB0-99C0-4F94-8D87-AD5697EA75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E96AFC9-85CC-4B56-8C4B-0C97DBAB39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4D44E79-2037-4EBE-8738-459B6A1DDA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37FF2EF-2351-47AB-89A9-DA9D837F68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2752C9-BDB5-4A1B-87FF-D688D659C3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F8376F0-0F6E-4D42-8671-F48E1CEC13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6F9613C-89DD-40FF-9D1B-408D639B93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22606C4-BE06-48E5-BEEA-2949D8E1B1A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262471B-CECA-4693-83F5-308AE7B236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1C1A261-CBAA-40C1-8131-7D28D3E72B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76EF5E7-DF5F-43C7-8E7E-B1F4B283FA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705DCDE-9A3E-4BD9-9DFB-6F7C4576EC9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0F01C3D-DC69-4125-B9A0-6EDFD980A19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1311696-DE86-4386-B62E-A25A1DAFDD1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B93DAB1-8C82-46AF-91C6-DEFAD3BF1F1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BBAE042-68D9-478F-A65D-D28475431F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213D363-D289-429B-AEA3-462B8923FFA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9218C04-8825-4475-8A82-813ABEA9EA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A8F6441-9F44-4C86-8F65-F18CB4D43AC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C733612-5167-4DFE-BBBF-4F9F8A97F0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133210A-D43B-4E26-A3E5-9DE2A36886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3278326-711E-4870-89F2-CF21EFCE92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BFD4979A-7D05-4642-86CE-674D166FB1EA}"/>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C2E5D798-AB72-4F6B-970A-FCF3E71A9E08}"/>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E7EAFE1C-CE4D-49FB-B025-5A1E67EC42DB}"/>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B320F360-A209-43B1-BCC1-DE54059471A2}"/>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17B99695-C3AD-425B-A26C-BEC04DD939A8}"/>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54A29EF0-045D-460A-A45C-77BE18365B04}"/>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BEAD17E3-FFA1-445D-897E-0E72CB7067E9}"/>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95552790-D4AE-44BF-AA10-8B2EC4833159}"/>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99E3390D-6753-481B-9D52-F00B5D70F813}"/>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27F6B89C-B529-434D-A862-16DDAB5585B5}"/>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C22E9A6E-A096-49D2-98AF-BA1A1DCCFE8F}"/>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7609BF1-A9BC-4573-97D9-89277178C0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A75823A-4C42-415C-A543-6B7076124E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ED172B-5093-44CF-9A82-E5823725E1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B5B25BC-B827-49D9-A591-01CC715782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08708D6-E7FD-40D7-B957-FDCF1854C4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a:extLst>
            <a:ext uri="{FF2B5EF4-FFF2-40B4-BE49-F238E27FC236}">
              <a16:creationId xmlns:a16="http://schemas.microsoft.com/office/drawing/2014/main" id="{BCAE5443-BC9D-4701-A0F5-8436E170907D}"/>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585C3AD5-5E29-4F36-AF5B-782D64E962DC}"/>
            </a:ext>
          </a:extLst>
        </xdr:cNvPr>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a:extLst>
            <a:ext uri="{FF2B5EF4-FFF2-40B4-BE49-F238E27FC236}">
              <a16:creationId xmlns:a16="http://schemas.microsoft.com/office/drawing/2014/main" id="{40B701E3-163A-4D79-80CE-F123B4131808}"/>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4" name="直線コネクタ 133">
          <a:extLst>
            <a:ext uri="{FF2B5EF4-FFF2-40B4-BE49-F238E27FC236}">
              <a16:creationId xmlns:a16="http://schemas.microsoft.com/office/drawing/2014/main" id="{A31F2E78-6E39-427C-9B69-20D37D4AD154}"/>
            </a:ext>
          </a:extLst>
        </xdr:cNvPr>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a:extLst>
            <a:ext uri="{FF2B5EF4-FFF2-40B4-BE49-F238E27FC236}">
              <a16:creationId xmlns:a16="http://schemas.microsoft.com/office/drawing/2014/main" id="{57BEB8E2-C3F0-40DC-BE84-F90709664823}"/>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6" name="直線コネクタ 135">
          <a:extLst>
            <a:ext uri="{FF2B5EF4-FFF2-40B4-BE49-F238E27FC236}">
              <a16:creationId xmlns:a16="http://schemas.microsoft.com/office/drawing/2014/main" id="{FEE244E7-F4BA-460B-B5BF-BED0457FD0F9}"/>
            </a:ext>
          </a:extLst>
        </xdr:cNvPr>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139700</xdr:rowOff>
    </xdr:from>
    <xdr:to>
      <xdr:col>41</xdr:col>
      <xdr:colOff>101600</xdr:colOff>
      <xdr:row>36</xdr:row>
      <xdr:rowOff>69850</xdr:rowOff>
    </xdr:to>
    <xdr:sp macro="" textlink="">
      <xdr:nvSpPr>
        <xdr:cNvPr id="137" name="楕円 136">
          <a:extLst>
            <a:ext uri="{FF2B5EF4-FFF2-40B4-BE49-F238E27FC236}">
              <a16:creationId xmlns:a16="http://schemas.microsoft.com/office/drawing/2014/main" id="{D47E284D-E6F3-4801-843A-DA56430C04D6}"/>
            </a:ext>
          </a:extLst>
        </xdr:cNvPr>
        <xdr:cNvSpPr/>
      </xdr:nvSpPr>
      <xdr:spPr>
        <a:xfrm>
          <a:off x="781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38</xdr:row>
      <xdr:rowOff>76200</xdr:rowOff>
    </xdr:to>
    <xdr:cxnSp macro="">
      <xdr:nvCxnSpPr>
        <xdr:cNvPr id="138" name="直線コネクタ 137">
          <a:extLst>
            <a:ext uri="{FF2B5EF4-FFF2-40B4-BE49-F238E27FC236}">
              <a16:creationId xmlns:a16="http://schemas.microsoft.com/office/drawing/2014/main" id="{A0C925D8-BF6E-44B0-A56D-FFCAB4921811}"/>
            </a:ext>
          </a:extLst>
        </xdr:cNvPr>
        <xdr:cNvCxnSpPr/>
      </xdr:nvCxnSpPr>
      <xdr:spPr>
        <a:xfrm>
          <a:off x="7861300" y="61912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158750</xdr:rowOff>
    </xdr:from>
    <xdr:to>
      <xdr:col>36</xdr:col>
      <xdr:colOff>165100</xdr:colOff>
      <xdr:row>36</xdr:row>
      <xdr:rowOff>88900</xdr:rowOff>
    </xdr:to>
    <xdr:sp macro="" textlink="">
      <xdr:nvSpPr>
        <xdr:cNvPr id="139" name="楕円 138">
          <a:extLst>
            <a:ext uri="{FF2B5EF4-FFF2-40B4-BE49-F238E27FC236}">
              <a16:creationId xmlns:a16="http://schemas.microsoft.com/office/drawing/2014/main" id="{3FE59920-6A1F-4B70-8110-C5952C0E35FB}"/>
            </a:ext>
          </a:extLst>
        </xdr:cNvPr>
        <xdr:cNvSpPr/>
      </xdr:nvSpPr>
      <xdr:spPr>
        <a:xfrm>
          <a:off x="692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19050</xdr:rowOff>
    </xdr:from>
    <xdr:to>
      <xdr:col>41</xdr:col>
      <xdr:colOff>50800</xdr:colOff>
      <xdr:row>36</xdr:row>
      <xdr:rowOff>38100</xdr:rowOff>
    </xdr:to>
    <xdr:cxnSp macro="">
      <xdr:nvCxnSpPr>
        <xdr:cNvPr id="140" name="直線コネクタ 139">
          <a:extLst>
            <a:ext uri="{FF2B5EF4-FFF2-40B4-BE49-F238E27FC236}">
              <a16:creationId xmlns:a16="http://schemas.microsoft.com/office/drawing/2014/main" id="{DBA07FC9-349B-4B9E-8496-43D5C1754173}"/>
            </a:ext>
          </a:extLst>
        </xdr:cNvPr>
        <xdr:cNvCxnSpPr/>
      </xdr:nvCxnSpPr>
      <xdr:spPr>
        <a:xfrm flipV="1">
          <a:off x="6972300" y="619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a:extLst>
            <a:ext uri="{FF2B5EF4-FFF2-40B4-BE49-F238E27FC236}">
              <a16:creationId xmlns:a16="http://schemas.microsoft.com/office/drawing/2014/main" id="{B66BD2EA-CF28-4321-A042-A02D41B5C973}"/>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a:extLst>
            <a:ext uri="{FF2B5EF4-FFF2-40B4-BE49-F238E27FC236}">
              <a16:creationId xmlns:a16="http://schemas.microsoft.com/office/drawing/2014/main" id="{13B10B93-78EB-4371-AF2A-C5E8CC78F6C5}"/>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id="{FDD2E5AC-3C20-4558-9FC1-0C07F059FDC9}"/>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a:extLst>
            <a:ext uri="{FF2B5EF4-FFF2-40B4-BE49-F238E27FC236}">
              <a16:creationId xmlns:a16="http://schemas.microsoft.com/office/drawing/2014/main" id="{19711BC3-FE5B-4FF6-AF5D-EB19AE1ADAD1}"/>
            </a:ext>
          </a:extLst>
        </xdr:cNvPr>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5" name="n_1mainValue【図書館】&#10;一人当たり面積">
          <a:extLst>
            <a:ext uri="{FF2B5EF4-FFF2-40B4-BE49-F238E27FC236}">
              <a16:creationId xmlns:a16="http://schemas.microsoft.com/office/drawing/2014/main" id="{D74A8050-D17A-4DD9-9A32-9AA4AB2FC91E}"/>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6" name="n_2mainValue【図書館】&#10;一人当たり面積">
          <a:extLst>
            <a:ext uri="{FF2B5EF4-FFF2-40B4-BE49-F238E27FC236}">
              <a16:creationId xmlns:a16="http://schemas.microsoft.com/office/drawing/2014/main" id="{0217B4FF-88F1-455C-B5BF-11780257EAD4}"/>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86377</xdr:rowOff>
    </xdr:from>
    <xdr:ext cx="469744" cy="259045"/>
    <xdr:sp macro="" textlink="">
      <xdr:nvSpPr>
        <xdr:cNvPr id="147" name="n_3mainValue【図書館】&#10;一人当たり面積">
          <a:extLst>
            <a:ext uri="{FF2B5EF4-FFF2-40B4-BE49-F238E27FC236}">
              <a16:creationId xmlns:a16="http://schemas.microsoft.com/office/drawing/2014/main" id="{6479AA2B-74C4-4EE7-8A7A-40E2B056E244}"/>
            </a:ext>
          </a:extLst>
        </xdr:cNvPr>
        <xdr:cNvSpPr txBox="1"/>
      </xdr:nvSpPr>
      <xdr:spPr>
        <a:xfrm>
          <a:off x="7626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105427</xdr:rowOff>
    </xdr:from>
    <xdr:ext cx="469744" cy="259045"/>
    <xdr:sp macro="" textlink="">
      <xdr:nvSpPr>
        <xdr:cNvPr id="148" name="n_4mainValue【図書館】&#10;一人当たり面積">
          <a:extLst>
            <a:ext uri="{FF2B5EF4-FFF2-40B4-BE49-F238E27FC236}">
              <a16:creationId xmlns:a16="http://schemas.microsoft.com/office/drawing/2014/main" id="{03726747-00E7-47F6-BB86-554F735FAFD2}"/>
            </a:ext>
          </a:extLst>
        </xdr:cNvPr>
        <xdr:cNvSpPr txBox="1"/>
      </xdr:nvSpPr>
      <xdr:spPr>
        <a:xfrm>
          <a:off x="6737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3811DDD-2FFF-497C-B13E-1CF54581A1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669E84C-CA7C-4A54-AF37-17D4227DE0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EE88E66-E5A1-4296-9726-0C1D75D101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C53FF3A-8BAA-4114-B6AF-1E313515D9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F623BF3-C4D6-4826-B08B-7A0B9B504C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0F7E96A-8ACF-41AD-A608-EDC7AA0557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5B5F61C-F7E7-407A-9D6B-BEF4150F18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B3747BF-E017-4CC7-B4C3-4261A20F25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A21FAC9-ADC4-4561-9350-F6EE544300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EA2DA54-4079-4E8A-A197-62EBBA586F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0F9FBA4-152E-4BF6-986B-54CC7AC504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D22A5BB-E321-4A86-B989-B5571039009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E4D530F4-4BB5-45FB-B917-48A001B0FED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F18CD35-47BC-4532-906B-CD1ED6E82CC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4550FF9-64AF-4BCA-96BE-485EBAC08D2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9FB58733-F7DC-40AC-840B-B80CFB02EB4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2FCAB7AA-117D-4C3C-A194-745386A43E4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1852AE0-0AFA-4611-8055-0130F939F05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84ACE7D-1D48-4B7D-A93D-FB97B4C14CB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B83D6EAE-967D-468E-BD3C-891B3FD7C70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2949C199-2281-4081-A55D-438B4EF1553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AD42860-741E-4D5A-A804-C2309586ED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A8C1DB4F-21E0-4A5F-8198-4AC5BA3A461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1FDB9D9-FBD9-43CC-BA15-C6373774F9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B58A116-15BC-4C2A-AFFA-B2893ED96104}"/>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185B5E3A-3A94-4E5B-9B0E-A3FDA830F62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F9A9653A-2784-4C68-9B0A-664C76CEF62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5DFA10A-2870-4B74-81CF-2A818EFEE9EF}"/>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D4D44FC3-A685-4DCA-BE43-62635998EC7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E98DCE95-177E-4398-9372-C5F4BFED171F}"/>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77DFFB47-7CA7-497C-99A1-FD2A2EBD6038}"/>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AE4C352E-9747-4FAB-848F-FE2957213754}"/>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A47FE9AD-4903-4FD5-B084-D29083BDD6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007C0BDB-330C-4B08-8A8F-8EFA8ECB7EF4}"/>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73E266C4-803E-4225-B2B7-AA37811D4038}"/>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1A1C6C8-AA36-48C8-9726-7C6C3E6239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F062A82-6C6C-4EDB-825F-FAA670705D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ACC30AE-1CD3-4B53-9E9D-062CB7088E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1528479-2C72-4E1A-BBF6-39016EB125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12243A2-BD30-46DC-A5BD-A5E6EA7925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145415</xdr:rowOff>
    </xdr:from>
    <xdr:to>
      <xdr:col>24</xdr:col>
      <xdr:colOff>114300</xdr:colOff>
      <xdr:row>63</xdr:row>
      <xdr:rowOff>75565</xdr:rowOff>
    </xdr:to>
    <xdr:sp macro="" textlink="">
      <xdr:nvSpPr>
        <xdr:cNvPr id="189" name="楕円 188">
          <a:extLst>
            <a:ext uri="{FF2B5EF4-FFF2-40B4-BE49-F238E27FC236}">
              <a16:creationId xmlns:a16="http://schemas.microsoft.com/office/drawing/2014/main" id="{D9A1B91B-449F-4ECE-BD68-D70D4F61B24C}"/>
            </a:ext>
          </a:extLst>
        </xdr:cNvPr>
        <xdr:cNvSpPr/>
      </xdr:nvSpPr>
      <xdr:spPr>
        <a:xfrm>
          <a:off x="4584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123842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6925AAF4-CE51-4EEA-BCF3-64BF49557D99}"/>
            </a:ext>
          </a:extLst>
        </xdr:cNvPr>
        <xdr:cNvSpPr txBox="1"/>
      </xdr:nvSpPr>
      <xdr:spPr>
        <a:xfrm>
          <a:off x="46736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91" name="楕円 190">
          <a:extLst>
            <a:ext uri="{FF2B5EF4-FFF2-40B4-BE49-F238E27FC236}">
              <a16:creationId xmlns:a16="http://schemas.microsoft.com/office/drawing/2014/main" id="{8DC5695A-0E4E-46D0-B60A-F89448675360}"/>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24765</xdr:rowOff>
    </xdr:to>
    <xdr:cxnSp macro="">
      <xdr:nvCxnSpPr>
        <xdr:cNvPr id="192" name="直線コネクタ 191">
          <a:extLst>
            <a:ext uri="{FF2B5EF4-FFF2-40B4-BE49-F238E27FC236}">
              <a16:creationId xmlns:a16="http://schemas.microsoft.com/office/drawing/2014/main" id="{EFB72AD8-E612-4364-847B-558B5C2C8F65}"/>
            </a:ext>
          </a:extLst>
        </xdr:cNvPr>
        <xdr:cNvCxnSpPr/>
      </xdr:nvCxnSpPr>
      <xdr:spPr>
        <a:xfrm>
          <a:off x="3797300" y="107784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93" name="楕円 192">
          <a:extLst>
            <a:ext uri="{FF2B5EF4-FFF2-40B4-BE49-F238E27FC236}">
              <a16:creationId xmlns:a16="http://schemas.microsoft.com/office/drawing/2014/main" id="{2EDC33DD-EB9B-4F8B-A4AE-30B14B346E6D}"/>
            </a:ext>
          </a:extLst>
        </xdr:cNvPr>
        <xdr:cNvSpPr/>
      </xdr:nvSpPr>
      <xdr:spPr>
        <a:xfrm>
          <a:off x="2857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148590</xdr:rowOff>
    </xdr:to>
    <xdr:cxnSp macro="">
      <xdr:nvCxnSpPr>
        <xdr:cNvPr id="194" name="直線コネクタ 193">
          <a:extLst>
            <a:ext uri="{FF2B5EF4-FFF2-40B4-BE49-F238E27FC236}">
              <a16:creationId xmlns:a16="http://schemas.microsoft.com/office/drawing/2014/main" id="{1C62C2FD-D46E-45DB-8495-5A9A96ED9865}"/>
            </a:ext>
          </a:extLst>
        </xdr:cNvPr>
        <xdr:cNvCxnSpPr/>
      </xdr:nvCxnSpPr>
      <xdr:spPr>
        <a:xfrm>
          <a:off x="2908300" y="10742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195" name="楕円 194">
          <a:extLst>
            <a:ext uri="{FF2B5EF4-FFF2-40B4-BE49-F238E27FC236}">
              <a16:creationId xmlns:a16="http://schemas.microsoft.com/office/drawing/2014/main" id="{EF030CB5-87DB-45CF-AA37-906F15298F49}"/>
            </a:ext>
          </a:extLst>
        </xdr:cNvPr>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62865</xdr:rowOff>
    </xdr:from>
    <xdr:to>
      <xdr:col>15</xdr:col>
      <xdr:colOff>50800</xdr:colOff>
      <xdr:row>62</xdr:row>
      <xdr:rowOff>112395</xdr:rowOff>
    </xdr:to>
    <xdr:cxnSp macro="">
      <xdr:nvCxnSpPr>
        <xdr:cNvPr id="196" name="直線コネクタ 195">
          <a:extLst>
            <a:ext uri="{FF2B5EF4-FFF2-40B4-BE49-F238E27FC236}">
              <a16:creationId xmlns:a16="http://schemas.microsoft.com/office/drawing/2014/main" id="{0AF630D1-D123-4F28-9744-792D60B5BF85}"/>
            </a:ext>
          </a:extLst>
        </xdr:cNvPr>
        <xdr:cNvCxnSpPr/>
      </xdr:nvCxnSpPr>
      <xdr:spPr>
        <a:xfrm>
          <a:off x="2019300" y="10692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7" name="楕円 196">
          <a:extLst>
            <a:ext uri="{FF2B5EF4-FFF2-40B4-BE49-F238E27FC236}">
              <a16:creationId xmlns:a16="http://schemas.microsoft.com/office/drawing/2014/main" id="{041EF897-3B46-4F05-BD48-16F3F65E4ADA}"/>
            </a:ext>
          </a:extLst>
        </xdr:cNvPr>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62865</xdr:rowOff>
    </xdr:to>
    <xdr:cxnSp macro="">
      <xdr:nvCxnSpPr>
        <xdr:cNvPr id="198" name="直線コネクタ 197">
          <a:extLst>
            <a:ext uri="{FF2B5EF4-FFF2-40B4-BE49-F238E27FC236}">
              <a16:creationId xmlns:a16="http://schemas.microsoft.com/office/drawing/2014/main" id="{DD139D57-1EE8-48EC-9679-C0530909F6FF}"/>
            </a:ext>
          </a:extLst>
        </xdr:cNvPr>
        <xdr:cNvCxnSpPr/>
      </xdr:nvCxnSpPr>
      <xdr:spPr>
        <a:xfrm>
          <a:off x="1130300" y="106451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C867648D-6184-4C7D-BCAD-727C67AFCDCD}"/>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a:extLst>
            <a:ext uri="{FF2B5EF4-FFF2-40B4-BE49-F238E27FC236}">
              <a16:creationId xmlns:a16="http://schemas.microsoft.com/office/drawing/2014/main" id="{22E76367-4815-4823-A310-752C24FB3102}"/>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a:extLst>
            <a:ext uri="{FF2B5EF4-FFF2-40B4-BE49-F238E27FC236}">
              <a16:creationId xmlns:a16="http://schemas.microsoft.com/office/drawing/2014/main" id="{2F0B60DA-4AA8-4A98-B486-94995B442D34}"/>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a:extLst>
            <a:ext uri="{FF2B5EF4-FFF2-40B4-BE49-F238E27FC236}">
              <a16:creationId xmlns:a16="http://schemas.microsoft.com/office/drawing/2014/main" id="{CBA6D024-2EC5-4163-812E-86BE057019D9}"/>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203" name="n_1mainValue【体育館・プール】&#10;有形固定資産減価償却率">
          <a:extLst>
            <a:ext uri="{FF2B5EF4-FFF2-40B4-BE49-F238E27FC236}">
              <a16:creationId xmlns:a16="http://schemas.microsoft.com/office/drawing/2014/main" id="{A919CF8C-955B-4AEC-AB79-43A554E165C1}"/>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204" name="n_2mainValue【体育館・プール】&#10;有形固定資産減価償却率">
          <a:extLst>
            <a:ext uri="{FF2B5EF4-FFF2-40B4-BE49-F238E27FC236}">
              <a16:creationId xmlns:a16="http://schemas.microsoft.com/office/drawing/2014/main" id="{AA1C8D8D-D7BE-41BA-AF6F-D741E155E5B1}"/>
            </a:ext>
          </a:extLst>
        </xdr:cNvPr>
        <xdr:cNvSpPr txBox="1"/>
      </xdr:nvSpPr>
      <xdr:spPr>
        <a:xfrm>
          <a:off x="2705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205" name="n_3mainValue【体育館・プール】&#10;有形固定資産減価償却率">
          <a:extLst>
            <a:ext uri="{FF2B5EF4-FFF2-40B4-BE49-F238E27FC236}">
              <a16:creationId xmlns:a16="http://schemas.microsoft.com/office/drawing/2014/main" id="{5910F67A-DE6D-4106-9554-90C2BA88B40D}"/>
            </a:ext>
          </a:extLst>
        </xdr:cNvPr>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6" name="n_4mainValue【体育館・プール】&#10;有形固定資産減価償却率">
          <a:extLst>
            <a:ext uri="{FF2B5EF4-FFF2-40B4-BE49-F238E27FC236}">
              <a16:creationId xmlns:a16="http://schemas.microsoft.com/office/drawing/2014/main" id="{ABF93B7E-1B21-48FF-82D3-2B7967A03F12}"/>
            </a:ext>
          </a:extLst>
        </xdr:cNvPr>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A3319D0-FFC1-4A42-A54D-02CEA24FE4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1FBC137-0A6B-4F03-918F-821051BBFC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61F48C8-148B-42DE-9AFF-53F7F2FEA2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3DABD5F-964C-4338-8AB9-09ABABBF45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AC4A08C-B2A2-433E-BC03-EAE59C3A07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3FD35E6-833B-472D-93BB-63B1134047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D7B40A1-842E-41E1-8AD3-804EF47FFC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7AC8879-8F7C-4FEE-BC69-A4AFA360B0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028D561-B053-4C64-AA26-E78D64A33C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E97833C-56B4-4CE6-ACB8-2CF0AAE393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E7A80C7-F144-497B-8EF9-CA4CC38CD70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EA91BB44-3566-4D6D-90AB-2B6D28FA585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6CBB251-3324-4DE6-9FD0-36C24C10122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8403FF0B-7F54-4F7C-8F23-51BB749CF5C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6235D91-AFC7-4DCB-B79F-74167F3FA18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60367ED9-2CAD-4F5D-BC3B-F3554CD747D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E743E1D-CD8B-4C26-AA79-B890D6A0E3E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2DD81724-B025-4503-83B7-8B4316C144B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DACB09E-DC31-4E46-B232-3E794700DE5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9F586FBC-910D-42A9-A965-97D65D59430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58227CE-761D-4EA0-8F95-2D80BBAEBD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6ED4E511-E8C8-41D3-A9F7-79B6A7C08C2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BEF18AF0-D72F-4FAA-8C8D-976C85740C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862E784D-662F-4BF5-A668-E4C2F462F178}"/>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44219ED2-0493-4F13-80DB-E749BB64282C}"/>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9C003A17-9006-4F8E-BCBE-B500BF36DC37}"/>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CD0EA12A-D56E-40D7-BA7C-FAC586C70AFC}"/>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8583E2D3-07BF-45F2-BE0F-2D0343BD19CB}"/>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id="{728A2940-4671-433A-8EBB-0296E212D616}"/>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E354C759-DBD2-46A2-AF83-BF9B2D364639}"/>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04852C3D-B161-461C-87AC-2ED3810ED0F2}"/>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19465A1C-FA27-47BF-98BF-AD4C08A2900F}"/>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A678C847-43BA-49A6-8173-748AE6127595}"/>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2494FCFC-CEA7-4B0B-8CCD-18B697732AFE}"/>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05408AD-BDBA-4AA6-A655-629734C9DD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65B382C-B12C-4615-8CB6-20E604AF45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D6F936F-1128-45DC-9D8C-28D0694C0B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DB4D1F1-E156-4954-86F3-BC78D97B06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113CC12-69A9-4583-AEA4-7B1B6DA26D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6" name="楕円 245">
          <a:extLst>
            <a:ext uri="{FF2B5EF4-FFF2-40B4-BE49-F238E27FC236}">
              <a16:creationId xmlns:a16="http://schemas.microsoft.com/office/drawing/2014/main" id="{48C86390-DB96-4DBE-AE7A-25521D41286B}"/>
            </a:ext>
          </a:extLst>
        </xdr:cNvPr>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47" name="【体育館・プール】&#10;一人当たり面積該当値テキスト">
          <a:extLst>
            <a:ext uri="{FF2B5EF4-FFF2-40B4-BE49-F238E27FC236}">
              <a16:creationId xmlns:a16="http://schemas.microsoft.com/office/drawing/2014/main" id="{7B2C4142-5B28-420A-B817-1618B6BB09BB}"/>
            </a:ext>
          </a:extLst>
        </xdr:cNvPr>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8890</xdr:rowOff>
    </xdr:from>
    <xdr:to>
      <xdr:col>50</xdr:col>
      <xdr:colOff>165100</xdr:colOff>
      <xdr:row>63</xdr:row>
      <xdr:rowOff>110490</xdr:rowOff>
    </xdr:to>
    <xdr:sp macro="" textlink="">
      <xdr:nvSpPr>
        <xdr:cNvPr id="248" name="楕円 247">
          <a:extLst>
            <a:ext uri="{FF2B5EF4-FFF2-40B4-BE49-F238E27FC236}">
              <a16:creationId xmlns:a16="http://schemas.microsoft.com/office/drawing/2014/main" id="{D6B345A8-C8E4-4CD3-8B4C-73BA60085282}"/>
            </a:ext>
          </a:extLst>
        </xdr:cNvPr>
        <xdr:cNvSpPr/>
      </xdr:nvSpPr>
      <xdr:spPr>
        <a:xfrm>
          <a:off x="9588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59690</xdr:rowOff>
    </xdr:to>
    <xdr:cxnSp macro="">
      <xdr:nvCxnSpPr>
        <xdr:cNvPr id="249" name="直線コネクタ 248">
          <a:extLst>
            <a:ext uri="{FF2B5EF4-FFF2-40B4-BE49-F238E27FC236}">
              <a16:creationId xmlns:a16="http://schemas.microsoft.com/office/drawing/2014/main" id="{0F6E433D-49B7-40C9-8978-2A5AC5255FDD}"/>
            </a:ext>
          </a:extLst>
        </xdr:cNvPr>
        <xdr:cNvCxnSpPr/>
      </xdr:nvCxnSpPr>
      <xdr:spPr>
        <a:xfrm flipV="1">
          <a:off x="9639300" y="108585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50" name="楕円 249">
          <a:extLst>
            <a:ext uri="{FF2B5EF4-FFF2-40B4-BE49-F238E27FC236}">
              <a16:creationId xmlns:a16="http://schemas.microsoft.com/office/drawing/2014/main" id="{9AFCB323-15D1-4FCF-94E3-C90BC848C7E7}"/>
            </a:ext>
          </a:extLst>
        </xdr:cNvPr>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59690</xdr:rowOff>
    </xdr:from>
    <xdr:to>
      <xdr:col>50</xdr:col>
      <xdr:colOff>114300</xdr:colOff>
      <xdr:row>63</xdr:row>
      <xdr:rowOff>60960</xdr:rowOff>
    </xdr:to>
    <xdr:cxnSp macro="">
      <xdr:nvCxnSpPr>
        <xdr:cNvPr id="251" name="直線コネクタ 250">
          <a:extLst>
            <a:ext uri="{FF2B5EF4-FFF2-40B4-BE49-F238E27FC236}">
              <a16:creationId xmlns:a16="http://schemas.microsoft.com/office/drawing/2014/main" id="{B15F2AF8-845E-47FE-9BE7-57C2E29BFA79}"/>
            </a:ext>
          </a:extLst>
        </xdr:cNvPr>
        <xdr:cNvCxnSpPr/>
      </xdr:nvCxnSpPr>
      <xdr:spPr>
        <a:xfrm flipV="1">
          <a:off x="8750300" y="108610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17780</xdr:rowOff>
    </xdr:from>
    <xdr:to>
      <xdr:col>41</xdr:col>
      <xdr:colOff>101600</xdr:colOff>
      <xdr:row>63</xdr:row>
      <xdr:rowOff>119380</xdr:rowOff>
    </xdr:to>
    <xdr:sp macro="" textlink="">
      <xdr:nvSpPr>
        <xdr:cNvPr id="252" name="楕円 251">
          <a:extLst>
            <a:ext uri="{FF2B5EF4-FFF2-40B4-BE49-F238E27FC236}">
              <a16:creationId xmlns:a16="http://schemas.microsoft.com/office/drawing/2014/main" id="{22BF2AE9-6FCE-4660-88BF-09204E03F562}"/>
            </a:ext>
          </a:extLst>
        </xdr:cNvPr>
        <xdr:cNvSpPr/>
      </xdr:nvSpPr>
      <xdr:spPr>
        <a:xfrm>
          <a:off x="781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68580</xdr:rowOff>
    </xdr:to>
    <xdr:cxnSp macro="">
      <xdr:nvCxnSpPr>
        <xdr:cNvPr id="253" name="直線コネクタ 252">
          <a:extLst>
            <a:ext uri="{FF2B5EF4-FFF2-40B4-BE49-F238E27FC236}">
              <a16:creationId xmlns:a16="http://schemas.microsoft.com/office/drawing/2014/main" id="{91AF226E-E44F-42BF-9058-BB9FA0C8C948}"/>
            </a:ext>
          </a:extLst>
        </xdr:cNvPr>
        <xdr:cNvCxnSpPr/>
      </xdr:nvCxnSpPr>
      <xdr:spPr>
        <a:xfrm flipV="1">
          <a:off x="7861300" y="10862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20320</xdr:rowOff>
    </xdr:from>
    <xdr:to>
      <xdr:col>36</xdr:col>
      <xdr:colOff>165100</xdr:colOff>
      <xdr:row>63</xdr:row>
      <xdr:rowOff>121920</xdr:rowOff>
    </xdr:to>
    <xdr:sp macro="" textlink="">
      <xdr:nvSpPr>
        <xdr:cNvPr id="254" name="楕円 253">
          <a:extLst>
            <a:ext uri="{FF2B5EF4-FFF2-40B4-BE49-F238E27FC236}">
              <a16:creationId xmlns:a16="http://schemas.microsoft.com/office/drawing/2014/main" id="{1D98D92A-E6C8-4889-827A-26B9A24F6ADF}"/>
            </a:ext>
          </a:extLst>
        </xdr:cNvPr>
        <xdr:cNvSpPr/>
      </xdr:nvSpPr>
      <xdr:spPr>
        <a:xfrm>
          <a:off x="6921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68580</xdr:rowOff>
    </xdr:from>
    <xdr:to>
      <xdr:col>41</xdr:col>
      <xdr:colOff>50800</xdr:colOff>
      <xdr:row>63</xdr:row>
      <xdr:rowOff>71120</xdr:rowOff>
    </xdr:to>
    <xdr:cxnSp macro="">
      <xdr:nvCxnSpPr>
        <xdr:cNvPr id="255" name="直線コネクタ 254">
          <a:extLst>
            <a:ext uri="{FF2B5EF4-FFF2-40B4-BE49-F238E27FC236}">
              <a16:creationId xmlns:a16="http://schemas.microsoft.com/office/drawing/2014/main" id="{F683A3C6-C49E-483B-8B39-25AEC80462AA}"/>
            </a:ext>
          </a:extLst>
        </xdr:cNvPr>
        <xdr:cNvCxnSpPr/>
      </xdr:nvCxnSpPr>
      <xdr:spPr>
        <a:xfrm flipV="1">
          <a:off x="6972300" y="108699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a:extLst>
            <a:ext uri="{FF2B5EF4-FFF2-40B4-BE49-F238E27FC236}">
              <a16:creationId xmlns:a16="http://schemas.microsoft.com/office/drawing/2014/main" id="{8D37E5C8-540E-485F-9EDC-440383501119}"/>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a:extLst>
            <a:ext uri="{FF2B5EF4-FFF2-40B4-BE49-F238E27FC236}">
              <a16:creationId xmlns:a16="http://schemas.microsoft.com/office/drawing/2014/main" id="{606E3F8E-035B-4905-8B32-BA56A004B569}"/>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a:extLst>
            <a:ext uri="{FF2B5EF4-FFF2-40B4-BE49-F238E27FC236}">
              <a16:creationId xmlns:a16="http://schemas.microsoft.com/office/drawing/2014/main" id="{FF100943-D098-4D68-A0C9-763548364D2C}"/>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id="{295DA5C3-314A-438C-8C01-998DFF7049D5}"/>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101617</xdr:rowOff>
    </xdr:from>
    <xdr:ext cx="469744" cy="259045"/>
    <xdr:sp macro="" textlink="">
      <xdr:nvSpPr>
        <xdr:cNvPr id="260" name="n_1mainValue【体育館・プール】&#10;一人当たり面積">
          <a:extLst>
            <a:ext uri="{FF2B5EF4-FFF2-40B4-BE49-F238E27FC236}">
              <a16:creationId xmlns:a16="http://schemas.microsoft.com/office/drawing/2014/main" id="{24C18AEF-55AC-4339-9B14-E7C97981D294}"/>
            </a:ext>
          </a:extLst>
        </xdr:cNvPr>
        <xdr:cNvSpPr txBox="1"/>
      </xdr:nvSpPr>
      <xdr:spPr>
        <a:xfrm>
          <a:off x="93917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61" name="n_2mainValue【体育館・プール】&#10;一人当たり面積">
          <a:extLst>
            <a:ext uri="{FF2B5EF4-FFF2-40B4-BE49-F238E27FC236}">
              <a16:creationId xmlns:a16="http://schemas.microsoft.com/office/drawing/2014/main" id="{D0C6EF50-D7E7-4F59-8AEE-0761CEF3B623}"/>
            </a:ext>
          </a:extLst>
        </xdr:cNvPr>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110507</xdr:rowOff>
    </xdr:from>
    <xdr:ext cx="469744" cy="259045"/>
    <xdr:sp macro="" textlink="">
      <xdr:nvSpPr>
        <xdr:cNvPr id="262" name="n_3mainValue【体育館・プール】&#10;一人当たり面積">
          <a:extLst>
            <a:ext uri="{FF2B5EF4-FFF2-40B4-BE49-F238E27FC236}">
              <a16:creationId xmlns:a16="http://schemas.microsoft.com/office/drawing/2014/main" id="{E89D3898-CCCC-403A-9DB1-DE87B8C7BF6C}"/>
            </a:ext>
          </a:extLst>
        </xdr:cNvPr>
        <xdr:cNvSpPr txBox="1"/>
      </xdr:nvSpPr>
      <xdr:spPr>
        <a:xfrm>
          <a:off x="7626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113047</xdr:rowOff>
    </xdr:from>
    <xdr:ext cx="469744" cy="259045"/>
    <xdr:sp macro="" textlink="">
      <xdr:nvSpPr>
        <xdr:cNvPr id="263" name="n_4mainValue【体育館・プール】&#10;一人当たり面積">
          <a:extLst>
            <a:ext uri="{FF2B5EF4-FFF2-40B4-BE49-F238E27FC236}">
              <a16:creationId xmlns:a16="http://schemas.microsoft.com/office/drawing/2014/main" id="{4A7D01C8-3577-4140-BA62-3B846A8BCF14}"/>
            </a:ext>
          </a:extLst>
        </xdr:cNvPr>
        <xdr:cNvSpPr txBox="1"/>
      </xdr:nvSpPr>
      <xdr:spPr>
        <a:xfrm>
          <a:off x="67374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ADE82CD-1F60-439A-B62C-BE78BBBB0F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3B34A4D-8661-4F31-8DA4-B3C8CE78AC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5E92D82-0CC9-4548-A42F-8640E7CA8A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2B92B5B-8B19-4254-A428-0F42260451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4EE7CA5-8EF5-4F5A-8B54-DCE257ACAB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546C8C8-18D9-4B7E-B56D-10ECCC5917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0DDE42F-4121-45B7-8BA5-DB7CD0F283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3CD9962-6392-4B39-AD6E-ACBF5D2110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8C93FF0-45F0-48C7-A823-15652DD1F9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67EEB75-69E6-4180-8DB1-2C776BA2E8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29DE9E2-8227-4980-8F65-A5F88A7E82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E8C813D-05FD-4B59-B9C1-E37DEF54E31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A2924E7F-5450-421C-ABF1-9FFD5E2F791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D87565BA-FA5A-4920-A75D-79BE3FD6675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7EACF2AA-C21F-4EFA-8682-8EE81B8BCE8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2840A52-8300-434C-860D-81A93B6F50F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10C00894-6FF3-4B88-81E8-D4C38179D44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245F1693-07A9-4352-9FFC-63178719DC0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64EE1AA0-D2DB-4350-9931-33E91880411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3044FC9-C516-4D48-8081-040A8F68B43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4477DE8-D1B4-49DD-81CF-AE486120480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73913E03-209D-495E-98DD-F3F4A138A74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8CFFEFB3-4C52-4755-BC98-C93E3882CE8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C82B21A-0C49-491B-A29C-C98CB33B12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EB846FA-84DF-4C65-BC68-38A9AF459A1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F921486C-C104-486B-8A84-EFACF0210F0B}"/>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EDAFAC27-1F41-48C4-BD28-97A5719CC501}"/>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36E8BDD5-06CA-4A5D-9B44-D3EFBD3AEC3C}"/>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FA307975-D0D2-4867-B48B-524BDC6914D7}"/>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91CE84DD-3CC2-49AC-9BA9-181E86592D48}"/>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81AE601-E68C-4562-AD9F-1DEF09EE2D55}"/>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2C0EA878-CA09-4ADA-BA3E-332D41DDBC64}"/>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80BA9906-0130-4B14-91CE-88B71C12F579}"/>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EE57CDDF-2200-49AC-B718-E95051EEF111}"/>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B2825548-31A6-4C1B-AAC7-A5271B3FCCAE}"/>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id="{5B98337D-A340-49CF-9E99-65F5F5CFE05B}"/>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F329ACD-8221-4E1D-AA8D-E4A71F1404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EC94DC4-A5F6-4546-83A3-303800DDA1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79CADA1-3A5A-4BBD-9334-BB89AE5BBA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61E2A13-FDB7-4439-B63C-2EEC37DAFF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0A86165-F489-4BE3-9271-290C67C91D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13426</xdr:rowOff>
    </xdr:from>
    <xdr:to>
      <xdr:col>24</xdr:col>
      <xdr:colOff>114300</xdr:colOff>
      <xdr:row>82</xdr:row>
      <xdr:rowOff>115026</xdr:rowOff>
    </xdr:to>
    <xdr:sp macro="" textlink="">
      <xdr:nvSpPr>
        <xdr:cNvPr id="305" name="楕円 304">
          <a:extLst>
            <a:ext uri="{FF2B5EF4-FFF2-40B4-BE49-F238E27FC236}">
              <a16:creationId xmlns:a16="http://schemas.microsoft.com/office/drawing/2014/main" id="{68FF9D64-F665-4EE3-9EE0-2C94231496D7}"/>
            </a:ext>
          </a:extLst>
        </xdr:cNvPr>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36303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50ABC5E5-AFA4-4D62-9C14-8631E9467DA9}"/>
            </a:ext>
          </a:extLst>
        </xdr:cNvPr>
        <xdr:cNvSpPr txBox="1"/>
      </xdr:nvSpPr>
      <xdr:spPr>
        <a:xfrm>
          <a:off x="4673600" y="1392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xdr:rowOff>
    </xdr:from>
    <xdr:to>
      <xdr:col>20</xdr:col>
      <xdr:colOff>38100</xdr:colOff>
      <xdr:row>82</xdr:row>
      <xdr:rowOff>103595</xdr:rowOff>
    </xdr:to>
    <xdr:sp macro="" textlink="">
      <xdr:nvSpPr>
        <xdr:cNvPr id="307" name="楕円 306">
          <a:extLst>
            <a:ext uri="{FF2B5EF4-FFF2-40B4-BE49-F238E27FC236}">
              <a16:creationId xmlns:a16="http://schemas.microsoft.com/office/drawing/2014/main" id="{57745D15-EBA0-4E84-87E5-AF2D80755D29}"/>
            </a:ext>
          </a:extLst>
        </xdr:cNvPr>
        <xdr:cNvSpPr/>
      </xdr:nvSpPr>
      <xdr:spPr>
        <a:xfrm>
          <a:off x="3746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52795</xdr:rowOff>
    </xdr:from>
    <xdr:to>
      <xdr:col>24</xdr:col>
      <xdr:colOff>63500</xdr:colOff>
      <xdr:row>82</xdr:row>
      <xdr:rowOff>64226</xdr:rowOff>
    </xdr:to>
    <xdr:cxnSp macro="">
      <xdr:nvCxnSpPr>
        <xdr:cNvPr id="308" name="直線コネクタ 307">
          <a:extLst>
            <a:ext uri="{FF2B5EF4-FFF2-40B4-BE49-F238E27FC236}">
              <a16:creationId xmlns:a16="http://schemas.microsoft.com/office/drawing/2014/main" id="{56E94FD5-BE7E-47F3-BD21-D16402093BB7}"/>
            </a:ext>
          </a:extLst>
        </xdr:cNvPr>
        <xdr:cNvCxnSpPr/>
      </xdr:nvCxnSpPr>
      <xdr:spPr>
        <a:xfrm>
          <a:off x="3797300" y="141116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130992</xdr:rowOff>
    </xdr:from>
    <xdr:to>
      <xdr:col>15</xdr:col>
      <xdr:colOff>101600</xdr:colOff>
      <xdr:row>82</xdr:row>
      <xdr:rowOff>61142</xdr:rowOff>
    </xdr:to>
    <xdr:sp macro="" textlink="">
      <xdr:nvSpPr>
        <xdr:cNvPr id="309" name="楕円 308">
          <a:extLst>
            <a:ext uri="{FF2B5EF4-FFF2-40B4-BE49-F238E27FC236}">
              <a16:creationId xmlns:a16="http://schemas.microsoft.com/office/drawing/2014/main" id="{DBFA3942-0167-489F-97E9-704A9187CAD3}"/>
            </a:ext>
          </a:extLst>
        </xdr:cNvPr>
        <xdr:cNvSpPr/>
      </xdr:nvSpPr>
      <xdr:spPr>
        <a:xfrm>
          <a:off x="2857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10342</xdr:rowOff>
    </xdr:from>
    <xdr:to>
      <xdr:col>19</xdr:col>
      <xdr:colOff>177800</xdr:colOff>
      <xdr:row>82</xdr:row>
      <xdr:rowOff>52795</xdr:rowOff>
    </xdr:to>
    <xdr:cxnSp macro="">
      <xdr:nvCxnSpPr>
        <xdr:cNvPr id="310" name="直線コネクタ 309">
          <a:extLst>
            <a:ext uri="{FF2B5EF4-FFF2-40B4-BE49-F238E27FC236}">
              <a16:creationId xmlns:a16="http://schemas.microsoft.com/office/drawing/2014/main" id="{598A6ECE-B7D2-49AA-8D36-89DA11373BA5}"/>
            </a:ext>
          </a:extLst>
        </xdr:cNvPr>
        <xdr:cNvCxnSpPr/>
      </xdr:nvCxnSpPr>
      <xdr:spPr>
        <a:xfrm>
          <a:off x="2908300" y="1406924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108131</xdr:rowOff>
    </xdr:from>
    <xdr:to>
      <xdr:col>10</xdr:col>
      <xdr:colOff>165100</xdr:colOff>
      <xdr:row>83</xdr:row>
      <xdr:rowOff>38281</xdr:rowOff>
    </xdr:to>
    <xdr:sp macro="" textlink="">
      <xdr:nvSpPr>
        <xdr:cNvPr id="311" name="楕円 310">
          <a:extLst>
            <a:ext uri="{FF2B5EF4-FFF2-40B4-BE49-F238E27FC236}">
              <a16:creationId xmlns:a16="http://schemas.microsoft.com/office/drawing/2014/main" id="{AC4B1ADF-1FF7-452A-BD50-A04AA48EF395}"/>
            </a:ext>
          </a:extLst>
        </xdr:cNvPr>
        <xdr:cNvSpPr/>
      </xdr:nvSpPr>
      <xdr:spPr>
        <a:xfrm>
          <a:off x="1968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10342</xdr:rowOff>
    </xdr:from>
    <xdr:to>
      <xdr:col>15</xdr:col>
      <xdr:colOff>50800</xdr:colOff>
      <xdr:row>82</xdr:row>
      <xdr:rowOff>158931</xdr:rowOff>
    </xdr:to>
    <xdr:cxnSp macro="">
      <xdr:nvCxnSpPr>
        <xdr:cNvPr id="312" name="直線コネクタ 311">
          <a:extLst>
            <a:ext uri="{FF2B5EF4-FFF2-40B4-BE49-F238E27FC236}">
              <a16:creationId xmlns:a16="http://schemas.microsoft.com/office/drawing/2014/main" id="{FB4858CB-8459-4FA4-A647-6F0A3B2D2D49}"/>
            </a:ext>
          </a:extLst>
        </xdr:cNvPr>
        <xdr:cNvCxnSpPr/>
      </xdr:nvCxnSpPr>
      <xdr:spPr>
        <a:xfrm flipV="1">
          <a:off x="2019300" y="1406924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42818</xdr:rowOff>
    </xdr:from>
    <xdr:to>
      <xdr:col>6</xdr:col>
      <xdr:colOff>38100</xdr:colOff>
      <xdr:row>82</xdr:row>
      <xdr:rowOff>144418</xdr:rowOff>
    </xdr:to>
    <xdr:sp macro="" textlink="">
      <xdr:nvSpPr>
        <xdr:cNvPr id="313" name="楕円 312">
          <a:extLst>
            <a:ext uri="{FF2B5EF4-FFF2-40B4-BE49-F238E27FC236}">
              <a16:creationId xmlns:a16="http://schemas.microsoft.com/office/drawing/2014/main" id="{BE34C387-6817-4217-BB9C-F7740CEB5AC3}"/>
            </a:ext>
          </a:extLst>
        </xdr:cNvPr>
        <xdr:cNvSpPr/>
      </xdr:nvSpPr>
      <xdr:spPr>
        <a:xfrm>
          <a:off x="1079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93618</xdr:rowOff>
    </xdr:from>
    <xdr:to>
      <xdr:col>10</xdr:col>
      <xdr:colOff>114300</xdr:colOff>
      <xdr:row>82</xdr:row>
      <xdr:rowOff>158931</xdr:rowOff>
    </xdr:to>
    <xdr:cxnSp macro="">
      <xdr:nvCxnSpPr>
        <xdr:cNvPr id="314" name="直線コネクタ 313">
          <a:extLst>
            <a:ext uri="{FF2B5EF4-FFF2-40B4-BE49-F238E27FC236}">
              <a16:creationId xmlns:a16="http://schemas.microsoft.com/office/drawing/2014/main" id="{18765343-ECE3-4D35-B716-6C7BC8DCB7A4}"/>
            </a:ext>
          </a:extLst>
        </xdr:cNvPr>
        <xdr:cNvCxnSpPr/>
      </xdr:nvCxnSpPr>
      <xdr:spPr>
        <a:xfrm>
          <a:off x="1130300" y="141525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a:extLst>
            <a:ext uri="{FF2B5EF4-FFF2-40B4-BE49-F238E27FC236}">
              <a16:creationId xmlns:a16="http://schemas.microsoft.com/office/drawing/2014/main" id="{7ADF80DE-9536-4C05-8D62-87788C3D1A5D}"/>
            </a:ext>
          </a:extLst>
        </xdr:cNvPr>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a:extLst>
            <a:ext uri="{FF2B5EF4-FFF2-40B4-BE49-F238E27FC236}">
              <a16:creationId xmlns:a16="http://schemas.microsoft.com/office/drawing/2014/main" id="{44F44C30-7A08-412B-B247-9A9D2FAF2861}"/>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a:extLst>
            <a:ext uri="{FF2B5EF4-FFF2-40B4-BE49-F238E27FC236}">
              <a16:creationId xmlns:a16="http://schemas.microsoft.com/office/drawing/2014/main" id="{6645B8AE-E5D6-4CCB-A7F8-6E5DE8A306A4}"/>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a:extLst>
            <a:ext uri="{FF2B5EF4-FFF2-40B4-BE49-F238E27FC236}">
              <a16:creationId xmlns:a16="http://schemas.microsoft.com/office/drawing/2014/main" id="{2D8BF44F-5237-42EF-881B-5F9E97B8D3D9}"/>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120122</xdr:rowOff>
    </xdr:from>
    <xdr:ext cx="405111" cy="259045"/>
    <xdr:sp macro="" textlink="">
      <xdr:nvSpPr>
        <xdr:cNvPr id="319" name="n_1mainValue【福祉施設】&#10;有形固定資産減価償却率">
          <a:extLst>
            <a:ext uri="{FF2B5EF4-FFF2-40B4-BE49-F238E27FC236}">
              <a16:creationId xmlns:a16="http://schemas.microsoft.com/office/drawing/2014/main" id="{C1C8CAAA-4311-45FA-BA12-20F876EBBB5C}"/>
            </a:ext>
          </a:extLst>
        </xdr:cNvPr>
        <xdr:cNvSpPr txBox="1"/>
      </xdr:nvSpPr>
      <xdr:spPr>
        <a:xfrm>
          <a:off x="35820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20" name="n_2mainValue【福祉施設】&#10;有形固定資産減価償却率">
          <a:extLst>
            <a:ext uri="{FF2B5EF4-FFF2-40B4-BE49-F238E27FC236}">
              <a16:creationId xmlns:a16="http://schemas.microsoft.com/office/drawing/2014/main" id="{9F81E129-574C-4381-B27E-3D0290BE9707}"/>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29408</xdr:rowOff>
    </xdr:from>
    <xdr:ext cx="405111" cy="259045"/>
    <xdr:sp macro="" textlink="">
      <xdr:nvSpPr>
        <xdr:cNvPr id="321" name="n_3mainValue【福祉施設】&#10;有形固定資産減価償却率">
          <a:extLst>
            <a:ext uri="{FF2B5EF4-FFF2-40B4-BE49-F238E27FC236}">
              <a16:creationId xmlns:a16="http://schemas.microsoft.com/office/drawing/2014/main" id="{FE65D5E0-9685-4CFB-87EF-B6E715EC7CDD}"/>
            </a:ext>
          </a:extLst>
        </xdr:cNvPr>
        <xdr:cNvSpPr txBox="1"/>
      </xdr:nvSpPr>
      <xdr:spPr>
        <a:xfrm>
          <a:off x="1816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135545</xdr:rowOff>
    </xdr:from>
    <xdr:ext cx="405111" cy="259045"/>
    <xdr:sp macro="" textlink="">
      <xdr:nvSpPr>
        <xdr:cNvPr id="322" name="n_4mainValue【福祉施設】&#10;有形固定資産減価償却率">
          <a:extLst>
            <a:ext uri="{FF2B5EF4-FFF2-40B4-BE49-F238E27FC236}">
              <a16:creationId xmlns:a16="http://schemas.microsoft.com/office/drawing/2014/main" id="{6B68BCFA-E803-4820-ACDA-B8178A510482}"/>
            </a:ext>
          </a:extLst>
        </xdr:cNvPr>
        <xdr:cNvSpPr txBox="1"/>
      </xdr:nvSpPr>
      <xdr:spPr>
        <a:xfrm>
          <a:off x="927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C41CFCB-896B-4D76-84CC-5E1C5D9A24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3981FF2-5A28-47F4-9FEB-50B09BE987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64A828B-53D8-4602-8C36-5E7D15D3B2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77EB044-B93C-4F05-B939-3E626EDC9E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89057E38-BAA4-4532-AD3B-A9E7D465C7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D4DCD9A-8D57-443D-9FCB-783FD36D43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ED3ACA1-7FD0-433A-8B66-18BE2C04B7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450A69A-01BB-4D29-B063-A1B1A795E3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19E9070-7A42-4240-98E3-CAD140A1F9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E24AA05-4CB7-44B1-AB1E-3BDCFA6EA8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2B575A21-E892-4625-B62C-04E79B9BC8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78978DF7-8E9C-46CD-BE29-2D54692FDD9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8DA0CEE7-8D41-44D7-8659-4376D49063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6F8A97-A099-47AC-BDFC-51114195440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B4B67D2-252C-433A-88A8-67DB5F13893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760005ED-F115-419C-8C9E-884C45B461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39574C2-ABA7-420E-8395-84907C75044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EA946367-287E-470C-A06C-D9CBDFE0A4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B161745A-5481-42E5-B40A-F0E0230497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95C23B8-A501-4BA4-A22A-36D7F4BEFFB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8DB81D7-C129-48D8-B8AC-B4F8B2E9EE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81225977-AA89-497C-AA58-3238178B9B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E92C631B-0891-4589-8FEF-2C511D213E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6C2CF89A-86AE-4AA0-9381-D16CF79A923C}"/>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AF5AC7F8-298E-44D3-B138-C273F8A89699}"/>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436901A7-00EA-4EC8-A68F-6EB619924689}"/>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F1867F8B-B986-42E1-BE4E-0C5836835C97}"/>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E1039DD3-0D4E-4691-81B8-C97142BC983A}"/>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id="{FF2F720D-606D-4714-88A8-662B4F9023FD}"/>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42A1AC0E-249F-428F-9912-B78F6D7120C7}"/>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E00690B1-48E6-43E0-9E9F-5D4C9D591E87}"/>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CBA4FC94-914A-42BE-83D2-C645692C3B5F}"/>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41056C7B-FCB4-4926-B5F1-FE46246E89AC}"/>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id="{A4086C21-D526-4385-9E1E-A703B7BFD687}"/>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ECDF5F-35D3-4FB9-9EEE-DAAA2AE75F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DBDE67D-7860-4099-A85C-9FAEE5C572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ADAC67C-5CAD-4041-9032-F8D6C4E490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72FD16C-4835-4C71-874B-900DE5270C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6B15080-9C43-4D7B-84F0-8D4C2ECCEE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62" name="楕円 361">
          <a:extLst>
            <a:ext uri="{FF2B5EF4-FFF2-40B4-BE49-F238E27FC236}">
              <a16:creationId xmlns:a16="http://schemas.microsoft.com/office/drawing/2014/main" id="{937EA7C1-50D7-4B75-A58C-88443AA41D71}"/>
            </a:ext>
          </a:extLst>
        </xdr:cNvPr>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63" name="【福祉施設】&#10;一人当たり面積該当値テキスト">
          <a:extLst>
            <a:ext uri="{FF2B5EF4-FFF2-40B4-BE49-F238E27FC236}">
              <a16:creationId xmlns:a16="http://schemas.microsoft.com/office/drawing/2014/main" id="{2ED9CA81-9E5F-4EAF-8031-FC289FF9B78C}"/>
            </a:ext>
          </a:extLst>
        </xdr:cNvPr>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64" name="楕円 363">
          <a:extLst>
            <a:ext uri="{FF2B5EF4-FFF2-40B4-BE49-F238E27FC236}">
              <a16:creationId xmlns:a16="http://schemas.microsoft.com/office/drawing/2014/main" id="{5D21E66D-47A0-4F1A-B1E6-0583894F65D9}"/>
            </a:ext>
          </a:extLst>
        </xdr:cNvPr>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129539</xdr:rowOff>
    </xdr:to>
    <xdr:cxnSp macro="">
      <xdr:nvCxnSpPr>
        <xdr:cNvPr id="365" name="直線コネクタ 364">
          <a:extLst>
            <a:ext uri="{FF2B5EF4-FFF2-40B4-BE49-F238E27FC236}">
              <a16:creationId xmlns:a16="http://schemas.microsoft.com/office/drawing/2014/main" id="{BB790F88-6CD9-4F39-89DA-E35FB05D7AAE}"/>
            </a:ext>
          </a:extLst>
        </xdr:cNvPr>
        <xdr:cNvCxnSpPr/>
      </xdr:nvCxnSpPr>
      <xdr:spPr>
        <a:xfrm>
          <a:off x="9639300" y="1470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6" name="楕円 365">
          <a:extLst>
            <a:ext uri="{FF2B5EF4-FFF2-40B4-BE49-F238E27FC236}">
              <a16:creationId xmlns:a16="http://schemas.microsoft.com/office/drawing/2014/main" id="{A3EF1CA8-2AE6-4C56-BFEE-9C9156B9A9E4}"/>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129539</xdr:rowOff>
    </xdr:to>
    <xdr:cxnSp macro="">
      <xdr:nvCxnSpPr>
        <xdr:cNvPr id="367" name="直線コネクタ 366">
          <a:extLst>
            <a:ext uri="{FF2B5EF4-FFF2-40B4-BE49-F238E27FC236}">
              <a16:creationId xmlns:a16="http://schemas.microsoft.com/office/drawing/2014/main" id="{C04CA4C0-4D79-4197-95CF-B5F165D51136}"/>
            </a:ext>
          </a:extLst>
        </xdr:cNvPr>
        <xdr:cNvCxnSpPr/>
      </xdr:nvCxnSpPr>
      <xdr:spPr>
        <a:xfrm>
          <a:off x="8750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59689</xdr:rowOff>
    </xdr:from>
    <xdr:to>
      <xdr:col>41</xdr:col>
      <xdr:colOff>101600</xdr:colOff>
      <xdr:row>84</xdr:row>
      <xdr:rowOff>161289</xdr:rowOff>
    </xdr:to>
    <xdr:sp macro="" textlink="">
      <xdr:nvSpPr>
        <xdr:cNvPr id="368" name="楕円 367">
          <a:extLst>
            <a:ext uri="{FF2B5EF4-FFF2-40B4-BE49-F238E27FC236}">
              <a16:creationId xmlns:a16="http://schemas.microsoft.com/office/drawing/2014/main" id="{A2CDB151-24FD-4F08-987C-00CAEED50BA2}"/>
            </a:ext>
          </a:extLst>
        </xdr:cNvPr>
        <xdr:cNvSpPr/>
      </xdr:nvSpPr>
      <xdr:spPr>
        <a:xfrm>
          <a:off x="7810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110489</xdr:rowOff>
    </xdr:from>
    <xdr:to>
      <xdr:col>45</xdr:col>
      <xdr:colOff>177800</xdr:colOff>
      <xdr:row>85</xdr:row>
      <xdr:rowOff>129539</xdr:rowOff>
    </xdr:to>
    <xdr:cxnSp macro="">
      <xdr:nvCxnSpPr>
        <xdr:cNvPr id="369" name="直線コネクタ 368">
          <a:extLst>
            <a:ext uri="{FF2B5EF4-FFF2-40B4-BE49-F238E27FC236}">
              <a16:creationId xmlns:a16="http://schemas.microsoft.com/office/drawing/2014/main" id="{647D42D0-C176-4604-9A42-2987537720FD}"/>
            </a:ext>
          </a:extLst>
        </xdr:cNvPr>
        <xdr:cNvCxnSpPr/>
      </xdr:nvCxnSpPr>
      <xdr:spPr>
        <a:xfrm>
          <a:off x="7861300" y="145122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70" name="楕円 369">
          <a:extLst>
            <a:ext uri="{FF2B5EF4-FFF2-40B4-BE49-F238E27FC236}">
              <a16:creationId xmlns:a16="http://schemas.microsoft.com/office/drawing/2014/main" id="{9C6ADF5C-1A33-41B7-9D79-38AF741FCD3B}"/>
            </a:ext>
          </a:extLst>
        </xdr:cNvPr>
        <xdr:cNvSpPr/>
      </xdr:nvSpPr>
      <xdr:spPr>
        <a:xfrm>
          <a:off x="692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110489</xdr:rowOff>
    </xdr:from>
    <xdr:to>
      <xdr:col>41</xdr:col>
      <xdr:colOff>50800</xdr:colOff>
      <xdr:row>84</xdr:row>
      <xdr:rowOff>114300</xdr:rowOff>
    </xdr:to>
    <xdr:cxnSp macro="">
      <xdr:nvCxnSpPr>
        <xdr:cNvPr id="371" name="直線コネクタ 370">
          <a:extLst>
            <a:ext uri="{FF2B5EF4-FFF2-40B4-BE49-F238E27FC236}">
              <a16:creationId xmlns:a16="http://schemas.microsoft.com/office/drawing/2014/main" id="{863F4D0E-F139-455E-A051-F3F8B0F98D59}"/>
            </a:ext>
          </a:extLst>
        </xdr:cNvPr>
        <xdr:cNvCxnSpPr/>
      </xdr:nvCxnSpPr>
      <xdr:spPr>
        <a:xfrm flipV="1">
          <a:off x="6972300" y="1451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id="{337C69D0-0E05-4F8C-9B62-B209AE52B3A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1F403754-BFB2-4272-9361-5A199EF2B858}"/>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id="{DFBF0E22-4D8D-4D2D-A95C-CB0E76569510}"/>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a:extLst>
            <a:ext uri="{FF2B5EF4-FFF2-40B4-BE49-F238E27FC236}">
              <a16:creationId xmlns:a16="http://schemas.microsoft.com/office/drawing/2014/main" id="{EB6F8050-121B-4886-BDAE-751925F0F72B}"/>
            </a:ext>
          </a:extLst>
        </xdr:cNvPr>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76" name="n_1mainValue【福祉施設】&#10;一人当たり面積">
          <a:extLst>
            <a:ext uri="{FF2B5EF4-FFF2-40B4-BE49-F238E27FC236}">
              <a16:creationId xmlns:a16="http://schemas.microsoft.com/office/drawing/2014/main" id="{6E3B7CEC-F205-4116-8915-27B6D24F902C}"/>
            </a:ext>
          </a:extLst>
        </xdr:cNvPr>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7" name="n_2mainValue【福祉施設】&#10;一人当たり面積">
          <a:extLst>
            <a:ext uri="{FF2B5EF4-FFF2-40B4-BE49-F238E27FC236}">
              <a16:creationId xmlns:a16="http://schemas.microsoft.com/office/drawing/2014/main" id="{DF1A8C3C-49F2-40B0-8724-CF545C2F3DFE}"/>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152416</xdr:rowOff>
    </xdr:from>
    <xdr:ext cx="469744" cy="259045"/>
    <xdr:sp macro="" textlink="">
      <xdr:nvSpPr>
        <xdr:cNvPr id="378" name="n_3mainValue【福祉施設】&#10;一人当たり面積">
          <a:extLst>
            <a:ext uri="{FF2B5EF4-FFF2-40B4-BE49-F238E27FC236}">
              <a16:creationId xmlns:a16="http://schemas.microsoft.com/office/drawing/2014/main" id="{5852DC3E-BC61-4F7E-910C-72E0F4253AFE}"/>
            </a:ext>
          </a:extLst>
        </xdr:cNvPr>
        <xdr:cNvSpPr txBox="1"/>
      </xdr:nvSpPr>
      <xdr:spPr>
        <a:xfrm>
          <a:off x="7626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10177</xdr:rowOff>
    </xdr:from>
    <xdr:ext cx="469744" cy="259045"/>
    <xdr:sp macro="" textlink="">
      <xdr:nvSpPr>
        <xdr:cNvPr id="379" name="n_4mainValue【福祉施設】&#10;一人当たり面積">
          <a:extLst>
            <a:ext uri="{FF2B5EF4-FFF2-40B4-BE49-F238E27FC236}">
              <a16:creationId xmlns:a16="http://schemas.microsoft.com/office/drawing/2014/main" id="{BB51EFEB-F123-46A6-94D1-A40959DA99FD}"/>
            </a:ext>
          </a:extLst>
        </xdr:cNvPr>
        <xdr:cNvSpPr txBox="1"/>
      </xdr:nvSpPr>
      <xdr:spPr>
        <a:xfrm>
          <a:off x="6737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1238FBA-DB00-40FD-B34E-335C32837D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EC604AF0-1344-424F-B289-5B761CB7E2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9D42C0E-3D8C-4F89-815A-2949120F81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A032B37-006D-4A20-A101-C3FDE91933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F81BD34-F9E5-459A-94FC-1E381C447E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D6F278E3-C731-4DF3-8A19-400B623A38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ED67AE6-190F-4F8F-B5EA-B05051A337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684597E-5AA2-4063-9D9C-C39628FB4A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D2E59335-C088-497E-804D-360CE3091A7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791507DE-0091-4493-8FEE-35F10E2366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497DE8F8-D400-4C30-AE8E-9AB4C4CC244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F532B507-598A-46BE-9B8D-F6A8946A59D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33B8B0D7-34C2-4D67-9281-994EAC95BFF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B9716DA4-7384-4412-AB43-20EB4CC4097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F4A2430B-AF69-4B6F-8115-57D8FF0FA5D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94694701-7A86-4D8E-90A3-B899C5CB510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1F731CC9-FA40-4D17-8C4F-04F0BEAF264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82103988-F7A6-4697-A64E-D16636778FE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C4B9F231-46A9-46F3-B9A7-3ABC52777EC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95CE9EB1-77F2-444C-82F2-EA0171C8193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D6332466-EAC2-4946-9EF2-F45FF6F960D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FE57E35E-C3EE-4178-A939-53B50352A5F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710F1D7A-DF33-4550-BCBA-D163BA846C0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8DEEA8F-E766-47C4-B90E-0FFA776B76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E079C15B-737B-4A21-A89F-59CAADD1977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A8DB2BD6-FB0A-4F94-8F23-90A895A907A4}"/>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6CACEC43-742B-4D05-B565-507314AF335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A86B7CB9-93F3-486B-B8FB-957FF265074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23D67B3A-F489-4380-9C8F-485F8B28B48D}"/>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6386CF71-61E8-4792-9B8B-30A5DAAF60DC}"/>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2FFEDDC7-10E3-455D-A032-D9E4CF52379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07A9F61B-73A4-4F32-9525-95CC78CA4799}"/>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D999A4C9-E2C6-4ABF-87C6-7D4EB090284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77960B06-C169-4B66-88CD-FC9A58C5711B}"/>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C2C163BB-7B69-4089-BAD7-E53F63C7E5E7}"/>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id="{7C00304B-BC6E-4ED5-9D77-C8C23300EE7D}"/>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22DDD45-FB62-4310-BF72-B51A2E74BE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6D25A6A-1C70-42C7-BA05-97E7BEB4352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1D04576-2DB8-411B-A513-CE54040CD66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4A345D5-47BD-48FC-91E7-3438089B94F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99A95FB-EEB1-4C9F-93B4-A7F1D074E6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85816</xdr:rowOff>
    </xdr:from>
    <xdr:to>
      <xdr:col>24</xdr:col>
      <xdr:colOff>114300</xdr:colOff>
      <xdr:row>106</xdr:row>
      <xdr:rowOff>15966</xdr:rowOff>
    </xdr:to>
    <xdr:sp macro="" textlink="">
      <xdr:nvSpPr>
        <xdr:cNvPr id="421" name="楕円 420">
          <a:extLst>
            <a:ext uri="{FF2B5EF4-FFF2-40B4-BE49-F238E27FC236}">
              <a16:creationId xmlns:a16="http://schemas.microsoft.com/office/drawing/2014/main" id="{C2FA11A6-5D6D-446B-B469-E739A7BFB5C5}"/>
            </a:ext>
          </a:extLst>
        </xdr:cNvPr>
        <xdr:cNvSpPr/>
      </xdr:nvSpPr>
      <xdr:spPr>
        <a:xfrm>
          <a:off x="4584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64243</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293E4AAF-905D-4C2E-BACD-F9AB254CE65D}"/>
            </a:ext>
          </a:extLst>
        </xdr:cNvPr>
        <xdr:cNvSpPr txBox="1"/>
      </xdr:nvSpPr>
      <xdr:spPr>
        <a:xfrm>
          <a:off x="4673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53158</xdr:rowOff>
    </xdr:from>
    <xdr:to>
      <xdr:col>20</xdr:col>
      <xdr:colOff>38100</xdr:colOff>
      <xdr:row>105</xdr:row>
      <xdr:rowOff>154758</xdr:rowOff>
    </xdr:to>
    <xdr:sp macro="" textlink="">
      <xdr:nvSpPr>
        <xdr:cNvPr id="423" name="楕円 422">
          <a:extLst>
            <a:ext uri="{FF2B5EF4-FFF2-40B4-BE49-F238E27FC236}">
              <a16:creationId xmlns:a16="http://schemas.microsoft.com/office/drawing/2014/main" id="{34140B9F-57EE-42E7-A6BF-31B7047707CC}"/>
            </a:ext>
          </a:extLst>
        </xdr:cNvPr>
        <xdr:cNvSpPr/>
      </xdr:nvSpPr>
      <xdr:spPr>
        <a:xfrm>
          <a:off x="3746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103958</xdr:rowOff>
    </xdr:from>
    <xdr:to>
      <xdr:col>24</xdr:col>
      <xdr:colOff>63500</xdr:colOff>
      <xdr:row>105</xdr:row>
      <xdr:rowOff>136616</xdr:rowOff>
    </xdr:to>
    <xdr:cxnSp macro="">
      <xdr:nvCxnSpPr>
        <xdr:cNvPr id="424" name="直線コネクタ 423">
          <a:extLst>
            <a:ext uri="{FF2B5EF4-FFF2-40B4-BE49-F238E27FC236}">
              <a16:creationId xmlns:a16="http://schemas.microsoft.com/office/drawing/2014/main" id="{F0F93D61-825F-47CF-B3D6-7F602D5F37DE}"/>
            </a:ext>
          </a:extLst>
        </xdr:cNvPr>
        <xdr:cNvCxnSpPr/>
      </xdr:nvCxnSpPr>
      <xdr:spPr>
        <a:xfrm>
          <a:off x="3797300" y="181062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22134</xdr:rowOff>
    </xdr:from>
    <xdr:to>
      <xdr:col>15</xdr:col>
      <xdr:colOff>101600</xdr:colOff>
      <xdr:row>105</xdr:row>
      <xdr:rowOff>123734</xdr:rowOff>
    </xdr:to>
    <xdr:sp macro="" textlink="">
      <xdr:nvSpPr>
        <xdr:cNvPr id="425" name="楕円 424">
          <a:extLst>
            <a:ext uri="{FF2B5EF4-FFF2-40B4-BE49-F238E27FC236}">
              <a16:creationId xmlns:a16="http://schemas.microsoft.com/office/drawing/2014/main" id="{748A0CE6-54BB-4770-ADBC-F7AD53E1AC44}"/>
            </a:ext>
          </a:extLst>
        </xdr:cNvPr>
        <xdr:cNvSpPr/>
      </xdr:nvSpPr>
      <xdr:spPr>
        <a:xfrm>
          <a:off x="2857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72934</xdr:rowOff>
    </xdr:from>
    <xdr:to>
      <xdr:col>19</xdr:col>
      <xdr:colOff>177800</xdr:colOff>
      <xdr:row>105</xdr:row>
      <xdr:rowOff>103958</xdr:rowOff>
    </xdr:to>
    <xdr:cxnSp macro="">
      <xdr:nvCxnSpPr>
        <xdr:cNvPr id="426" name="直線コネクタ 425">
          <a:extLst>
            <a:ext uri="{FF2B5EF4-FFF2-40B4-BE49-F238E27FC236}">
              <a16:creationId xmlns:a16="http://schemas.microsoft.com/office/drawing/2014/main" id="{530717C6-F65C-44EA-9D2D-E546A78D2E1E}"/>
            </a:ext>
          </a:extLst>
        </xdr:cNvPr>
        <xdr:cNvCxnSpPr/>
      </xdr:nvCxnSpPr>
      <xdr:spPr>
        <a:xfrm>
          <a:off x="2908300" y="180751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27" name="楕円 426">
          <a:extLst>
            <a:ext uri="{FF2B5EF4-FFF2-40B4-BE49-F238E27FC236}">
              <a16:creationId xmlns:a16="http://schemas.microsoft.com/office/drawing/2014/main" id="{8371AD24-A6A9-4A1E-B778-1D42579E5382}"/>
            </a:ext>
          </a:extLst>
        </xdr:cNvPr>
        <xdr:cNvSpPr/>
      </xdr:nvSpPr>
      <xdr:spPr>
        <a:xfrm>
          <a:off x="1968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46808</xdr:rowOff>
    </xdr:from>
    <xdr:to>
      <xdr:col>15</xdr:col>
      <xdr:colOff>50800</xdr:colOff>
      <xdr:row>105</xdr:row>
      <xdr:rowOff>72934</xdr:rowOff>
    </xdr:to>
    <xdr:cxnSp macro="">
      <xdr:nvCxnSpPr>
        <xdr:cNvPr id="428" name="直線コネクタ 427">
          <a:extLst>
            <a:ext uri="{FF2B5EF4-FFF2-40B4-BE49-F238E27FC236}">
              <a16:creationId xmlns:a16="http://schemas.microsoft.com/office/drawing/2014/main" id="{7EFA38DF-DAB7-44E3-AC73-F73E80074BEA}"/>
            </a:ext>
          </a:extLst>
        </xdr:cNvPr>
        <xdr:cNvCxnSpPr/>
      </xdr:nvCxnSpPr>
      <xdr:spPr>
        <a:xfrm>
          <a:off x="2019300" y="17877608"/>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20501</xdr:rowOff>
    </xdr:from>
    <xdr:to>
      <xdr:col>6</xdr:col>
      <xdr:colOff>38100</xdr:colOff>
      <xdr:row>105</xdr:row>
      <xdr:rowOff>122101</xdr:rowOff>
    </xdr:to>
    <xdr:sp macro="" textlink="">
      <xdr:nvSpPr>
        <xdr:cNvPr id="429" name="楕円 428">
          <a:extLst>
            <a:ext uri="{FF2B5EF4-FFF2-40B4-BE49-F238E27FC236}">
              <a16:creationId xmlns:a16="http://schemas.microsoft.com/office/drawing/2014/main" id="{CC859186-41BA-4940-AD88-0D8430ECBE10}"/>
            </a:ext>
          </a:extLst>
        </xdr:cNvPr>
        <xdr:cNvSpPr/>
      </xdr:nvSpPr>
      <xdr:spPr>
        <a:xfrm>
          <a:off x="1079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46808</xdr:rowOff>
    </xdr:from>
    <xdr:to>
      <xdr:col>10</xdr:col>
      <xdr:colOff>114300</xdr:colOff>
      <xdr:row>105</xdr:row>
      <xdr:rowOff>71301</xdr:rowOff>
    </xdr:to>
    <xdr:cxnSp macro="">
      <xdr:nvCxnSpPr>
        <xdr:cNvPr id="430" name="直線コネクタ 429">
          <a:extLst>
            <a:ext uri="{FF2B5EF4-FFF2-40B4-BE49-F238E27FC236}">
              <a16:creationId xmlns:a16="http://schemas.microsoft.com/office/drawing/2014/main" id="{3EF6AAE3-13D7-447B-ADCD-9E7E564A5DB2}"/>
            </a:ext>
          </a:extLst>
        </xdr:cNvPr>
        <xdr:cNvCxnSpPr/>
      </xdr:nvCxnSpPr>
      <xdr:spPr>
        <a:xfrm flipV="1">
          <a:off x="1130300" y="1787760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C55AE451-2BA2-4CAA-A821-70D5C79DC7E8}"/>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FC69D52A-4C28-443F-B6A2-02F68E993791}"/>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a:extLst>
            <a:ext uri="{FF2B5EF4-FFF2-40B4-BE49-F238E27FC236}">
              <a16:creationId xmlns:a16="http://schemas.microsoft.com/office/drawing/2014/main" id="{F56C2F64-5F73-4CD8-A1FC-D41487517ACE}"/>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a:extLst>
            <a:ext uri="{FF2B5EF4-FFF2-40B4-BE49-F238E27FC236}">
              <a16:creationId xmlns:a16="http://schemas.microsoft.com/office/drawing/2014/main" id="{A99A6E5D-4C42-4606-B8C2-7A2097913C8B}"/>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145885</xdr:rowOff>
    </xdr:from>
    <xdr:ext cx="405111" cy="259045"/>
    <xdr:sp macro="" textlink="">
      <xdr:nvSpPr>
        <xdr:cNvPr id="435" name="n_1mainValue【市民会館】&#10;有形固定資産減価償却率">
          <a:extLst>
            <a:ext uri="{FF2B5EF4-FFF2-40B4-BE49-F238E27FC236}">
              <a16:creationId xmlns:a16="http://schemas.microsoft.com/office/drawing/2014/main" id="{B1BB4223-695B-4EEA-94D8-9D4C90D58B53}"/>
            </a:ext>
          </a:extLst>
        </xdr:cNvPr>
        <xdr:cNvSpPr txBox="1"/>
      </xdr:nvSpPr>
      <xdr:spPr>
        <a:xfrm>
          <a:off x="3582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114861</xdr:rowOff>
    </xdr:from>
    <xdr:ext cx="405111" cy="259045"/>
    <xdr:sp macro="" textlink="">
      <xdr:nvSpPr>
        <xdr:cNvPr id="436" name="n_2mainValue【市民会館】&#10;有形固定資産減価償却率">
          <a:extLst>
            <a:ext uri="{FF2B5EF4-FFF2-40B4-BE49-F238E27FC236}">
              <a16:creationId xmlns:a16="http://schemas.microsoft.com/office/drawing/2014/main" id="{9FA59C17-425B-4DAB-92B9-7CDCEA36FACF}"/>
            </a:ext>
          </a:extLst>
        </xdr:cNvPr>
        <xdr:cNvSpPr txBox="1"/>
      </xdr:nvSpPr>
      <xdr:spPr>
        <a:xfrm>
          <a:off x="2705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37" name="n_3mainValue【市民会館】&#10;有形固定資産減価償却率">
          <a:extLst>
            <a:ext uri="{FF2B5EF4-FFF2-40B4-BE49-F238E27FC236}">
              <a16:creationId xmlns:a16="http://schemas.microsoft.com/office/drawing/2014/main" id="{C4C3164C-4373-4B1C-A3CA-47FC7A419215}"/>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113228</xdr:rowOff>
    </xdr:from>
    <xdr:ext cx="405111" cy="259045"/>
    <xdr:sp macro="" textlink="">
      <xdr:nvSpPr>
        <xdr:cNvPr id="438" name="n_4mainValue【市民会館】&#10;有形固定資産減価償却率">
          <a:extLst>
            <a:ext uri="{FF2B5EF4-FFF2-40B4-BE49-F238E27FC236}">
              <a16:creationId xmlns:a16="http://schemas.microsoft.com/office/drawing/2014/main" id="{407FD6C0-8C4B-48BA-9F52-568B3D8BE6EB}"/>
            </a:ext>
          </a:extLst>
        </xdr:cNvPr>
        <xdr:cNvSpPr txBox="1"/>
      </xdr:nvSpPr>
      <xdr:spPr>
        <a:xfrm>
          <a:off x="927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B984E097-6450-4A73-B3E9-0F0950875A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1033062C-98AD-4C02-8BA6-8E31F939F5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8EDAB4E-336A-4C1F-B032-7D183DA147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659BED42-8E5F-4991-8997-11CA816361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A0F39C69-991D-4A19-924F-77CF1EEC5D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4194A6FE-B248-4A4E-865B-C7D0D74716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8AB95159-9920-4A09-8503-3AACD25865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1646F441-E183-4E14-B4E9-7E122414430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1E7C6A22-3F00-43F1-9EE2-70DFC053D09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C46628EB-E5BC-4EA3-8C46-FF25BDE562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E3464230-9A88-4EC3-8E29-8389B71FF8A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106D8B21-C75B-4F3D-B8D1-EFC7F72867A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47E2C7F6-B38D-4A6C-80E7-E6754716898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57FA462C-0C19-4013-B9C5-054D5D6EFB6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3EF10152-4E1F-4043-A492-5632D67C542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FFFBC26B-F117-4B3C-AEC0-AF6875198D8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96A7B788-3ED0-477C-B3B6-1B46CFD0F15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3D5F168C-AF85-414E-B1BC-9807450160F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6CED332B-AA62-47D2-8E0D-0270892FA3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3FAF5F4B-A148-4816-8AB5-9C7A0BD13F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418DE917-8DEB-435D-AC83-4746DF6548C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56CB3CDF-9686-4108-AC29-78182172C6B8}"/>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8028125A-AFC8-41FA-8C40-FBCDA54B72F2}"/>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9F53D9E2-E08D-42F9-ACE8-A9F249268835}"/>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F12C0305-A1FE-44E3-A612-6D7DB8BE6201}"/>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2CAC4AC9-167E-4BF7-A577-E13405CB350B}"/>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a:extLst>
            <a:ext uri="{FF2B5EF4-FFF2-40B4-BE49-F238E27FC236}">
              <a16:creationId xmlns:a16="http://schemas.microsoft.com/office/drawing/2014/main" id="{2E4A2C9C-841E-4526-BC52-8DF71C98E2E3}"/>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7D3D1502-DC71-454C-884D-2FBFFFFEC7C5}"/>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39B8B33F-800B-4233-9216-07667F255AA6}"/>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FB092F9A-3E95-404B-B6A7-41060968EB5B}"/>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80B8C33D-1FE7-44C8-9E7E-AE0B2ED3D5FF}"/>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id="{DF8CA245-59C9-4344-8B91-F4F4F6E0485E}"/>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26F3DBC-E1EB-43EA-B5E6-2E8F5FEB1D8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3A04F57-C55D-4BFD-B01B-92192651DD3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9C68C3F-DE80-4B46-8B61-7575C98D130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5FB2CAD-6A8F-4E56-A06D-42B8A1562D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C205398-11BA-40BA-9968-DF82EB2583C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32258</xdr:rowOff>
    </xdr:from>
    <xdr:to>
      <xdr:col>55</xdr:col>
      <xdr:colOff>50800</xdr:colOff>
      <xdr:row>101</xdr:row>
      <xdr:rowOff>133858</xdr:rowOff>
    </xdr:to>
    <xdr:sp macro="" textlink="">
      <xdr:nvSpPr>
        <xdr:cNvPr id="476" name="楕円 475">
          <a:extLst>
            <a:ext uri="{FF2B5EF4-FFF2-40B4-BE49-F238E27FC236}">
              <a16:creationId xmlns:a16="http://schemas.microsoft.com/office/drawing/2014/main" id="{29137666-F99B-4325-A34B-4220F4025BE7}"/>
            </a:ext>
          </a:extLst>
        </xdr:cNvPr>
        <xdr:cNvSpPr/>
      </xdr:nvSpPr>
      <xdr:spPr>
        <a:xfrm>
          <a:off x="104267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156735</xdr:rowOff>
    </xdr:from>
    <xdr:ext cx="469744" cy="259045"/>
    <xdr:sp macro="" textlink="">
      <xdr:nvSpPr>
        <xdr:cNvPr id="477" name="【市民会館】&#10;一人当たり面積該当値テキスト">
          <a:extLst>
            <a:ext uri="{FF2B5EF4-FFF2-40B4-BE49-F238E27FC236}">
              <a16:creationId xmlns:a16="http://schemas.microsoft.com/office/drawing/2014/main" id="{3DE9130D-7A4E-4B6A-A976-4B784C9B90D3}"/>
            </a:ext>
          </a:extLst>
        </xdr:cNvPr>
        <xdr:cNvSpPr txBox="1"/>
      </xdr:nvSpPr>
      <xdr:spPr>
        <a:xfrm>
          <a:off x="10515600" y="173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50546</xdr:rowOff>
    </xdr:from>
    <xdr:to>
      <xdr:col>50</xdr:col>
      <xdr:colOff>165100</xdr:colOff>
      <xdr:row>101</xdr:row>
      <xdr:rowOff>152146</xdr:rowOff>
    </xdr:to>
    <xdr:sp macro="" textlink="">
      <xdr:nvSpPr>
        <xdr:cNvPr id="478" name="楕円 477">
          <a:extLst>
            <a:ext uri="{FF2B5EF4-FFF2-40B4-BE49-F238E27FC236}">
              <a16:creationId xmlns:a16="http://schemas.microsoft.com/office/drawing/2014/main" id="{5CC3D08A-E074-4F7F-9D8B-2A6DEB2BA51C}"/>
            </a:ext>
          </a:extLst>
        </xdr:cNvPr>
        <xdr:cNvSpPr/>
      </xdr:nvSpPr>
      <xdr:spPr>
        <a:xfrm>
          <a:off x="9588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83058</xdr:rowOff>
    </xdr:from>
    <xdr:to>
      <xdr:col>55</xdr:col>
      <xdr:colOff>0</xdr:colOff>
      <xdr:row>101</xdr:row>
      <xdr:rowOff>101346</xdr:rowOff>
    </xdr:to>
    <xdr:cxnSp macro="">
      <xdr:nvCxnSpPr>
        <xdr:cNvPr id="479" name="直線コネクタ 478">
          <a:extLst>
            <a:ext uri="{FF2B5EF4-FFF2-40B4-BE49-F238E27FC236}">
              <a16:creationId xmlns:a16="http://schemas.microsoft.com/office/drawing/2014/main" id="{B66B7F3B-91A2-4B0B-B46C-47D79C1089E3}"/>
            </a:ext>
          </a:extLst>
        </xdr:cNvPr>
        <xdr:cNvCxnSpPr/>
      </xdr:nvCxnSpPr>
      <xdr:spPr>
        <a:xfrm flipV="1">
          <a:off x="9639300" y="17399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59689</xdr:rowOff>
    </xdr:from>
    <xdr:to>
      <xdr:col>46</xdr:col>
      <xdr:colOff>38100</xdr:colOff>
      <xdr:row>101</xdr:row>
      <xdr:rowOff>161289</xdr:rowOff>
    </xdr:to>
    <xdr:sp macro="" textlink="">
      <xdr:nvSpPr>
        <xdr:cNvPr id="480" name="楕円 479">
          <a:extLst>
            <a:ext uri="{FF2B5EF4-FFF2-40B4-BE49-F238E27FC236}">
              <a16:creationId xmlns:a16="http://schemas.microsoft.com/office/drawing/2014/main" id="{FC0A2DAA-A12B-4B82-AC1A-B292CEAEC3ED}"/>
            </a:ext>
          </a:extLst>
        </xdr:cNvPr>
        <xdr:cNvSpPr/>
      </xdr:nvSpPr>
      <xdr:spPr>
        <a:xfrm>
          <a:off x="8699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101346</xdr:rowOff>
    </xdr:from>
    <xdr:to>
      <xdr:col>50</xdr:col>
      <xdr:colOff>114300</xdr:colOff>
      <xdr:row>101</xdr:row>
      <xdr:rowOff>110489</xdr:rowOff>
    </xdr:to>
    <xdr:cxnSp macro="">
      <xdr:nvCxnSpPr>
        <xdr:cNvPr id="481" name="直線コネクタ 480">
          <a:extLst>
            <a:ext uri="{FF2B5EF4-FFF2-40B4-BE49-F238E27FC236}">
              <a16:creationId xmlns:a16="http://schemas.microsoft.com/office/drawing/2014/main" id="{81FCB3C1-0DD4-4385-898B-55A4B41F881D}"/>
            </a:ext>
          </a:extLst>
        </xdr:cNvPr>
        <xdr:cNvCxnSpPr/>
      </xdr:nvCxnSpPr>
      <xdr:spPr>
        <a:xfrm flipV="1">
          <a:off x="8750300" y="17417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169418</xdr:rowOff>
    </xdr:from>
    <xdr:to>
      <xdr:col>41</xdr:col>
      <xdr:colOff>101600</xdr:colOff>
      <xdr:row>104</xdr:row>
      <xdr:rowOff>99568</xdr:rowOff>
    </xdr:to>
    <xdr:sp macro="" textlink="">
      <xdr:nvSpPr>
        <xdr:cNvPr id="482" name="楕円 481">
          <a:extLst>
            <a:ext uri="{FF2B5EF4-FFF2-40B4-BE49-F238E27FC236}">
              <a16:creationId xmlns:a16="http://schemas.microsoft.com/office/drawing/2014/main" id="{7B02F9C7-0187-441E-B0B7-403B6200B07C}"/>
            </a:ext>
          </a:extLst>
        </xdr:cNvPr>
        <xdr:cNvSpPr/>
      </xdr:nvSpPr>
      <xdr:spPr>
        <a:xfrm>
          <a:off x="7810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110489</xdr:rowOff>
    </xdr:from>
    <xdr:to>
      <xdr:col>45</xdr:col>
      <xdr:colOff>177800</xdr:colOff>
      <xdr:row>104</xdr:row>
      <xdr:rowOff>48768</xdr:rowOff>
    </xdr:to>
    <xdr:cxnSp macro="">
      <xdr:nvCxnSpPr>
        <xdr:cNvPr id="483" name="直線コネクタ 482">
          <a:extLst>
            <a:ext uri="{FF2B5EF4-FFF2-40B4-BE49-F238E27FC236}">
              <a16:creationId xmlns:a16="http://schemas.microsoft.com/office/drawing/2014/main" id="{CCAD5F5A-B9BD-4269-8783-899604E659F9}"/>
            </a:ext>
          </a:extLst>
        </xdr:cNvPr>
        <xdr:cNvCxnSpPr/>
      </xdr:nvCxnSpPr>
      <xdr:spPr>
        <a:xfrm flipV="1">
          <a:off x="7861300" y="17426939"/>
          <a:ext cx="889000" cy="4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7113</xdr:rowOff>
    </xdr:from>
    <xdr:to>
      <xdr:col>36</xdr:col>
      <xdr:colOff>165100</xdr:colOff>
      <xdr:row>104</xdr:row>
      <xdr:rowOff>108713</xdr:rowOff>
    </xdr:to>
    <xdr:sp macro="" textlink="">
      <xdr:nvSpPr>
        <xdr:cNvPr id="484" name="楕円 483">
          <a:extLst>
            <a:ext uri="{FF2B5EF4-FFF2-40B4-BE49-F238E27FC236}">
              <a16:creationId xmlns:a16="http://schemas.microsoft.com/office/drawing/2014/main" id="{6117BFBB-DDD0-4B86-8F67-55C205C67D44}"/>
            </a:ext>
          </a:extLst>
        </xdr:cNvPr>
        <xdr:cNvSpPr/>
      </xdr:nvSpPr>
      <xdr:spPr>
        <a:xfrm>
          <a:off x="6921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48768</xdr:rowOff>
    </xdr:from>
    <xdr:to>
      <xdr:col>41</xdr:col>
      <xdr:colOff>50800</xdr:colOff>
      <xdr:row>104</xdr:row>
      <xdr:rowOff>57913</xdr:rowOff>
    </xdr:to>
    <xdr:cxnSp macro="">
      <xdr:nvCxnSpPr>
        <xdr:cNvPr id="485" name="直線コネクタ 484">
          <a:extLst>
            <a:ext uri="{FF2B5EF4-FFF2-40B4-BE49-F238E27FC236}">
              <a16:creationId xmlns:a16="http://schemas.microsoft.com/office/drawing/2014/main" id="{87F784B7-8600-4BEF-B902-901085D1A68E}"/>
            </a:ext>
          </a:extLst>
        </xdr:cNvPr>
        <xdr:cNvCxnSpPr/>
      </xdr:nvCxnSpPr>
      <xdr:spPr>
        <a:xfrm flipV="1">
          <a:off x="6972300" y="1787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a:extLst>
            <a:ext uri="{FF2B5EF4-FFF2-40B4-BE49-F238E27FC236}">
              <a16:creationId xmlns:a16="http://schemas.microsoft.com/office/drawing/2014/main" id="{84F7C2A9-7AA0-4996-B04D-555036238799}"/>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a:extLst>
            <a:ext uri="{FF2B5EF4-FFF2-40B4-BE49-F238E27FC236}">
              <a16:creationId xmlns:a16="http://schemas.microsoft.com/office/drawing/2014/main" id="{5CE0FC67-C9C7-43DE-B340-C47EEF1ED23B}"/>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a:extLst>
            <a:ext uri="{FF2B5EF4-FFF2-40B4-BE49-F238E27FC236}">
              <a16:creationId xmlns:a16="http://schemas.microsoft.com/office/drawing/2014/main" id="{256B7279-DB7E-416B-BEF7-3F367E626985}"/>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a:extLst>
            <a:ext uri="{FF2B5EF4-FFF2-40B4-BE49-F238E27FC236}">
              <a16:creationId xmlns:a16="http://schemas.microsoft.com/office/drawing/2014/main" id="{2C19EFA3-FDB4-41E0-9A81-AF4FECE794B1}"/>
            </a:ext>
          </a:extLst>
        </xdr:cNvPr>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168673</xdr:rowOff>
    </xdr:from>
    <xdr:ext cx="469744" cy="259045"/>
    <xdr:sp macro="" textlink="">
      <xdr:nvSpPr>
        <xdr:cNvPr id="490" name="n_1mainValue【市民会館】&#10;一人当たり面積">
          <a:extLst>
            <a:ext uri="{FF2B5EF4-FFF2-40B4-BE49-F238E27FC236}">
              <a16:creationId xmlns:a16="http://schemas.microsoft.com/office/drawing/2014/main" id="{002DA484-4AA1-43EE-B775-E09F3F23B34D}"/>
            </a:ext>
          </a:extLst>
        </xdr:cNvPr>
        <xdr:cNvSpPr txBox="1"/>
      </xdr:nvSpPr>
      <xdr:spPr>
        <a:xfrm>
          <a:off x="9391727" y="171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6366</xdr:rowOff>
    </xdr:from>
    <xdr:ext cx="469744" cy="259045"/>
    <xdr:sp macro="" textlink="">
      <xdr:nvSpPr>
        <xdr:cNvPr id="491" name="n_2mainValue【市民会館】&#10;一人当たり面積">
          <a:extLst>
            <a:ext uri="{FF2B5EF4-FFF2-40B4-BE49-F238E27FC236}">
              <a16:creationId xmlns:a16="http://schemas.microsoft.com/office/drawing/2014/main" id="{10DC3C3A-CBB5-4C17-9C8F-AFE51E27C429}"/>
            </a:ext>
          </a:extLst>
        </xdr:cNvPr>
        <xdr:cNvSpPr txBox="1"/>
      </xdr:nvSpPr>
      <xdr:spPr>
        <a:xfrm>
          <a:off x="8515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116095</xdr:rowOff>
    </xdr:from>
    <xdr:ext cx="469744" cy="259045"/>
    <xdr:sp macro="" textlink="">
      <xdr:nvSpPr>
        <xdr:cNvPr id="492" name="n_3mainValue【市民会館】&#10;一人当たり面積">
          <a:extLst>
            <a:ext uri="{FF2B5EF4-FFF2-40B4-BE49-F238E27FC236}">
              <a16:creationId xmlns:a16="http://schemas.microsoft.com/office/drawing/2014/main" id="{E176C0A2-7ABD-4FEE-A6EC-82DAB1DEA617}"/>
            </a:ext>
          </a:extLst>
        </xdr:cNvPr>
        <xdr:cNvSpPr txBox="1"/>
      </xdr:nvSpPr>
      <xdr:spPr>
        <a:xfrm>
          <a:off x="7626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125240</xdr:rowOff>
    </xdr:from>
    <xdr:ext cx="469744" cy="259045"/>
    <xdr:sp macro="" textlink="">
      <xdr:nvSpPr>
        <xdr:cNvPr id="493" name="n_4mainValue【市民会館】&#10;一人当たり面積">
          <a:extLst>
            <a:ext uri="{FF2B5EF4-FFF2-40B4-BE49-F238E27FC236}">
              <a16:creationId xmlns:a16="http://schemas.microsoft.com/office/drawing/2014/main" id="{DE85915A-E33C-480A-97EC-477F54C6DA5B}"/>
            </a:ext>
          </a:extLst>
        </xdr:cNvPr>
        <xdr:cNvSpPr txBox="1"/>
      </xdr:nvSpPr>
      <xdr:spPr>
        <a:xfrm>
          <a:off x="6737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A7606524-C3DF-4FE7-B512-31872CC2F6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CB61421A-FCB4-4DF1-9494-335462F96D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34323D00-51F0-42A3-BD9F-5BA6CB3992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26F9CE8E-D719-408E-805C-1EE7031C0E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5067F8C2-1647-4433-96B0-0F7585455C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D892815C-843E-4D83-8C64-78E1B36C0E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C5D75A01-EB53-4883-BEC5-4A7CFA38C1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45150CC1-78BD-40D7-8F39-2DF787DA7B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85AA3001-B23F-45C2-B33D-DD30258162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7E38AF37-A51E-496F-8424-57B15F22EE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33874D7A-8B6C-4D06-94FC-0E759A06A6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56CDE563-C336-4B23-95F8-5E8D2D28911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86981DDF-5C65-412E-B9C5-D942B424407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14EDBD9B-6879-4261-B462-94C4D85AEEF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83E311CC-66B2-40BC-86D7-BA35D108840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28DB0511-783F-4CE0-A950-302CA4601B9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B6BA371C-D2D1-4947-B22D-8B0BD1EFC73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A2E8EA5D-D1FF-488F-92A4-37F4D74CC2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EDB8DF0F-3747-486D-9B31-122F5DEF705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7236606A-6DC9-4E7C-AF75-5066F278929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8BA64526-4C1E-4D5D-A2FD-64BA98B8CE7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4D1D8E7E-2930-4DD6-9BBB-D62FB6B76E6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C63AEBB1-A277-4ABE-9B02-2294B9F1F43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15330C8-F0E8-4141-931D-1AA8A2413C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3BD3D12B-B3F5-4073-B35D-02C08CF817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id="{66894B85-DFCB-4B14-A443-A0BADEB17356}"/>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4155E3D9-8956-436C-BCCC-58DE0618ECAE}"/>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id="{E5253A85-AC35-4613-8B6C-C0B4FE2B8E20}"/>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id="{9FF6BDCB-017A-45F4-89D9-E6F400518645}"/>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id="{3F5D9694-B869-4CB7-87E1-493CFA2C372B}"/>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56238762-0752-4236-A365-131E2612DA52}"/>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id="{5CC4A859-672F-4201-A8CB-0642138647D4}"/>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id="{454731D3-D6ED-4335-930C-D78AD2F58675}"/>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id="{FD9BABAC-ED4A-4094-A400-EB6814C203A6}"/>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FB9403CE-B4D3-4862-B6F5-F1C0D628ED59}"/>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a:extLst>
            <a:ext uri="{FF2B5EF4-FFF2-40B4-BE49-F238E27FC236}">
              <a16:creationId xmlns:a16="http://schemas.microsoft.com/office/drawing/2014/main" id="{51B88289-A1E2-4473-8D74-E4CAC592D299}"/>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8311337-CC0D-432D-B37C-986EB1F00B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0A08742-EA9E-4333-80DA-5B33679D0C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274FFD9-A966-495D-A790-BDC0AEB1A4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F60DA20-86F2-41C6-9109-DA06743E748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5DEEC63-2932-449C-B32C-F7D35AED099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35" name="楕円 534">
          <a:extLst>
            <a:ext uri="{FF2B5EF4-FFF2-40B4-BE49-F238E27FC236}">
              <a16:creationId xmlns:a16="http://schemas.microsoft.com/office/drawing/2014/main" id="{80DB8A9E-3196-43CC-8450-A91DA694ACE8}"/>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35DE36F-638E-41D8-A4C4-C61B19F4DA11}"/>
            </a:ext>
          </a:extLst>
        </xdr:cNvPr>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537" name="楕円 536">
          <a:extLst>
            <a:ext uri="{FF2B5EF4-FFF2-40B4-BE49-F238E27FC236}">
              <a16:creationId xmlns:a16="http://schemas.microsoft.com/office/drawing/2014/main" id="{38A8E141-EEC0-4224-9DFF-CA82ABC411C1}"/>
            </a:ext>
          </a:extLst>
        </xdr:cNvPr>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133350</xdr:rowOff>
    </xdr:to>
    <xdr:cxnSp macro="">
      <xdr:nvCxnSpPr>
        <xdr:cNvPr id="538" name="直線コネクタ 537">
          <a:extLst>
            <a:ext uri="{FF2B5EF4-FFF2-40B4-BE49-F238E27FC236}">
              <a16:creationId xmlns:a16="http://schemas.microsoft.com/office/drawing/2014/main" id="{D003D59E-DBB4-4665-A9CC-414F754BB46D}"/>
            </a:ext>
          </a:extLst>
        </xdr:cNvPr>
        <xdr:cNvCxnSpPr/>
      </xdr:nvCxnSpPr>
      <xdr:spPr>
        <a:xfrm>
          <a:off x="15481300" y="6419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141333</xdr:rowOff>
    </xdr:from>
    <xdr:to>
      <xdr:col>76</xdr:col>
      <xdr:colOff>165100</xdr:colOff>
      <xdr:row>37</xdr:row>
      <xdr:rowOff>71483</xdr:rowOff>
    </xdr:to>
    <xdr:sp macro="" textlink="">
      <xdr:nvSpPr>
        <xdr:cNvPr id="539" name="楕円 538">
          <a:extLst>
            <a:ext uri="{FF2B5EF4-FFF2-40B4-BE49-F238E27FC236}">
              <a16:creationId xmlns:a16="http://schemas.microsoft.com/office/drawing/2014/main" id="{05A0B026-5B0E-4BAE-B37A-C38E3C4C9B2F}"/>
            </a:ext>
          </a:extLst>
        </xdr:cNvPr>
        <xdr:cNvSpPr/>
      </xdr:nvSpPr>
      <xdr:spPr>
        <a:xfrm>
          <a:off x="14541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20683</xdr:rowOff>
    </xdr:from>
    <xdr:to>
      <xdr:col>81</xdr:col>
      <xdr:colOff>50800</xdr:colOff>
      <xdr:row>37</xdr:row>
      <xdr:rowOff>76200</xdr:rowOff>
    </xdr:to>
    <xdr:cxnSp macro="">
      <xdr:nvCxnSpPr>
        <xdr:cNvPr id="540" name="直線コネクタ 539">
          <a:extLst>
            <a:ext uri="{FF2B5EF4-FFF2-40B4-BE49-F238E27FC236}">
              <a16:creationId xmlns:a16="http://schemas.microsoft.com/office/drawing/2014/main" id="{E730CF24-D864-459B-914D-DB44CB02741C}"/>
            </a:ext>
          </a:extLst>
        </xdr:cNvPr>
        <xdr:cNvCxnSpPr/>
      </xdr:nvCxnSpPr>
      <xdr:spPr>
        <a:xfrm>
          <a:off x="14592300" y="636433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72753</xdr:rowOff>
    </xdr:from>
    <xdr:to>
      <xdr:col>72</xdr:col>
      <xdr:colOff>38100</xdr:colOff>
      <xdr:row>37</xdr:row>
      <xdr:rowOff>2903</xdr:rowOff>
    </xdr:to>
    <xdr:sp macro="" textlink="">
      <xdr:nvSpPr>
        <xdr:cNvPr id="541" name="楕円 540">
          <a:extLst>
            <a:ext uri="{FF2B5EF4-FFF2-40B4-BE49-F238E27FC236}">
              <a16:creationId xmlns:a16="http://schemas.microsoft.com/office/drawing/2014/main" id="{BA2CFE4B-D2EA-44AC-A5B1-6F9F4764719F}"/>
            </a:ext>
          </a:extLst>
        </xdr:cNvPr>
        <xdr:cNvSpPr/>
      </xdr:nvSpPr>
      <xdr:spPr>
        <a:xfrm>
          <a:off x="13652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123553</xdr:rowOff>
    </xdr:from>
    <xdr:to>
      <xdr:col>76</xdr:col>
      <xdr:colOff>114300</xdr:colOff>
      <xdr:row>37</xdr:row>
      <xdr:rowOff>20683</xdr:rowOff>
    </xdr:to>
    <xdr:cxnSp macro="">
      <xdr:nvCxnSpPr>
        <xdr:cNvPr id="542" name="直線コネクタ 541">
          <a:extLst>
            <a:ext uri="{FF2B5EF4-FFF2-40B4-BE49-F238E27FC236}">
              <a16:creationId xmlns:a16="http://schemas.microsoft.com/office/drawing/2014/main" id="{7D8D8071-C049-4859-96EA-A704A1B429CF}"/>
            </a:ext>
          </a:extLst>
        </xdr:cNvPr>
        <xdr:cNvCxnSpPr/>
      </xdr:nvCxnSpPr>
      <xdr:spPr>
        <a:xfrm>
          <a:off x="13703300" y="629575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4E18CF0B-BE02-4C69-BC63-5B2A0A7C71E6}"/>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605F491E-3026-4BC1-896F-B9C10B1C477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6643A4B5-198D-4545-8D3A-1DD4F4C42509}"/>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849F86A1-CCA3-4ED1-BBBE-6A2468C5757E}"/>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143527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8C2CE7D-6571-447F-9C6F-D8482A9D98C1}"/>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88010</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73FE54B6-5D38-43EE-875D-ED5F3E0FCFE2}"/>
            </a:ext>
          </a:extLst>
        </xdr:cNvPr>
        <xdr:cNvSpPr txBox="1"/>
      </xdr:nvSpPr>
      <xdr:spPr>
        <a:xfrm>
          <a:off x="14389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52C3CABD-9F9A-406F-9083-0F0B542A59B4}"/>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A72457A6-B501-4EA3-A173-F9D092BE919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9C708CA9-4004-4B1F-9976-31791C368C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B426524C-57DA-41F8-95F7-4F204B3F00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5EFE534B-F47C-41FD-9D97-22DDAEFE24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1AB71462-2D86-467A-9F58-16F19A83D9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8DC92CCA-04AC-407A-86C2-E80908BCF5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1C8B42B8-7896-49D8-9D5D-427E57FAB2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BA67ADFE-412D-4FF0-A34B-4962AEACB4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5143B84B-B316-45F8-8C47-C60E16E16C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AB5F2305-3B6C-478A-9A0C-3EC58F0BB5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F80D5BF6-D752-4493-A9CC-1449467DAE9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906C800B-C401-4CA7-AD89-1C15755E06D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D8DE0B0B-3D9B-4AFD-8003-DEC534E494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BE5AC2F1-9359-4A8C-BD7A-CEF71969A30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DC657104-1435-4F15-8102-6C9E7F6F4DC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D8F41757-742F-4B1F-ADB0-C554C954178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4B4FF5C8-2F59-4C21-A01E-C46BE34275A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7AF0702E-3C0C-4A29-89CE-72FBA66BB0A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B586B4BE-2E18-45F3-AE38-17AE3400A0F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49A6F372-B0E3-4D3A-B357-0E6464C1614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49305541-A196-4F65-9E0A-713A60D6CF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1" name="直線コネクタ 570">
          <a:extLst>
            <a:ext uri="{FF2B5EF4-FFF2-40B4-BE49-F238E27FC236}">
              <a16:creationId xmlns:a16="http://schemas.microsoft.com/office/drawing/2014/main" id="{A9933587-515B-4CCE-9C99-07623BFCEBD5}"/>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FF7704F1-6AE4-4800-B81A-C991AC31183A}"/>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3" name="直線コネクタ 572">
          <a:extLst>
            <a:ext uri="{FF2B5EF4-FFF2-40B4-BE49-F238E27FC236}">
              <a16:creationId xmlns:a16="http://schemas.microsoft.com/office/drawing/2014/main" id="{3015C62E-C418-4EE7-873D-FB5F065A356D}"/>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AE80A279-53D1-4061-8CB2-42B9B3A56153}"/>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5" name="直線コネクタ 574">
          <a:extLst>
            <a:ext uri="{FF2B5EF4-FFF2-40B4-BE49-F238E27FC236}">
              <a16:creationId xmlns:a16="http://schemas.microsoft.com/office/drawing/2014/main" id="{C8CCBE83-9884-428B-965C-17B7EA3197B7}"/>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3DA7A399-1C86-4479-9DF8-68D05125332E}"/>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77" name="フローチャート: 判断 576">
          <a:extLst>
            <a:ext uri="{FF2B5EF4-FFF2-40B4-BE49-F238E27FC236}">
              <a16:creationId xmlns:a16="http://schemas.microsoft.com/office/drawing/2014/main" id="{4ABBC0B5-DD88-4172-95E2-6F5DD8E11E89}"/>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78" name="フローチャート: 判断 577">
          <a:extLst>
            <a:ext uri="{FF2B5EF4-FFF2-40B4-BE49-F238E27FC236}">
              <a16:creationId xmlns:a16="http://schemas.microsoft.com/office/drawing/2014/main" id="{C6F8386E-7688-465E-A913-7D3A30BDA293}"/>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79" name="フローチャート: 判断 578">
          <a:extLst>
            <a:ext uri="{FF2B5EF4-FFF2-40B4-BE49-F238E27FC236}">
              <a16:creationId xmlns:a16="http://schemas.microsoft.com/office/drawing/2014/main" id="{395B7E4D-CD2E-4544-96C5-878948A3F24D}"/>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0" name="フローチャート: 判断 579">
          <a:extLst>
            <a:ext uri="{FF2B5EF4-FFF2-40B4-BE49-F238E27FC236}">
              <a16:creationId xmlns:a16="http://schemas.microsoft.com/office/drawing/2014/main" id="{A2830A1F-0F78-47AA-B77B-B1100AF19FF6}"/>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1" name="フローチャート: 判断 580">
          <a:extLst>
            <a:ext uri="{FF2B5EF4-FFF2-40B4-BE49-F238E27FC236}">
              <a16:creationId xmlns:a16="http://schemas.microsoft.com/office/drawing/2014/main" id="{2A52DFC2-E1DF-4565-8989-2CB3C82531D7}"/>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3955270-0764-4465-9ECD-3B7228F954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6878C46-C6D9-4FB3-BC3D-A773929A77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E179E75-BB21-4490-8C8F-FF24657AF6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BA426F7-5991-4B8F-8EBB-02C65D4C24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BC034E4-DA01-4345-8884-30F9095466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19324</xdr:rowOff>
    </xdr:from>
    <xdr:to>
      <xdr:col>116</xdr:col>
      <xdr:colOff>114300</xdr:colOff>
      <xdr:row>40</xdr:row>
      <xdr:rowOff>120924</xdr:rowOff>
    </xdr:to>
    <xdr:sp macro="" textlink="">
      <xdr:nvSpPr>
        <xdr:cNvPr id="587" name="楕円 586">
          <a:extLst>
            <a:ext uri="{FF2B5EF4-FFF2-40B4-BE49-F238E27FC236}">
              <a16:creationId xmlns:a16="http://schemas.microsoft.com/office/drawing/2014/main" id="{8CCEA28F-F3ED-483C-83F8-F5FB8B98DCE5}"/>
            </a:ext>
          </a:extLst>
        </xdr:cNvPr>
        <xdr:cNvSpPr/>
      </xdr:nvSpPr>
      <xdr:spPr>
        <a:xfrm>
          <a:off x="22110700" y="68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169201</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C6A39A-602F-49B0-A85C-363D8C3BCBE4}"/>
            </a:ext>
          </a:extLst>
        </xdr:cNvPr>
        <xdr:cNvSpPr txBox="1"/>
      </xdr:nvSpPr>
      <xdr:spPr>
        <a:xfrm>
          <a:off x="22199600" y="68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11730</xdr:rowOff>
    </xdr:from>
    <xdr:to>
      <xdr:col>112</xdr:col>
      <xdr:colOff>38100</xdr:colOff>
      <xdr:row>40</xdr:row>
      <xdr:rowOff>113330</xdr:rowOff>
    </xdr:to>
    <xdr:sp macro="" textlink="">
      <xdr:nvSpPr>
        <xdr:cNvPr id="589" name="楕円 588">
          <a:extLst>
            <a:ext uri="{FF2B5EF4-FFF2-40B4-BE49-F238E27FC236}">
              <a16:creationId xmlns:a16="http://schemas.microsoft.com/office/drawing/2014/main" id="{E3542529-E412-4C9E-B79B-25EFB46AC2D9}"/>
            </a:ext>
          </a:extLst>
        </xdr:cNvPr>
        <xdr:cNvSpPr/>
      </xdr:nvSpPr>
      <xdr:spPr>
        <a:xfrm>
          <a:off x="21272500" y="68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62530</xdr:rowOff>
    </xdr:from>
    <xdr:to>
      <xdr:col>116</xdr:col>
      <xdr:colOff>63500</xdr:colOff>
      <xdr:row>40</xdr:row>
      <xdr:rowOff>70124</xdr:rowOff>
    </xdr:to>
    <xdr:cxnSp macro="">
      <xdr:nvCxnSpPr>
        <xdr:cNvPr id="590" name="直線コネクタ 589">
          <a:extLst>
            <a:ext uri="{FF2B5EF4-FFF2-40B4-BE49-F238E27FC236}">
              <a16:creationId xmlns:a16="http://schemas.microsoft.com/office/drawing/2014/main" id="{EE8F826C-0118-4099-8EAC-5EDAF7465EFE}"/>
            </a:ext>
          </a:extLst>
        </xdr:cNvPr>
        <xdr:cNvCxnSpPr/>
      </xdr:nvCxnSpPr>
      <xdr:spPr>
        <a:xfrm>
          <a:off x="21323300" y="6920530"/>
          <a:ext cx="8382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20302</xdr:rowOff>
    </xdr:from>
    <xdr:to>
      <xdr:col>107</xdr:col>
      <xdr:colOff>101600</xdr:colOff>
      <xdr:row>40</xdr:row>
      <xdr:rowOff>121902</xdr:rowOff>
    </xdr:to>
    <xdr:sp macro="" textlink="">
      <xdr:nvSpPr>
        <xdr:cNvPr id="591" name="楕円 590">
          <a:extLst>
            <a:ext uri="{FF2B5EF4-FFF2-40B4-BE49-F238E27FC236}">
              <a16:creationId xmlns:a16="http://schemas.microsoft.com/office/drawing/2014/main" id="{A2BD8909-4026-4A15-97B3-551440887E30}"/>
            </a:ext>
          </a:extLst>
        </xdr:cNvPr>
        <xdr:cNvSpPr/>
      </xdr:nvSpPr>
      <xdr:spPr>
        <a:xfrm>
          <a:off x="20383500" y="68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62530</xdr:rowOff>
    </xdr:from>
    <xdr:to>
      <xdr:col>111</xdr:col>
      <xdr:colOff>177800</xdr:colOff>
      <xdr:row>40</xdr:row>
      <xdr:rowOff>71102</xdr:rowOff>
    </xdr:to>
    <xdr:cxnSp macro="">
      <xdr:nvCxnSpPr>
        <xdr:cNvPr id="592" name="直線コネクタ 591">
          <a:extLst>
            <a:ext uri="{FF2B5EF4-FFF2-40B4-BE49-F238E27FC236}">
              <a16:creationId xmlns:a16="http://schemas.microsoft.com/office/drawing/2014/main" id="{D5821A47-0E7B-4933-A016-F6BE751A5697}"/>
            </a:ext>
          </a:extLst>
        </xdr:cNvPr>
        <xdr:cNvCxnSpPr/>
      </xdr:nvCxnSpPr>
      <xdr:spPr>
        <a:xfrm flipV="1">
          <a:off x="20434300" y="692053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149379</xdr:rowOff>
    </xdr:from>
    <xdr:to>
      <xdr:col>102</xdr:col>
      <xdr:colOff>165100</xdr:colOff>
      <xdr:row>41</xdr:row>
      <xdr:rowOff>79529</xdr:rowOff>
    </xdr:to>
    <xdr:sp macro="" textlink="">
      <xdr:nvSpPr>
        <xdr:cNvPr id="593" name="楕円 592">
          <a:extLst>
            <a:ext uri="{FF2B5EF4-FFF2-40B4-BE49-F238E27FC236}">
              <a16:creationId xmlns:a16="http://schemas.microsoft.com/office/drawing/2014/main" id="{3BF63DDD-8677-4E3B-B851-8CA7280550BE}"/>
            </a:ext>
          </a:extLst>
        </xdr:cNvPr>
        <xdr:cNvSpPr/>
      </xdr:nvSpPr>
      <xdr:spPr>
        <a:xfrm>
          <a:off x="19494500" y="70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71102</xdr:rowOff>
    </xdr:from>
    <xdr:to>
      <xdr:col>107</xdr:col>
      <xdr:colOff>50800</xdr:colOff>
      <xdr:row>41</xdr:row>
      <xdr:rowOff>28729</xdr:rowOff>
    </xdr:to>
    <xdr:cxnSp macro="">
      <xdr:nvCxnSpPr>
        <xdr:cNvPr id="594" name="直線コネクタ 593">
          <a:extLst>
            <a:ext uri="{FF2B5EF4-FFF2-40B4-BE49-F238E27FC236}">
              <a16:creationId xmlns:a16="http://schemas.microsoft.com/office/drawing/2014/main" id="{F58DC8EE-38CA-46E6-A114-6CC30457BACB}"/>
            </a:ext>
          </a:extLst>
        </xdr:cNvPr>
        <xdr:cNvCxnSpPr/>
      </xdr:nvCxnSpPr>
      <xdr:spPr>
        <a:xfrm flipV="1">
          <a:off x="19545300" y="6929102"/>
          <a:ext cx="889000" cy="1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AF72448A-08C6-4562-B796-AAA8FB110C08}"/>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654A8397-83EA-4AE6-B339-8D807E5F0E53}"/>
            </a:ext>
          </a:extLst>
        </xdr:cNvPr>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6BF4E67-6062-43CC-A73F-756430BF8606}"/>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3E7BE303-03E2-43EC-BFFB-14ED42B032B5}"/>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104457</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85E1D6D6-4F3D-4B7B-833F-CA1FE9ADC4BB}"/>
            </a:ext>
          </a:extLst>
        </xdr:cNvPr>
        <xdr:cNvSpPr txBox="1"/>
      </xdr:nvSpPr>
      <xdr:spPr>
        <a:xfrm>
          <a:off x="21043411" y="696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113029</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A143BD0A-C339-480D-89EB-EE38526A808D}"/>
            </a:ext>
          </a:extLst>
        </xdr:cNvPr>
        <xdr:cNvSpPr txBox="1"/>
      </xdr:nvSpPr>
      <xdr:spPr>
        <a:xfrm>
          <a:off x="20167111" y="697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70656</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66CE37BF-D454-4F86-9ABA-F5709A7989D7}"/>
            </a:ext>
          </a:extLst>
        </xdr:cNvPr>
        <xdr:cNvSpPr txBox="1"/>
      </xdr:nvSpPr>
      <xdr:spPr>
        <a:xfrm>
          <a:off x="19278111" y="71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B91A4774-6179-4A83-BB85-362F96C608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F62BF199-B111-4A84-ADCA-062E66CDBE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33B15E7B-2DD8-4D50-BC4B-D91B856083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6AAF7B80-511C-4EE8-9592-A09E269F05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3C3A97FF-BB05-420A-A815-205E11C70AF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E0A109C7-08BF-40B0-AF05-615468198F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FEF48506-8819-4946-8421-EEAC10550C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DF71C3BE-90ED-49CD-8E2C-E31609590A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AB7A7F25-7CFF-45CE-8FE4-7490BC42E3A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7F9CF121-EE35-47B0-BC7A-37E110FCE5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DB4FF3CE-208F-4941-8CC2-43439ED211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a:extLst>
            <a:ext uri="{FF2B5EF4-FFF2-40B4-BE49-F238E27FC236}">
              <a16:creationId xmlns:a16="http://schemas.microsoft.com/office/drawing/2014/main" id="{CC4F7B1F-4872-424E-9FDB-38CD1FACF17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id="{5403245A-CC4A-4EBA-9658-E44A7EF0781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a:extLst>
            <a:ext uri="{FF2B5EF4-FFF2-40B4-BE49-F238E27FC236}">
              <a16:creationId xmlns:a16="http://schemas.microsoft.com/office/drawing/2014/main" id="{1335C717-445C-434E-9C55-666B7406B68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a:extLst>
            <a:ext uri="{FF2B5EF4-FFF2-40B4-BE49-F238E27FC236}">
              <a16:creationId xmlns:a16="http://schemas.microsoft.com/office/drawing/2014/main" id="{72A148A8-08A6-4780-86AB-7FD0E92DF43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a:extLst>
            <a:ext uri="{FF2B5EF4-FFF2-40B4-BE49-F238E27FC236}">
              <a16:creationId xmlns:a16="http://schemas.microsoft.com/office/drawing/2014/main" id="{70A333AD-4DA6-4E63-9382-050FDB68272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a:extLst>
            <a:ext uri="{FF2B5EF4-FFF2-40B4-BE49-F238E27FC236}">
              <a16:creationId xmlns:a16="http://schemas.microsoft.com/office/drawing/2014/main" id="{4245046F-D794-4D00-B508-582DF7864E6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a:extLst>
            <a:ext uri="{FF2B5EF4-FFF2-40B4-BE49-F238E27FC236}">
              <a16:creationId xmlns:a16="http://schemas.microsoft.com/office/drawing/2014/main" id="{F754CDD1-4510-449B-B603-633D00F98AF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a:extLst>
            <a:ext uri="{FF2B5EF4-FFF2-40B4-BE49-F238E27FC236}">
              <a16:creationId xmlns:a16="http://schemas.microsoft.com/office/drawing/2014/main" id="{9290EA96-8F1A-4E84-AA66-527646538FB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a:extLst>
            <a:ext uri="{FF2B5EF4-FFF2-40B4-BE49-F238E27FC236}">
              <a16:creationId xmlns:a16="http://schemas.microsoft.com/office/drawing/2014/main" id="{65F8DEB8-40C6-4851-8262-BB658291416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a:extLst>
            <a:ext uri="{FF2B5EF4-FFF2-40B4-BE49-F238E27FC236}">
              <a16:creationId xmlns:a16="http://schemas.microsoft.com/office/drawing/2014/main" id="{9691A6B2-1E66-4D51-9F54-7B25BBA2F5A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a:extLst>
            <a:ext uri="{FF2B5EF4-FFF2-40B4-BE49-F238E27FC236}">
              <a16:creationId xmlns:a16="http://schemas.microsoft.com/office/drawing/2014/main" id="{45A90A8F-D2D1-476E-8590-038CAA8313F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a:extLst>
            <a:ext uri="{FF2B5EF4-FFF2-40B4-BE49-F238E27FC236}">
              <a16:creationId xmlns:a16="http://schemas.microsoft.com/office/drawing/2014/main" id="{6CB3F893-138B-444B-ADFF-3825D60F5BB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3B187816-E68A-48C7-B53A-18FFD76BC9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D8EF55C7-B975-4734-B891-7FD1ECA9DA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27" name="直線コネクタ 626">
          <a:extLst>
            <a:ext uri="{FF2B5EF4-FFF2-40B4-BE49-F238E27FC236}">
              <a16:creationId xmlns:a16="http://schemas.microsoft.com/office/drawing/2014/main" id="{96A83F28-F5CB-43ED-AFBA-7A7A8CC2E540}"/>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8" name="【保健センター・保健所】&#10;有形固定資産減価償却率最小値テキスト">
          <a:extLst>
            <a:ext uri="{FF2B5EF4-FFF2-40B4-BE49-F238E27FC236}">
              <a16:creationId xmlns:a16="http://schemas.microsoft.com/office/drawing/2014/main" id="{BCD4A448-B340-4522-9998-F90CCED50D46}"/>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9" name="直線コネクタ 628">
          <a:extLst>
            <a:ext uri="{FF2B5EF4-FFF2-40B4-BE49-F238E27FC236}">
              <a16:creationId xmlns:a16="http://schemas.microsoft.com/office/drawing/2014/main" id="{2FED2023-A31E-4A91-B832-5824F219F934}"/>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0" name="【保健センター・保健所】&#10;有形固定資産減価償却率最大値テキスト">
          <a:extLst>
            <a:ext uri="{FF2B5EF4-FFF2-40B4-BE49-F238E27FC236}">
              <a16:creationId xmlns:a16="http://schemas.microsoft.com/office/drawing/2014/main" id="{49F779F2-84E8-434A-BE60-AA9A3DCF6D06}"/>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1" name="直線コネクタ 630">
          <a:extLst>
            <a:ext uri="{FF2B5EF4-FFF2-40B4-BE49-F238E27FC236}">
              <a16:creationId xmlns:a16="http://schemas.microsoft.com/office/drawing/2014/main" id="{D7841FE6-44A0-4C85-9C48-FA1D135BFC5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729E8F0D-70CE-49B4-B6D3-11F33D7E1CE2}"/>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3" name="フローチャート: 判断 632">
          <a:extLst>
            <a:ext uri="{FF2B5EF4-FFF2-40B4-BE49-F238E27FC236}">
              <a16:creationId xmlns:a16="http://schemas.microsoft.com/office/drawing/2014/main" id="{DA6B6850-0CBE-4207-9EB3-358F2019FA42}"/>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34" name="フローチャート: 判断 633">
          <a:extLst>
            <a:ext uri="{FF2B5EF4-FFF2-40B4-BE49-F238E27FC236}">
              <a16:creationId xmlns:a16="http://schemas.microsoft.com/office/drawing/2014/main" id="{45875170-9D69-4EB3-BF4A-E12E52B95769}"/>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35" name="フローチャート: 判断 634">
          <a:extLst>
            <a:ext uri="{FF2B5EF4-FFF2-40B4-BE49-F238E27FC236}">
              <a16:creationId xmlns:a16="http://schemas.microsoft.com/office/drawing/2014/main" id="{5213A313-99F3-4831-91A1-526752279371}"/>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36" name="フローチャート: 判断 635">
          <a:extLst>
            <a:ext uri="{FF2B5EF4-FFF2-40B4-BE49-F238E27FC236}">
              <a16:creationId xmlns:a16="http://schemas.microsoft.com/office/drawing/2014/main" id="{D5CCCF47-725C-4F67-BC00-9BD035DE8DCC}"/>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37" name="フローチャート: 判断 636">
          <a:extLst>
            <a:ext uri="{FF2B5EF4-FFF2-40B4-BE49-F238E27FC236}">
              <a16:creationId xmlns:a16="http://schemas.microsoft.com/office/drawing/2014/main" id="{7C570A01-294B-4FD9-823F-18702F296DDB}"/>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3228595A-585E-4EB3-87BA-FAAEEBB5BC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BE7D84E-081C-4538-B46A-7E3684D239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C641C98A-AF2B-4CB2-AE04-EBFC12D731E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67C4808-EB31-4EA9-A28B-40DFF7D09A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7CA4119-1075-4E6E-AFFC-B36F65D290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643" name="楕円 642">
          <a:extLst>
            <a:ext uri="{FF2B5EF4-FFF2-40B4-BE49-F238E27FC236}">
              <a16:creationId xmlns:a16="http://schemas.microsoft.com/office/drawing/2014/main" id="{539BE380-DADC-4F80-9CC9-B7F398628C4F}"/>
            </a:ext>
          </a:extLst>
        </xdr:cNvPr>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570042CA-05F9-407B-BD4D-2AF4D2F358A6}"/>
            </a:ext>
          </a:extLst>
        </xdr:cNvPr>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645" name="楕円 644">
          <a:extLst>
            <a:ext uri="{FF2B5EF4-FFF2-40B4-BE49-F238E27FC236}">
              <a16:creationId xmlns:a16="http://schemas.microsoft.com/office/drawing/2014/main" id="{F9791BA3-E095-49F6-A8F4-B8D54024FAA8}"/>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81643</xdr:rowOff>
    </xdr:to>
    <xdr:cxnSp macro="">
      <xdr:nvCxnSpPr>
        <xdr:cNvPr id="646" name="直線コネクタ 645">
          <a:extLst>
            <a:ext uri="{FF2B5EF4-FFF2-40B4-BE49-F238E27FC236}">
              <a16:creationId xmlns:a16="http://schemas.microsoft.com/office/drawing/2014/main" id="{2D0CA7B2-550D-4A63-BD75-3849813C833F}"/>
            </a:ext>
          </a:extLst>
        </xdr:cNvPr>
        <xdr:cNvCxnSpPr/>
      </xdr:nvCxnSpPr>
      <xdr:spPr>
        <a:xfrm>
          <a:off x="15481300" y="1033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7" name="楕円 646">
          <a:extLst>
            <a:ext uri="{FF2B5EF4-FFF2-40B4-BE49-F238E27FC236}">
              <a16:creationId xmlns:a16="http://schemas.microsoft.com/office/drawing/2014/main" id="{7AC1AEB8-827B-4FB2-85C3-A971033B549D}"/>
            </a:ext>
          </a:extLst>
        </xdr:cNvPr>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45720</xdr:rowOff>
    </xdr:to>
    <xdr:cxnSp macro="">
      <xdr:nvCxnSpPr>
        <xdr:cNvPr id="648" name="直線コネクタ 647">
          <a:extLst>
            <a:ext uri="{FF2B5EF4-FFF2-40B4-BE49-F238E27FC236}">
              <a16:creationId xmlns:a16="http://schemas.microsoft.com/office/drawing/2014/main" id="{1DEBAB19-C40A-478F-BA87-6AB542E7E2F2}"/>
            </a:ext>
          </a:extLst>
        </xdr:cNvPr>
        <xdr:cNvCxnSpPr/>
      </xdr:nvCxnSpPr>
      <xdr:spPr>
        <a:xfrm>
          <a:off x="14592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94524</xdr:rowOff>
    </xdr:from>
    <xdr:to>
      <xdr:col>72</xdr:col>
      <xdr:colOff>38100</xdr:colOff>
      <xdr:row>60</xdr:row>
      <xdr:rowOff>24674</xdr:rowOff>
    </xdr:to>
    <xdr:sp macro="" textlink="">
      <xdr:nvSpPr>
        <xdr:cNvPr id="649" name="楕円 648">
          <a:extLst>
            <a:ext uri="{FF2B5EF4-FFF2-40B4-BE49-F238E27FC236}">
              <a16:creationId xmlns:a16="http://schemas.microsoft.com/office/drawing/2014/main" id="{778317FD-3C1C-49AA-A6E1-DE6E155D1AA8}"/>
            </a:ext>
          </a:extLst>
        </xdr:cNvPr>
        <xdr:cNvSpPr/>
      </xdr:nvSpPr>
      <xdr:spPr>
        <a:xfrm>
          <a:off x="13652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145324</xdr:rowOff>
    </xdr:from>
    <xdr:to>
      <xdr:col>76</xdr:col>
      <xdr:colOff>114300</xdr:colOff>
      <xdr:row>60</xdr:row>
      <xdr:rowOff>9797</xdr:rowOff>
    </xdr:to>
    <xdr:cxnSp macro="">
      <xdr:nvCxnSpPr>
        <xdr:cNvPr id="650" name="直線コネクタ 649">
          <a:extLst>
            <a:ext uri="{FF2B5EF4-FFF2-40B4-BE49-F238E27FC236}">
              <a16:creationId xmlns:a16="http://schemas.microsoft.com/office/drawing/2014/main" id="{BA9D7523-4EB9-46EB-B7BC-4832BE6D740B}"/>
            </a:ext>
          </a:extLst>
        </xdr:cNvPr>
        <xdr:cNvCxnSpPr/>
      </xdr:nvCxnSpPr>
      <xdr:spPr>
        <a:xfrm>
          <a:off x="13703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58601</xdr:rowOff>
    </xdr:from>
    <xdr:to>
      <xdr:col>67</xdr:col>
      <xdr:colOff>101600</xdr:colOff>
      <xdr:row>59</xdr:row>
      <xdr:rowOff>160201</xdr:rowOff>
    </xdr:to>
    <xdr:sp macro="" textlink="">
      <xdr:nvSpPr>
        <xdr:cNvPr id="651" name="楕円 650">
          <a:extLst>
            <a:ext uri="{FF2B5EF4-FFF2-40B4-BE49-F238E27FC236}">
              <a16:creationId xmlns:a16="http://schemas.microsoft.com/office/drawing/2014/main" id="{8C2F8545-5AC4-4195-A933-156EE3136815}"/>
            </a:ext>
          </a:extLst>
        </xdr:cNvPr>
        <xdr:cNvSpPr/>
      </xdr:nvSpPr>
      <xdr:spPr>
        <a:xfrm>
          <a:off x="1276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59</xdr:row>
      <xdr:rowOff>145324</xdr:rowOff>
    </xdr:to>
    <xdr:cxnSp macro="">
      <xdr:nvCxnSpPr>
        <xdr:cNvPr id="652" name="直線コネクタ 651">
          <a:extLst>
            <a:ext uri="{FF2B5EF4-FFF2-40B4-BE49-F238E27FC236}">
              <a16:creationId xmlns:a16="http://schemas.microsoft.com/office/drawing/2014/main" id="{6BD92B52-FEFA-4FBD-9E78-78CF039ADAD5}"/>
            </a:ext>
          </a:extLst>
        </xdr:cNvPr>
        <xdr:cNvCxnSpPr/>
      </xdr:nvCxnSpPr>
      <xdr:spPr>
        <a:xfrm>
          <a:off x="12814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654885D8-F998-4540-BBAA-95E9F3E6079B}"/>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F9B7EB1A-28A1-4757-9ACF-ECB3DF8DDF66}"/>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1D105E02-5EFA-46F8-87E5-C364A986C26E}"/>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A03C3591-D9EE-4000-AEA2-DD228D8A9ED3}"/>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6834858-5A7A-4274-BE0D-6F09A0FD756B}"/>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B39DE4FC-BF5E-49E4-A20A-DE12337A006F}"/>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15801</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5746028D-D87F-4B92-9709-FDE96561AAA0}"/>
            </a:ext>
          </a:extLst>
        </xdr:cNvPr>
        <xdr:cNvSpPr txBox="1"/>
      </xdr:nvSpPr>
      <xdr:spPr>
        <a:xfrm>
          <a:off x="13500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151328</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5D8E79D9-438B-4084-AF4A-29247BDEC9F8}"/>
            </a:ext>
          </a:extLst>
        </xdr:cNvPr>
        <xdr:cNvSpPr txBox="1"/>
      </xdr:nvSpPr>
      <xdr:spPr>
        <a:xfrm>
          <a:off x="12611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AA4BEEDA-FC32-46B5-AEDD-7D66C586BB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F5415A2B-88CF-4BB1-B07D-C67675E6AC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872FA71-9D57-49D9-9107-FE6A8A78E9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39BE3776-2231-4F82-BC36-FB322D8031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FC6205A6-9763-4978-960F-7DB5BDD91D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8F6343B-7666-43AE-8C75-54ADD4D0A7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811297DF-BF2D-4FA2-A523-1B8D2E1C7B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D19E0C95-A8BC-42C2-8661-91E39AD734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44CEFD87-C524-4477-B855-BF38FB0548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77C7A807-5C13-4E4B-8D4C-66948AF767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id="{8DF2194B-DC03-44B8-A26D-007659473D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id="{54F823D3-CA1D-4EAE-AB94-C2CDA8860BE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id="{3D5FA725-2622-451F-81AF-783D95D66C7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id="{476D2BAA-D07C-40F4-AF5F-AB4E327FEE6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id="{A80E3821-770F-4679-86AE-C4BA98827DE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id="{8974E09A-5627-4E5B-A42A-617BF516E0A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id="{8FDB9370-2844-4C73-882F-0CD3581491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id="{CE54A37F-0015-4585-87A5-03ED6C2CD7B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id="{EA8EEF88-7704-43F6-A8BE-393D1CE871D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a:extLst>
            <a:ext uri="{FF2B5EF4-FFF2-40B4-BE49-F238E27FC236}">
              <a16:creationId xmlns:a16="http://schemas.microsoft.com/office/drawing/2014/main" id="{9B079C8C-FBA1-45D9-8E48-4E3F8DD4FAC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C6B0D1C7-3849-480A-8998-18CCD358B2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2715192D-745E-43ED-A183-AB130F1E50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6491486E-7A42-4066-BBE8-7CBF5A6E52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4" name="直線コネクタ 683">
          <a:extLst>
            <a:ext uri="{FF2B5EF4-FFF2-40B4-BE49-F238E27FC236}">
              <a16:creationId xmlns:a16="http://schemas.microsoft.com/office/drawing/2014/main" id="{F0F081A4-7616-4189-B1D2-45A333CDD6B4}"/>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7A453CFD-1DF9-4FE6-A4DA-237D202D80E6}"/>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6" name="直線コネクタ 685">
          <a:extLst>
            <a:ext uri="{FF2B5EF4-FFF2-40B4-BE49-F238E27FC236}">
              <a16:creationId xmlns:a16="http://schemas.microsoft.com/office/drawing/2014/main" id="{68F429FE-9ED4-49B9-84EB-F9D3C8A64187}"/>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BA3059A4-99EF-4578-A7EA-FCEB45E76A55}"/>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8" name="直線コネクタ 687">
          <a:extLst>
            <a:ext uri="{FF2B5EF4-FFF2-40B4-BE49-F238E27FC236}">
              <a16:creationId xmlns:a16="http://schemas.microsoft.com/office/drawing/2014/main" id="{75F5EC82-DC3E-47B3-A065-D3B5829F1A54}"/>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5D5DB16-854B-436D-803E-7F0D3D4D6A3B}"/>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0" name="フローチャート: 判断 689">
          <a:extLst>
            <a:ext uri="{FF2B5EF4-FFF2-40B4-BE49-F238E27FC236}">
              <a16:creationId xmlns:a16="http://schemas.microsoft.com/office/drawing/2014/main" id="{07AEBEA6-A226-40D6-A799-F1E889C03D12}"/>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1" name="フローチャート: 判断 690">
          <a:extLst>
            <a:ext uri="{FF2B5EF4-FFF2-40B4-BE49-F238E27FC236}">
              <a16:creationId xmlns:a16="http://schemas.microsoft.com/office/drawing/2014/main" id="{924BB4F1-A5BC-4F20-9562-5BFFC2689092}"/>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2" name="フローチャート: 判断 691">
          <a:extLst>
            <a:ext uri="{FF2B5EF4-FFF2-40B4-BE49-F238E27FC236}">
              <a16:creationId xmlns:a16="http://schemas.microsoft.com/office/drawing/2014/main" id="{5CC385B1-4D89-4284-AA2D-B74534342306}"/>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3" name="フローチャート: 判断 692">
          <a:extLst>
            <a:ext uri="{FF2B5EF4-FFF2-40B4-BE49-F238E27FC236}">
              <a16:creationId xmlns:a16="http://schemas.microsoft.com/office/drawing/2014/main" id="{073AB0A9-DBDE-4EC7-8CC6-71B2C563BDE7}"/>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4" name="フローチャート: 判断 693">
          <a:extLst>
            <a:ext uri="{FF2B5EF4-FFF2-40B4-BE49-F238E27FC236}">
              <a16:creationId xmlns:a16="http://schemas.microsoft.com/office/drawing/2014/main" id="{3A428839-C608-4609-A137-11DE5821EF1D}"/>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A51D3C3B-5D95-4CCE-81F8-F6A8E18093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371E828C-1DA6-414E-837B-AFF5FBCD51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5C09F9F-3E10-45B3-B734-4B9B74AFF4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25D2449-3F3B-4759-B9D3-21D485E090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A52FB9A-37AD-48E6-A67F-FA897A923B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700" name="楕円 699">
          <a:extLst>
            <a:ext uri="{FF2B5EF4-FFF2-40B4-BE49-F238E27FC236}">
              <a16:creationId xmlns:a16="http://schemas.microsoft.com/office/drawing/2014/main" id="{CE4AE6F9-BD96-492B-B853-A3ACA265505F}"/>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BE686356-7097-4495-8345-E9504F3EDF42}"/>
            </a:ext>
          </a:extLst>
        </xdr:cNvPr>
        <xdr:cNvSpPr txBox="1"/>
      </xdr:nvSpPr>
      <xdr:spPr>
        <a:xfrm>
          <a:off x="22199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702" name="楕円 701">
          <a:extLst>
            <a:ext uri="{FF2B5EF4-FFF2-40B4-BE49-F238E27FC236}">
              <a16:creationId xmlns:a16="http://schemas.microsoft.com/office/drawing/2014/main" id="{06732DD6-8ACA-42C2-AEEF-1C0E6454A396}"/>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3810</xdr:rowOff>
    </xdr:to>
    <xdr:cxnSp macro="">
      <xdr:nvCxnSpPr>
        <xdr:cNvPr id="703" name="直線コネクタ 702">
          <a:extLst>
            <a:ext uri="{FF2B5EF4-FFF2-40B4-BE49-F238E27FC236}">
              <a16:creationId xmlns:a16="http://schemas.microsoft.com/office/drawing/2014/main" id="{38449F7E-444E-4155-89FE-A949EA37FEE6}"/>
            </a:ext>
          </a:extLst>
        </xdr:cNvPr>
        <xdr:cNvCxnSpPr/>
      </xdr:nvCxnSpPr>
      <xdr:spPr>
        <a:xfrm flipV="1">
          <a:off x="21323300" y="10797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704" name="楕円 703">
          <a:extLst>
            <a:ext uri="{FF2B5EF4-FFF2-40B4-BE49-F238E27FC236}">
              <a16:creationId xmlns:a16="http://schemas.microsoft.com/office/drawing/2014/main" id="{F1B57EA7-B68D-439B-9C52-86106B77A93F}"/>
            </a:ext>
          </a:extLst>
        </xdr:cNvPr>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3810</xdr:rowOff>
    </xdr:to>
    <xdr:cxnSp macro="">
      <xdr:nvCxnSpPr>
        <xdr:cNvPr id="705" name="直線コネクタ 704">
          <a:extLst>
            <a:ext uri="{FF2B5EF4-FFF2-40B4-BE49-F238E27FC236}">
              <a16:creationId xmlns:a16="http://schemas.microsoft.com/office/drawing/2014/main" id="{F804A9B2-22BD-42DB-85C8-C13299A9FFE8}"/>
            </a:ext>
          </a:extLst>
        </xdr:cNvPr>
        <xdr:cNvCxnSpPr/>
      </xdr:nvCxnSpPr>
      <xdr:spPr>
        <a:xfrm>
          <a:off x="20434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706" name="楕円 705">
          <a:extLst>
            <a:ext uri="{FF2B5EF4-FFF2-40B4-BE49-F238E27FC236}">
              <a16:creationId xmlns:a16="http://schemas.microsoft.com/office/drawing/2014/main" id="{5D478861-894F-4BCA-92D6-5DF4A5ABD234}"/>
            </a:ext>
          </a:extLst>
        </xdr:cNvPr>
        <xdr:cNvSpPr/>
      </xdr:nvSpPr>
      <xdr:spPr>
        <a:xfrm>
          <a:off x="19494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3810</xdr:rowOff>
    </xdr:to>
    <xdr:cxnSp macro="">
      <xdr:nvCxnSpPr>
        <xdr:cNvPr id="707" name="直線コネクタ 706">
          <a:extLst>
            <a:ext uri="{FF2B5EF4-FFF2-40B4-BE49-F238E27FC236}">
              <a16:creationId xmlns:a16="http://schemas.microsoft.com/office/drawing/2014/main" id="{25C7F165-C67C-4A2C-B8FC-ECE92FB7D64D}"/>
            </a:ext>
          </a:extLst>
        </xdr:cNvPr>
        <xdr:cNvCxnSpPr/>
      </xdr:nvCxnSpPr>
      <xdr:spPr>
        <a:xfrm>
          <a:off x="19545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08" name="楕円 707">
          <a:extLst>
            <a:ext uri="{FF2B5EF4-FFF2-40B4-BE49-F238E27FC236}">
              <a16:creationId xmlns:a16="http://schemas.microsoft.com/office/drawing/2014/main" id="{AA112A24-3A0E-4E55-A328-FB94889F8344}"/>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xdr:rowOff>
    </xdr:from>
    <xdr:to>
      <xdr:col>102</xdr:col>
      <xdr:colOff>114300</xdr:colOff>
      <xdr:row>63</xdr:row>
      <xdr:rowOff>11430</xdr:rowOff>
    </xdr:to>
    <xdr:cxnSp macro="">
      <xdr:nvCxnSpPr>
        <xdr:cNvPr id="709" name="直線コネクタ 708">
          <a:extLst>
            <a:ext uri="{FF2B5EF4-FFF2-40B4-BE49-F238E27FC236}">
              <a16:creationId xmlns:a16="http://schemas.microsoft.com/office/drawing/2014/main" id="{4DD55A22-F0FF-4BBF-BE81-8558DB738263}"/>
            </a:ext>
          </a:extLst>
        </xdr:cNvPr>
        <xdr:cNvCxnSpPr/>
      </xdr:nvCxnSpPr>
      <xdr:spPr>
        <a:xfrm flipV="1">
          <a:off x="18656300" y="1080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0" name="n_1aveValue【保健センター・保健所】&#10;一人当たり面積">
          <a:extLst>
            <a:ext uri="{FF2B5EF4-FFF2-40B4-BE49-F238E27FC236}">
              <a16:creationId xmlns:a16="http://schemas.microsoft.com/office/drawing/2014/main" id="{2CEB6B77-E0F5-467E-BB7C-55C19CF4DE45}"/>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1" name="n_2aveValue【保健センター・保健所】&#10;一人当たり面積">
          <a:extLst>
            <a:ext uri="{FF2B5EF4-FFF2-40B4-BE49-F238E27FC236}">
              <a16:creationId xmlns:a16="http://schemas.microsoft.com/office/drawing/2014/main" id="{4EFB3AE4-64D1-4CCD-BCB9-D29DEF468D3B}"/>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2" name="n_3aveValue【保健センター・保健所】&#10;一人当たり面積">
          <a:extLst>
            <a:ext uri="{FF2B5EF4-FFF2-40B4-BE49-F238E27FC236}">
              <a16:creationId xmlns:a16="http://schemas.microsoft.com/office/drawing/2014/main" id="{84F5D80F-927D-4FAC-89FD-BD82F600BA33}"/>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3" name="n_4aveValue【保健センター・保健所】&#10;一人当たり面積">
          <a:extLst>
            <a:ext uri="{FF2B5EF4-FFF2-40B4-BE49-F238E27FC236}">
              <a16:creationId xmlns:a16="http://schemas.microsoft.com/office/drawing/2014/main" id="{DC2E9704-888A-4B82-A0C6-014A31EAC38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714" name="n_1mainValue【保健センター・保健所】&#10;一人当たり面積">
          <a:extLst>
            <a:ext uri="{FF2B5EF4-FFF2-40B4-BE49-F238E27FC236}">
              <a16:creationId xmlns:a16="http://schemas.microsoft.com/office/drawing/2014/main" id="{AD87D61E-12FB-4DF1-BC83-B12B7BD968D4}"/>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715" name="n_2mainValue【保健センター・保健所】&#10;一人当たり面積">
          <a:extLst>
            <a:ext uri="{FF2B5EF4-FFF2-40B4-BE49-F238E27FC236}">
              <a16:creationId xmlns:a16="http://schemas.microsoft.com/office/drawing/2014/main" id="{FFAE069B-426F-4A93-85E3-9F36C8C7D999}"/>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716" name="n_3mainValue【保健センター・保健所】&#10;一人当たり面積">
          <a:extLst>
            <a:ext uri="{FF2B5EF4-FFF2-40B4-BE49-F238E27FC236}">
              <a16:creationId xmlns:a16="http://schemas.microsoft.com/office/drawing/2014/main" id="{14A883DD-A6DB-46B3-9271-11A7B254EBC7}"/>
            </a:ext>
          </a:extLst>
        </xdr:cNvPr>
        <xdr:cNvSpPr txBox="1"/>
      </xdr:nvSpPr>
      <xdr:spPr>
        <a:xfrm>
          <a:off x="19310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7" name="n_4mainValue【保健センター・保健所】&#10;一人当たり面積">
          <a:extLst>
            <a:ext uri="{FF2B5EF4-FFF2-40B4-BE49-F238E27FC236}">
              <a16:creationId xmlns:a16="http://schemas.microsoft.com/office/drawing/2014/main" id="{44246F65-A04C-4EBC-BED3-ABE9DCD95BAB}"/>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64BB139E-9A6B-439C-8523-F3609EFAD9F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3AC3F137-133F-4C79-B4B5-4EDCF2A7EA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2643B973-B091-4BAC-9867-D0B5323082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59E55643-ECBF-47EC-910A-BD04839861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F9E135D5-E923-4945-A10A-7C3A5FE95F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927BE71-4F21-4855-9829-6C21175752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643C9589-357C-41F3-8D9F-47693D38D7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F2528205-038C-4996-8E28-2D8F39BA817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B813BA29-67B5-4C95-8BE6-7EA0BE4EE1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31436EE4-6F26-45FD-B880-345D555AC9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780477F3-210D-4064-8658-16EDBF9B7C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D8BCC006-ADF3-4E08-A570-E9520B0ECC6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6AB61980-198C-4287-92FE-E948AB688A8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8F814B7F-1458-480D-836F-9C74404B30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3B9EFB3D-8C25-4310-8F3F-9B7522DA8FC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707E834E-4D1D-4DF0-BFB1-13E88A2AED6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FB290BDD-281D-4594-A2FE-CC77442105E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9044A169-9B88-4124-80DC-40474FB1714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5EF1A56E-7412-400D-BC2D-E4458A27302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DDC7EC4A-8215-4B0A-A2CB-BE048000F76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614FBEE5-DD95-435F-8484-AF0312D14C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BFE7E2B6-A48B-448B-AC6D-7921B2928A5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7DFF510C-9E11-44FC-ACCF-087FCB31E12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6C45BA9A-37CC-45F7-84FA-848D5543E8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EA5E0402-8AB0-4C9C-AD84-1E96C05BF7D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3" name="直線コネクタ 742">
          <a:extLst>
            <a:ext uri="{FF2B5EF4-FFF2-40B4-BE49-F238E27FC236}">
              <a16:creationId xmlns:a16="http://schemas.microsoft.com/office/drawing/2014/main" id="{AAB08D83-7795-4484-8699-D1CA3E5A883E}"/>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694A1CB5-DCC6-421B-9DBF-1038D626E98F}"/>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45" name="直線コネクタ 744">
          <a:extLst>
            <a:ext uri="{FF2B5EF4-FFF2-40B4-BE49-F238E27FC236}">
              <a16:creationId xmlns:a16="http://schemas.microsoft.com/office/drawing/2014/main" id="{2E91301F-E638-4070-B0C9-22A971108709}"/>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F0ACA9BB-C67A-4EBD-BF04-C0A4D0A94E1E}"/>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7" name="直線コネクタ 746">
          <a:extLst>
            <a:ext uri="{FF2B5EF4-FFF2-40B4-BE49-F238E27FC236}">
              <a16:creationId xmlns:a16="http://schemas.microsoft.com/office/drawing/2014/main" id="{02181E77-4F76-4BFB-846D-93A43CAF1EFD}"/>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1E4DD3C-2F0E-4EFD-81CE-8AA9D246BE37}"/>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9" name="フローチャート: 判断 748">
          <a:extLst>
            <a:ext uri="{FF2B5EF4-FFF2-40B4-BE49-F238E27FC236}">
              <a16:creationId xmlns:a16="http://schemas.microsoft.com/office/drawing/2014/main" id="{50A68D33-A833-4A7A-A0F5-4C56487A70BB}"/>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0" name="フローチャート: 判断 749">
          <a:extLst>
            <a:ext uri="{FF2B5EF4-FFF2-40B4-BE49-F238E27FC236}">
              <a16:creationId xmlns:a16="http://schemas.microsoft.com/office/drawing/2014/main" id="{0BF2EA9E-183F-499B-855E-685F6DAEB36B}"/>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1" name="フローチャート: 判断 750">
          <a:extLst>
            <a:ext uri="{FF2B5EF4-FFF2-40B4-BE49-F238E27FC236}">
              <a16:creationId xmlns:a16="http://schemas.microsoft.com/office/drawing/2014/main" id="{49CF8DC0-F4C2-419B-9AF3-B5BB23BD40BB}"/>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2" name="フローチャート: 判断 751">
          <a:extLst>
            <a:ext uri="{FF2B5EF4-FFF2-40B4-BE49-F238E27FC236}">
              <a16:creationId xmlns:a16="http://schemas.microsoft.com/office/drawing/2014/main" id="{ECF5A13E-81F2-422B-A985-5FA1DA725982}"/>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3" name="フローチャート: 判断 752">
          <a:extLst>
            <a:ext uri="{FF2B5EF4-FFF2-40B4-BE49-F238E27FC236}">
              <a16:creationId xmlns:a16="http://schemas.microsoft.com/office/drawing/2014/main" id="{E469C6C1-A167-44BF-9FF8-F025916A764B}"/>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9D076787-7DD7-45C5-98DA-C03C808632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2E282A5-DAEE-4D0A-8B42-C40990D98D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9FC0241-C593-42D7-AD24-9FE1B1A414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150DEBFC-5B04-49C0-8B8F-CA682C384D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C72A08C1-A690-4400-A118-6ED42EF7FBA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759" name="楕円 758">
          <a:extLst>
            <a:ext uri="{FF2B5EF4-FFF2-40B4-BE49-F238E27FC236}">
              <a16:creationId xmlns:a16="http://schemas.microsoft.com/office/drawing/2014/main" id="{47B4E8B2-F213-4BE0-BBB7-2D497448F56C}"/>
            </a:ext>
          </a:extLst>
        </xdr:cNvPr>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78576</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50BBDADD-6026-4ABD-BE83-5F8A7DD5C0F3}"/>
            </a:ext>
          </a:extLst>
        </xdr:cNvPr>
        <xdr:cNvSpPr txBox="1"/>
      </xdr:nvSpPr>
      <xdr:spPr>
        <a:xfrm>
          <a:off x="16357600" y="1448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761" name="楕円 760">
          <a:extLst>
            <a:ext uri="{FF2B5EF4-FFF2-40B4-BE49-F238E27FC236}">
              <a16:creationId xmlns:a16="http://schemas.microsoft.com/office/drawing/2014/main" id="{589B1422-B691-40A8-92A7-2D699D4A255E}"/>
            </a:ext>
          </a:extLst>
        </xdr:cNvPr>
        <xdr:cNvSpPr/>
      </xdr:nvSpPr>
      <xdr:spPr>
        <a:xfrm>
          <a:off x="15430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25037</xdr:rowOff>
    </xdr:from>
    <xdr:to>
      <xdr:col>85</xdr:col>
      <xdr:colOff>127000</xdr:colOff>
      <xdr:row>85</xdr:row>
      <xdr:rowOff>42999</xdr:rowOff>
    </xdr:to>
    <xdr:cxnSp macro="">
      <xdr:nvCxnSpPr>
        <xdr:cNvPr id="762" name="直線コネクタ 761">
          <a:extLst>
            <a:ext uri="{FF2B5EF4-FFF2-40B4-BE49-F238E27FC236}">
              <a16:creationId xmlns:a16="http://schemas.microsoft.com/office/drawing/2014/main" id="{459A560B-04F6-43C3-9798-AD43140F8BD9}"/>
            </a:ext>
          </a:extLst>
        </xdr:cNvPr>
        <xdr:cNvCxnSpPr/>
      </xdr:nvCxnSpPr>
      <xdr:spPr>
        <a:xfrm>
          <a:off x="15481300" y="1459828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119562</xdr:rowOff>
    </xdr:from>
    <xdr:to>
      <xdr:col>76</xdr:col>
      <xdr:colOff>165100</xdr:colOff>
      <xdr:row>85</xdr:row>
      <xdr:rowOff>49712</xdr:rowOff>
    </xdr:to>
    <xdr:sp macro="" textlink="">
      <xdr:nvSpPr>
        <xdr:cNvPr id="763" name="楕円 762">
          <a:extLst>
            <a:ext uri="{FF2B5EF4-FFF2-40B4-BE49-F238E27FC236}">
              <a16:creationId xmlns:a16="http://schemas.microsoft.com/office/drawing/2014/main" id="{446A9838-97C2-4C5B-A4A1-B85DE7AA3A8A}"/>
            </a:ext>
          </a:extLst>
        </xdr:cNvPr>
        <xdr:cNvSpPr/>
      </xdr:nvSpPr>
      <xdr:spPr>
        <a:xfrm>
          <a:off x="14541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25037</xdr:rowOff>
    </xdr:to>
    <xdr:cxnSp macro="">
      <xdr:nvCxnSpPr>
        <xdr:cNvPr id="764" name="直線コネクタ 763">
          <a:extLst>
            <a:ext uri="{FF2B5EF4-FFF2-40B4-BE49-F238E27FC236}">
              <a16:creationId xmlns:a16="http://schemas.microsoft.com/office/drawing/2014/main" id="{8BF62D94-2FF6-4C29-8E62-D98249544196}"/>
            </a:ext>
          </a:extLst>
        </xdr:cNvPr>
        <xdr:cNvCxnSpPr/>
      </xdr:nvCxnSpPr>
      <xdr:spPr>
        <a:xfrm>
          <a:off x="14592300" y="145721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46082</xdr:rowOff>
    </xdr:from>
    <xdr:to>
      <xdr:col>72</xdr:col>
      <xdr:colOff>38100</xdr:colOff>
      <xdr:row>83</xdr:row>
      <xdr:rowOff>147682</xdr:rowOff>
    </xdr:to>
    <xdr:sp macro="" textlink="">
      <xdr:nvSpPr>
        <xdr:cNvPr id="765" name="楕円 764">
          <a:extLst>
            <a:ext uri="{FF2B5EF4-FFF2-40B4-BE49-F238E27FC236}">
              <a16:creationId xmlns:a16="http://schemas.microsoft.com/office/drawing/2014/main" id="{9FDC455C-BBFB-4B6A-9B23-D877A56E3A55}"/>
            </a:ext>
          </a:extLst>
        </xdr:cNvPr>
        <xdr:cNvSpPr/>
      </xdr:nvSpPr>
      <xdr:spPr>
        <a:xfrm>
          <a:off x="13652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96882</xdr:rowOff>
    </xdr:from>
    <xdr:to>
      <xdr:col>76</xdr:col>
      <xdr:colOff>114300</xdr:colOff>
      <xdr:row>84</xdr:row>
      <xdr:rowOff>170362</xdr:rowOff>
    </xdr:to>
    <xdr:cxnSp macro="">
      <xdr:nvCxnSpPr>
        <xdr:cNvPr id="766" name="直線コネクタ 765">
          <a:extLst>
            <a:ext uri="{FF2B5EF4-FFF2-40B4-BE49-F238E27FC236}">
              <a16:creationId xmlns:a16="http://schemas.microsoft.com/office/drawing/2014/main" id="{7CA3C573-CB64-4C1C-B066-B15EB7340024}"/>
            </a:ext>
          </a:extLst>
        </xdr:cNvPr>
        <xdr:cNvCxnSpPr/>
      </xdr:nvCxnSpPr>
      <xdr:spPr>
        <a:xfrm>
          <a:off x="13703300" y="14327232"/>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67" name="n_1aveValue【消防施設】&#10;有形固定資産減価償却率">
          <a:extLst>
            <a:ext uri="{FF2B5EF4-FFF2-40B4-BE49-F238E27FC236}">
              <a16:creationId xmlns:a16="http://schemas.microsoft.com/office/drawing/2014/main" id="{B019034A-9FFC-4DE8-A6A3-878B13A58A85}"/>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68" name="n_2aveValue【消防施設】&#10;有形固定資産減価償却率">
          <a:extLst>
            <a:ext uri="{FF2B5EF4-FFF2-40B4-BE49-F238E27FC236}">
              <a16:creationId xmlns:a16="http://schemas.microsoft.com/office/drawing/2014/main" id="{B14A5100-F6BC-4184-8E09-6B3E1AD5FC31}"/>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69" name="n_3aveValue【消防施設】&#10;有形固定資産減価償却率">
          <a:extLst>
            <a:ext uri="{FF2B5EF4-FFF2-40B4-BE49-F238E27FC236}">
              <a16:creationId xmlns:a16="http://schemas.microsoft.com/office/drawing/2014/main" id="{AEAF1F07-6484-4697-AEED-E3E1E3C08D4E}"/>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70" name="n_4aveValue【消防施設】&#10;有形固定資産減価償却率">
          <a:extLst>
            <a:ext uri="{FF2B5EF4-FFF2-40B4-BE49-F238E27FC236}">
              <a16:creationId xmlns:a16="http://schemas.microsoft.com/office/drawing/2014/main" id="{8BD13D55-9797-4821-9817-336A3EFD6B98}"/>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771" name="n_1mainValue【消防施設】&#10;有形固定資産減価償却率">
          <a:extLst>
            <a:ext uri="{FF2B5EF4-FFF2-40B4-BE49-F238E27FC236}">
              <a16:creationId xmlns:a16="http://schemas.microsoft.com/office/drawing/2014/main" id="{18716F51-398E-46F3-997C-5FB0E4D42891}"/>
            </a:ext>
          </a:extLst>
        </xdr:cNvPr>
        <xdr:cNvSpPr txBox="1"/>
      </xdr:nvSpPr>
      <xdr:spPr>
        <a:xfrm>
          <a:off x="15266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40839</xdr:rowOff>
    </xdr:from>
    <xdr:ext cx="405111" cy="259045"/>
    <xdr:sp macro="" textlink="">
      <xdr:nvSpPr>
        <xdr:cNvPr id="772" name="n_2mainValue【消防施設】&#10;有形固定資産減価償却率">
          <a:extLst>
            <a:ext uri="{FF2B5EF4-FFF2-40B4-BE49-F238E27FC236}">
              <a16:creationId xmlns:a16="http://schemas.microsoft.com/office/drawing/2014/main" id="{A1ED3A86-B855-407F-87BA-CB7BBFB7AC30}"/>
            </a:ext>
          </a:extLst>
        </xdr:cNvPr>
        <xdr:cNvSpPr txBox="1"/>
      </xdr:nvSpPr>
      <xdr:spPr>
        <a:xfrm>
          <a:off x="14389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773" name="n_3mainValue【消防施設】&#10;有形固定資産減価償却率">
          <a:extLst>
            <a:ext uri="{FF2B5EF4-FFF2-40B4-BE49-F238E27FC236}">
              <a16:creationId xmlns:a16="http://schemas.microsoft.com/office/drawing/2014/main" id="{5AE9B1F6-5543-4DA1-8913-E545C93A8C2B}"/>
            </a:ext>
          </a:extLst>
        </xdr:cNvPr>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439D689-5798-4FB2-AF46-09F23D3C4D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22EEC8AF-FFB6-4ADF-BDFC-DD34F399D3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4C57BF83-344D-4D19-99B9-1D15BF4405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E85ED5B9-7CDA-437F-A1F3-FE49239C92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507ACE42-837D-4AA4-881C-3CDB93FF48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ED87C987-7996-47F3-9368-9F2E6853A4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A9206D18-28F8-4175-A17F-433A76E931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1F2C4F84-2FEE-4426-AC83-3F8716EDE6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556E4606-0CB8-469D-A4AF-6F701D38C0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2F4F537C-22B1-47EA-973B-A729D14F83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E653B671-4045-4909-A42C-1C5D3313A1B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269D7BF3-7312-42E3-804E-DACDD3677D9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F2D7F59D-28B2-4BC8-9B58-5FF853D6CAF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0651F376-DF02-448C-A488-6E448443793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B85E2BB3-CE4A-4769-BBA8-A342620AE04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607F0DEA-C949-4543-A378-C7603E7DB2F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25362E9B-BB94-4775-BF86-267D3DC38E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32B0830D-0F2E-484F-8C9F-3F59F3BCB02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4C646B32-0077-4635-9E02-FB1C8115E78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CE39532B-5F12-4457-872C-4A3F7EB7CA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448AC09B-07AA-4443-BE07-AF93E02076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95" name="直線コネクタ 794">
          <a:extLst>
            <a:ext uri="{FF2B5EF4-FFF2-40B4-BE49-F238E27FC236}">
              <a16:creationId xmlns:a16="http://schemas.microsoft.com/office/drawing/2014/main" id="{EC7F02B3-DA4E-42B5-9D93-9973A55884A9}"/>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6" name="【消防施設】&#10;一人当たり面積最小値テキスト">
          <a:extLst>
            <a:ext uri="{FF2B5EF4-FFF2-40B4-BE49-F238E27FC236}">
              <a16:creationId xmlns:a16="http://schemas.microsoft.com/office/drawing/2014/main" id="{CFAC9FAF-5EED-4978-8EC4-70476999D058}"/>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7" name="直線コネクタ 796">
          <a:extLst>
            <a:ext uri="{FF2B5EF4-FFF2-40B4-BE49-F238E27FC236}">
              <a16:creationId xmlns:a16="http://schemas.microsoft.com/office/drawing/2014/main" id="{2336B08F-B140-4491-B940-0BA527AD0EC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98" name="【消防施設】&#10;一人当たり面積最大値テキスト">
          <a:extLst>
            <a:ext uri="{FF2B5EF4-FFF2-40B4-BE49-F238E27FC236}">
              <a16:creationId xmlns:a16="http://schemas.microsoft.com/office/drawing/2014/main" id="{77BE1513-2743-4E3E-9D03-08605A89CE1A}"/>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99" name="直線コネクタ 798">
          <a:extLst>
            <a:ext uri="{FF2B5EF4-FFF2-40B4-BE49-F238E27FC236}">
              <a16:creationId xmlns:a16="http://schemas.microsoft.com/office/drawing/2014/main" id="{26099F95-D821-4CDD-8893-91C00F6FBB28}"/>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0" name="【消防施設】&#10;一人当たり面積平均値テキスト">
          <a:extLst>
            <a:ext uri="{FF2B5EF4-FFF2-40B4-BE49-F238E27FC236}">
              <a16:creationId xmlns:a16="http://schemas.microsoft.com/office/drawing/2014/main" id="{62BB7AF4-CFD2-4728-A90D-AC345A53FA8B}"/>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1" name="フローチャート: 判断 800">
          <a:extLst>
            <a:ext uri="{FF2B5EF4-FFF2-40B4-BE49-F238E27FC236}">
              <a16:creationId xmlns:a16="http://schemas.microsoft.com/office/drawing/2014/main" id="{243ECD85-DD7E-4E99-81B8-75B814FCF269}"/>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2" name="フローチャート: 判断 801">
          <a:extLst>
            <a:ext uri="{FF2B5EF4-FFF2-40B4-BE49-F238E27FC236}">
              <a16:creationId xmlns:a16="http://schemas.microsoft.com/office/drawing/2014/main" id="{077A8A44-4555-4576-B024-453DF01EADF9}"/>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3" name="フローチャート: 判断 802">
          <a:extLst>
            <a:ext uri="{FF2B5EF4-FFF2-40B4-BE49-F238E27FC236}">
              <a16:creationId xmlns:a16="http://schemas.microsoft.com/office/drawing/2014/main" id="{110FEB79-8A0C-42AE-9CA0-4FE90FFE1DBC}"/>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04" name="フローチャート: 判断 803">
          <a:extLst>
            <a:ext uri="{FF2B5EF4-FFF2-40B4-BE49-F238E27FC236}">
              <a16:creationId xmlns:a16="http://schemas.microsoft.com/office/drawing/2014/main" id="{BC0E608B-31E1-4E58-BF60-5484A345429D}"/>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5" name="フローチャート: 判断 804">
          <a:extLst>
            <a:ext uri="{FF2B5EF4-FFF2-40B4-BE49-F238E27FC236}">
              <a16:creationId xmlns:a16="http://schemas.microsoft.com/office/drawing/2014/main" id="{2D8D8530-0F1D-4262-8276-D73E66D66EFF}"/>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5EFA5686-21C3-4486-B30C-A49D9F2549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73BFE2FE-103D-4452-9A54-62240B768B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92B77F8-7430-41BE-B9EC-378F08D86F4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9428FED-A886-43D8-A28F-29B303C30A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B9778300-864B-458B-85E9-8F9DAA98C2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11" name="楕円 810">
          <a:extLst>
            <a:ext uri="{FF2B5EF4-FFF2-40B4-BE49-F238E27FC236}">
              <a16:creationId xmlns:a16="http://schemas.microsoft.com/office/drawing/2014/main" id="{4E01BBD8-1C0D-485A-9427-922880C34B19}"/>
            </a:ext>
          </a:extLst>
        </xdr:cNvPr>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12" name="【消防施設】&#10;一人当たり面積該当値テキスト">
          <a:extLst>
            <a:ext uri="{FF2B5EF4-FFF2-40B4-BE49-F238E27FC236}">
              <a16:creationId xmlns:a16="http://schemas.microsoft.com/office/drawing/2014/main" id="{138EEC7C-9E5E-49CA-A412-B1F7B9BD18BA}"/>
            </a:ext>
          </a:extLst>
        </xdr:cNvPr>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813" name="楕円 812">
          <a:extLst>
            <a:ext uri="{FF2B5EF4-FFF2-40B4-BE49-F238E27FC236}">
              <a16:creationId xmlns:a16="http://schemas.microsoft.com/office/drawing/2014/main" id="{51EEE812-9DE6-4B0B-B9FA-6152CFBA5211}"/>
            </a:ext>
          </a:extLst>
        </xdr:cNvPr>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35813</xdr:rowOff>
    </xdr:to>
    <xdr:cxnSp macro="">
      <xdr:nvCxnSpPr>
        <xdr:cNvPr id="814" name="直線コネクタ 813">
          <a:extLst>
            <a:ext uri="{FF2B5EF4-FFF2-40B4-BE49-F238E27FC236}">
              <a16:creationId xmlns:a16="http://schemas.microsoft.com/office/drawing/2014/main" id="{04CE6C56-24D6-440B-B674-4FDBE5585C05}"/>
            </a:ext>
          </a:extLst>
        </xdr:cNvPr>
        <xdr:cNvCxnSpPr/>
      </xdr:nvCxnSpPr>
      <xdr:spPr>
        <a:xfrm flipV="1">
          <a:off x="21323300" y="1426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815" name="楕円 814">
          <a:extLst>
            <a:ext uri="{FF2B5EF4-FFF2-40B4-BE49-F238E27FC236}">
              <a16:creationId xmlns:a16="http://schemas.microsoft.com/office/drawing/2014/main" id="{E1B59B34-A7E2-4CCC-A981-FD213DCBC058}"/>
            </a:ext>
          </a:extLst>
        </xdr:cNvPr>
        <xdr:cNvSpPr/>
      </xdr:nvSpPr>
      <xdr:spPr>
        <a:xfrm>
          <a:off x="20383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44958</xdr:rowOff>
    </xdr:to>
    <xdr:cxnSp macro="">
      <xdr:nvCxnSpPr>
        <xdr:cNvPr id="816" name="直線コネクタ 815">
          <a:extLst>
            <a:ext uri="{FF2B5EF4-FFF2-40B4-BE49-F238E27FC236}">
              <a16:creationId xmlns:a16="http://schemas.microsoft.com/office/drawing/2014/main" id="{BA712E68-8911-4813-96D5-AB4BE48BE435}"/>
            </a:ext>
          </a:extLst>
        </xdr:cNvPr>
        <xdr:cNvCxnSpPr/>
      </xdr:nvCxnSpPr>
      <xdr:spPr>
        <a:xfrm flipV="1">
          <a:off x="20434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817" name="楕円 816">
          <a:extLst>
            <a:ext uri="{FF2B5EF4-FFF2-40B4-BE49-F238E27FC236}">
              <a16:creationId xmlns:a16="http://schemas.microsoft.com/office/drawing/2014/main" id="{1FAE34EE-9226-444D-8ED9-CEF40109A1E7}"/>
            </a:ext>
          </a:extLst>
        </xdr:cNvPr>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54102</xdr:rowOff>
    </xdr:to>
    <xdr:cxnSp macro="">
      <xdr:nvCxnSpPr>
        <xdr:cNvPr id="818" name="直線コネクタ 817">
          <a:extLst>
            <a:ext uri="{FF2B5EF4-FFF2-40B4-BE49-F238E27FC236}">
              <a16:creationId xmlns:a16="http://schemas.microsoft.com/office/drawing/2014/main" id="{400D8003-51FF-4A8E-AF89-ED37C6F9240B}"/>
            </a:ext>
          </a:extLst>
        </xdr:cNvPr>
        <xdr:cNvCxnSpPr/>
      </xdr:nvCxnSpPr>
      <xdr:spPr>
        <a:xfrm flipV="1">
          <a:off x="19545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19" name="n_1aveValue【消防施設】&#10;一人当たり面積">
          <a:extLst>
            <a:ext uri="{FF2B5EF4-FFF2-40B4-BE49-F238E27FC236}">
              <a16:creationId xmlns:a16="http://schemas.microsoft.com/office/drawing/2014/main" id="{1BCB35B0-EA04-4E55-8435-866ACF94D763}"/>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20" name="n_2aveValue【消防施設】&#10;一人当たり面積">
          <a:extLst>
            <a:ext uri="{FF2B5EF4-FFF2-40B4-BE49-F238E27FC236}">
              <a16:creationId xmlns:a16="http://schemas.microsoft.com/office/drawing/2014/main" id="{75388D1C-13BC-47B4-864F-2DFF4FFB875D}"/>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21" name="n_3aveValue【消防施設】&#10;一人当たり面積">
          <a:extLst>
            <a:ext uri="{FF2B5EF4-FFF2-40B4-BE49-F238E27FC236}">
              <a16:creationId xmlns:a16="http://schemas.microsoft.com/office/drawing/2014/main" id="{436475F0-1BD9-45F6-90F6-35AAAEB00478}"/>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2" name="n_4aveValue【消防施設】&#10;一人当たり面積">
          <a:extLst>
            <a:ext uri="{FF2B5EF4-FFF2-40B4-BE49-F238E27FC236}">
              <a16:creationId xmlns:a16="http://schemas.microsoft.com/office/drawing/2014/main" id="{8A8AB80B-9213-473C-AD08-4CC538D7FE65}"/>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823" name="n_1mainValue【消防施設】&#10;一人当たり面積">
          <a:extLst>
            <a:ext uri="{FF2B5EF4-FFF2-40B4-BE49-F238E27FC236}">
              <a16:creationId xmlns:a16="http://schemas.microsoft.com/office/drawing/2014/main" id="{FCC0251B-A5A6-4645-A42A-5882EDE3D10E}"/>
            </a:ext>
          </a:extLst>
        </xdr:cNvPr>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112285</xdr:rowOff>
    </xdr:from>
    <xdr:ext cx="469744" cy="259045"/>
    <xdr:sp macro="" textlink="">
      <xdr:nvSpPr>
        <xdr:cNvPr id="824" name="n_2mainValue【消防施設】&#10;一人当たり面積">
          <a:extLst>
            <a:ext uri="{FF2B5EF4-FFF2-40B4-BE49-F238E27FC236}">
              <a16:creationId xmlns:a16="http://schemas.microsoft.com/office/drawing/2014/main" id="{78804C9D-596A-4642-B1E9-DA6439FC11BA}"/>
            </a:ext>
          </a:extLst>
        </xdr:cNvPr>
        <xdr:cNvSpPr txBox="1"/>
      </xdr:nvSpPr>
      <xdr:spPr>
        <a:xfrm>
          <a:off x="20199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825" name="n_3mainValue【消防施設】&#10;一人当たり面積">
          <a:extLst>
            <a:ext uri="{FF2B5EF4-FFF2-40B4-BE49-F238E27FC236}">
              <a16:creationId xmlns:a16="http://schemas.microsoft.com/office/drawing/2014/main" id="{D336D4D2-7FB9-4898-8410-795C1A259397}"/>
            </a:ext>
          </a:extLst>
        </xdr:cNvPr>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EB530347-4317-4B2C-9C4E-601B289300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1A8384C4-D34E-415C-869B-B0667305B2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7E03B7A3-D779-4432-9660-4C7CC30E15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2D925167-1FE5-45F2-BB45-1147352C16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2579230A-EEBD-4265-8A1F-D70860339B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57400706-E7F0-4C00-8EC4-7F4618A359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A6069E2B-DB2A-4A88-A96C-570610773D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8573EA25-B04B-45E8-8CCE-7721E08842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6293EB6D-892F-483F-9704-9B6EF157E2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56819057-2FE7-4B45-9F64-005A372A2C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BEF5E705-0CCF-42FE-85DA-1455798468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0F36BE55-D8FE-4A48-8001-360C5075554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0A21A7B1-50BD-4678-AE80-EE742A15BE9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FCAECE5-71E8-48BA-91CA-24087F64976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A88DFDF0-5E0D-4904-A42C-CAC8B6DE722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9DA334D2-B2B6-4FFF-B905-08E0AF7F7F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65BC217C-2E59-4464-9D7C-093459D361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872F8085-67F3-4608-A7F9-D85A5EB5951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C87A5DE8-4881-4756-836D-618E78E70F6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9736022E-FCD5-45ED-8B57-0E92377395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D6EECE47-2FDB-4444-A306-160AB850EC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3E3F9E59-FE5D-4F9A-A1F1-DFB6A54851F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F13F1245-7E18-4DD6-A603-C4BBCBBC4E7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3B844CC7-6D86-4361-A81F-42FB2AE14A9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AFF7DCD6-FEDD-445E-8566-7FB117D374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1" name="直線コネクタ 850">
          <a:extLst>
            <a:ext uri="{FF2B5EF4-FFF2-40B4-BE49-F238E27FC236}">
              <a16:creationId xmlns:a16="http://schemas.microsoft.com/office/drawing/2014/main" id="{DAB91CC1-B01F-477A-A90C-DE6940057A95}"/>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2" name="【庁舎】&#10;有形固定資産減価償却率最小値テキスト">
          <a:extLst>
            <a:ext uri="{FF2B5EF4-FFF2-40B4-BE49-F238E27FC236}">
              <a16:creationId xmlns:a16="http://schemas.microsoft.com/office/drawing/2014/main" id="{362166FE-F1EE-4E68-9A90-7625BD943BED}"/>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3" name="直線コネクタ 852">
          <a:extLst>
            <a:ext uri="{FF2B5EF4-FFF2-40B4-BE49-F238E27FC236}">
              <a16:creationId xmlns:a16="http://schemas.microsoft.com/office/drawing/2014/main" id="{A3277F3A-D838-4784-A484-7D050E54DBFC}"/>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54" name="【庁舎】&#10;有形固定資産減価償却率最大値テキスト">
          <a:extLst>
            <a:ext uri="{FF2B5EF4-FFF2-40B4-BE49-F238E27FC236}">
              <a16:creationId xmlns:a16="http://schemas.microsoft.com/office/drawing/2014/main" id="{3E5D5DF9-21B0-41C4-8CFA-7212118DEDA1}"/>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55" name="直線コネクタ 854">
          <a:extLst>
            <a:ext uri="{FF2B5EF4-FFF2-40B4-BE49-F238E27FC236}">
              <a16:creationId xmlns:a16="http://schemas.microsoft.com/office/drawing/2014/main" id="{5DF9BEBF-75B6-4CDB-B955-EF27F09E20EB}"/>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56" name="【庁舎】&#10;有形固定資産減価償却率平均値テキスト">
          <a:extLst>
            <a:ext uri="{FF2B5EF4-FFF2-40B4-BE49-F238E27FC236}">
              <a16:creationId xmlns:a16="http://schemas.microsoft.com/office/drawing/2014/main" id="{A438EF36-679B-4CA5-864A-75DFE259D7B9}"/>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57" name="フローチャート: 判断 856">
          <a:extLst>
            <a:ext uri="{FF2B5EF4-FFF2-40B4-BE49-F238E27FC236}">
              <a16:creationId xmlns:a16="http://schemas.microsoft.com/office/drawing/2014/main" id="{0EF5447A-AD52-43D0-8882-83910491D768}"/>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58" name="フローチャート: 判断 857">
          <a:extLst>
            <a:ext uri="{FF2B5EF4-FFF2-40B4-BE49-F238E27FC236}">
              <a16:creationId xmlns:a16="http://schemas.microsoft.com/office/drawing/2014/main" id="{E89593D7-9463-4626-BE4A-80538ECB432D}"/>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59" name="フローチャート: 判断 858">
          <a:extLst>
            <a:ext uri="{FF2B5EF4-FFF2-40B4-BE49-F238E27FC236}">
              <a16:creationId xmlns:a16="http://schemas.microsoft.com/office/drawing/2014/main" id="{9CBB5D91-A30B-4FBD-8543-F37815F15ECD}"/>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0" name="フローチャート: 判断 859">
          <a:extLst>
            <a:ext uri="{FF2B5EF4-FFF2-40B4-BE49-F238E27FC236}">
              <a16:creationId xmlns:a16="http://schemas.microsoft.com/office/drawing/2014/main" id="{E0DB0792-F9FC-43E0-8F89-1C615A25A55D}"/>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1" name="フローチャート: 判断 860">
          <a:extLst>
            <a:ext uri="{FF2B5EF4-FFF2-40B4-BE49-F238E27FC236}">
              <a16:creationId xmlns:a16="http://schemas.microsoft.com/office/drawing/2014/main" id="{2BC1EF79-FFCF-4DCC-9983-733F3E4BC402}"/>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F6382FEA-772B-42DA-B250-7EAEE82697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9D01E4A-E381-4CB9-887B-6A19EE1CB7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C2A20D1-917A-444A-BD85-7C0CC4EE4A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2834CCF2-66AF-48C8-950D-55D1C27625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BE3E17B-1A1A-4EE5-BD8C-A0AA365C85F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67" name="楕円 866">
          <a:extLst>
            <a:ext uri="{FF2B5EF4-FFF2-40B4-BE49-F238E27FC236}">
              <a16:creationId xmlns:a16="http://schemas.microsoft.com/office/drawing/2014/main" id="{C4CCD859-BF08-4112-BA39-8E440E030CDF}"/>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68" name="【庁舎】&#10;有形固定資産減価償却率該当値テキスト">
          <a:extLst>
            <a:ext uri="{FF2B5EF4-FFF2-40B4-BE49-F238E27FC236}">
              <a16:creationId xmlns:a16="http://schemas.microsoft.com/office/drawing/2014/main" id="{EEB6844E-8C15-4941-8F8F-6EFB67617008}"/>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869" name="楕円 868">
          <a:extLst>
            <a:ext uri="{FF2B5EF4-FFF2-40B4-BE49-F238E27FC236}">
              <a16:creationId xmlns:a16="http://schemas.microsoft.com/office/drawing/2014/main" id="{D01AA930-0115-4F01-9E9B-B3A42D86531A}"/>
            </a:ext>
          </a:extLst>
        </xdr:cNvPr>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128451</xdr:rowOff>
    </xdr:to>
    <xdr:cxnSp macro="">
      <xdr:nvCxnSpPr>
        <xdr:cNvPr id="870" name="直線コネクタ 869">
          <a:extLst>
            <a:ext uri="{FF2B5EF4-FFF2-40B4-BE49-F238E27FC236}">
              <a16:creationId xmlns:a16="http://schemas.microsoft.com/office/drawing/2014/main" id="{2159BF4A-D473-4AA2-B608-22B4E2891D76}"/>
            </a:ext>
          </a:extLst>
        </xdr:cNvPr>
        <xdr:cNvCxnSpPr/>
      </xdr:nvCxnSpPr>
      <xdr:spPr>
        <a:xfrm>
          <a:off x="15481300" y="182760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871" name="楕円 870">
          <a:extLst>
            <a:ext uri="{FF2B5EF4-FFF2-40B4-BE49-F238E27FC236}">
              <a16:creationId xmlns:a16="http://schemas.microsoft.com/office/drawing/2014/main" id="{69BDF384-3A7D-4134-AAA5-79B15EA88514}"/>
            </a:ext>
          </a:extLst>
        </xdr:cNvPr>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102326</xdr:rowOff>
    </xdr:to>
    <xdr:cxnSp macro="">
      <xdr:nvCxnSpPr>
        <xdr:cNvPr id="872" name="直線コネクタ 871">
          <a:extLst>
            <a:ext uri="{FF2B5EF4-FFF2-40B4-BE49-F238E27FC236}">
              <a16:creationId xmlns:a16="http://schemas.microsoft.com/office/drawing/2014/main" id="{AA3DB8E6-649A-4B42-9B61-C1E2C447723C}"/>
            </a:ext>
          </a:extLst>
        </xdr:cNvPr>
        <xdr:cNvCxnSpPr/>
      </xdr:nvCxnSpPr>
      <xdr:spPr>
        <a:xfrm>
          <a:off x="14592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873" name="楕円 872">
          <a:extLst>
            <a:ext uri="{FF2B5EF4-FFF2-40B4-BE49-F238E27FC236}">
              <a16:creationId xmlns:a16="http://schemas.microsoft.com/office/drawing/2014/main" id="{DCF6CF0B-68E3-4163-A50C-EEAA07BF05EB}"/>
            </a:ext>
          </a:extLst>
        </xdr:cNvPr>
        <xdr:cNvSpPr/>
      </xdr:nvSpPr>
      <xdr:spPr>
        <a:xfrm>
          <a:off x="1365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22316</xdr:rowOff>
    </xdr:from>
    <xdr:to>
      <xdr:col>76</xdr:col>
      <xdr:colOff>114300</xdr:colOff>
      <xdr:row>106</xdr:row>
      <xdr:rowOff>71301</xdr:rowOff>
    </xdr:to>
    <xdr:cxnSp macro="">
      <xdr:nvCxnSpPr>
        <xdr:cNvPr id="874" name="直線コネクタ 873">
          <a:extLst>
            <a:ext uri="{FF2B5EF4-FFF2-40B4-BE49-F238E27FC236}">
              <a16:creationId xmlns:a16="http://schemas.microsoft.com/office/drawing/2014/main" id="{69397EA2-607E-4387-8F50-BE625E5BEADF}"/>
            </a:ext>
          </a:extLst>
        </xdr:cNvPr>
        <xdr:cNvCxnSpPr/>
      </xdr:nvCxnSpPr>
      <xdr:spPr>
        <a:xfrm>
          <a:off x="13703300" y="181960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108676</xdr:rowOff>
    </xdr:from>
    <xdr:to>
      <xdr:col>67</xdr:col>
      <xdr:colOff>101600</xdr:colOff>
      <xdr:row>106</xdr:row>
      <xdr:rowOff>38826</xdr:rowOff>
    </xdr:to>
    <xdr:sp macro="" textlink="">
      <xdr:nvSpPr>
        <xdr:cNvPr id="875" name="楕円 874">
          <a:extLst>
            <a:ext uri="{FF2B5EF4-FFF2-40B4-BE49-F238E27FC236}">
              <a16:creationId xmlns:a16="http://schemas.microsoft.com/office/drawing/2014/main" id="{46EA69EB-09D4-4484-9F30-51892AC0F70C}"/>
            </a:ext>
          </a:extLst>
        </xdr:cNvPr>
        <xdr:cNvSpPr/>
      </xdr:nvSpPr>
      <xdr:spPr>
        <a:xfrm>
          <a:off x="1276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159476</xdr:rowOff>
    </xdr:from>
    <xdr:to>
      <xdr:col>71</xdr:col>
      <xdr:colOff>177800</xdr:colOff>
      <xdr:row>106</xdr:row>
      <xdr:rowOff>22316</xdr:rowOff>
    </xdr:to>
    <xdr:cxnSp macro="">
      <xdr:nvCxnSpPr>
        <xdr:cNvPr id="876" name="直線コネクタ 875">
          <a:extLst>
            <a:ext uri="{FF2B5EF4-FFF2-40B4-BE49-F238E27FC236}">
              <a16:creationId xmlns:a16="http://schemas.microsoft.com/office/drawing/2014/main" id="{433DE3EC-E6EB-481A-A7DD-8260DDA44D98}"/>
            </a:ext>
          </a:extLst>
        </xdr:cNvPr>
        <xdr:cNvCxnSpPr/>
      </xdr:nvCxnSpPr>
      <xdr:spPr>
        <a:xfrm>
          <a:off x="12814300" y="1816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77" name="n_1aveValue【庁舎】&#10;有形固定資産減価償却率">
          <a:extLst>
            <a:ext uri="{FF2B5EF4-FFF2-40B4-BE49-F238E27FC236}">
              <a16:creationId xmlns:a16="http://schemas.microsoft.com/office/drawing/2014/main" id="{3099BEA8-4AE8-4580-978D-FE4B68CCB4CA}"/>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78" name="n_2aveValue【庁舎】&#10;有形固定資産減価償却率">
          <a:extLst>
            <a:ext uri="{FF2B5EF4-FFF2-40B4-BE49-F238E27FC236}">
              <a16:creationId xmlns:a16="http://schemas.microsoft.com/office/drawing/2014/main" id="{05E7D8E2-6F25-4990-9C54-E3867360EFF2}"/>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79" name="n_3aveValue【庁舎】&#10;有形固定資産減価償却率">
          <a:extLst>
            <a:ext uri="{FF2B5EF4-FFF2-40B4-BE49-F238E27FC236}">
              <a16:creationId xmlns:a16="http://schemas.microsoft.com/office/drawing/2014/main" id="{BA5787C8-7C51-4A23-9CAB-02B14B7CBD4D}"/>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80" name="n_4aveValue【庁舎】&#10;有形固定資産減価償却率">
          <a:extLst>
            <a:ext uri="{FF2B5EF4-FFF2-40B4-BE49-F238E27FC236}">
              <a16:creationId xmlns:a16="http://schemas.microsoft.com/office/drawing/2014/main" id="{83F14F2E-0EB4-4F82-8DBF-1213E9B940F1}"/>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881" name="n_1mainValue【庁舎】&#10;有形固定資産減価償却率">
          <a:extLst>
            <a:ext uri="{FF2B5EF4-FFF2-40B4-BE49-F238E27FC236}">
              <a16:creationId xmlns:a16="http://schemas.microsoft.com/office/drawing/2014/main" id="{53995E46-5A9F-4969-8830-6F1315310AF1}"/>
            </a:ext>
          </a:extLst>
        </xdr:cNvPr>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882" name="n_2mainValue【庁舎】&#10;有形固定資産減価償却率">
          <a:extLst>
            <a:ext uri="{FF2B5EF4-FFF2-40B4-BE49-F238E27FC236}">
              <a16:creationId xmlns:a16="http://schemas.microsoft.com/office/drawing/2014/main" id="{0DB48867-9231-432B-B6F2-F74DC9EEE4D2}"/>
            </a:ext>
          </a:extLst>
        </xdr:cNvPr>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64243</xdr:rowOff>
    </xdr:from>
    <xdr:ext cx="405111" cy="259045"/>
    <xdr:sp macro="" textlink="">
      <xdr:nvSpPr>
        <xdr:cNvPr id="883" name="n_3mainValue【庁舎】&#10;有形固定資産減価償却率">
          <a:extLst>
            <a:ext uri="{FF2B5EF4-FFF2-40B4-BE49-F238E27FC236}">
              <a16:creationId xmlns:a16="http://schemas.microsoft.com/office/drawing/2014/main" id="{89FBF93D-EA73-47AF-83B7-D0BFA33B22A8}"/>
            </a:ext>
          </a:extLst>
        </xdr:cNvPr>
        <xdr:cNvSpPr txBox="1"/>
      </xdr:nvSpPr>
      <xdr:spPr>
        <a:xfrm>
          <a:off x="13500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884" name="n_4mainValue【庁舎】&#10;有形固定資産減価償却率">
          <a:extLst>
            <a:ext uri="{FF2B5EF4-FFF2-40B4-BE49-F238E27FC236}">
              <a16:creationId xmlns:a16="http://schemas.microsoft.com/office/drawing/2014/main" id="{8A71D044-26F2-4309-A5DB-4ECCC3EEF236}"/>
            </a:ext>
          </a:extLst>
        </xdr:cNvPr>
        <xdr:cNvSpPr txBox="1"/>
      </xdr:nvSpPr>
      <xdr:spPr>
        <a:xfrm>
          <a:off x="12611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66129939-7C35-4B95-BADB-B25FF2E4CA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121AC948-B2C9-4C84-B202-C7C21FBAEA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E3EDD34A-AB34-46ED-998F-0D11142DAE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396A6CCC-A9EF-4B9E-9A2F-45B76EC881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A7A8ADF6-7497-4EA3-B765-38C951AA4BD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76C2EF3C-1A62-4963-8B37-E242FD4990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209CFF38-0883-4ECC-93AA-A15B82B48B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B53967FA-E928-4D30-80CD-6DA18296E2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BB4BEDAE-58F3-427D-94F0-1384FD0344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1A76117F-BBCB-4F0E-97A4-4314CF275B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id="{BB860444-02DB-41D3-9171-775DF6FAE2A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id="{AB24140A-555F-4B60-BFE3-C788086E0D6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id="{0623176F-CCDF-4244-872F-2DD505B2F9F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id="{6A13302D-D5F1-46BE-BD31-3AEAF9DA896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id="{82EE8BAF-5319-429F-85B7-10AFAA81E88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id="{8DC6503D-6225-462A-BC9D-F3EE1FD195A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id="{6A720806-C330-475D-9A58-B600FAC1514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id="{03F793AE-BD84-448C-A95C-0A7640E8FA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id="{1A4D271F-0B41-4520-856B-F734D98287E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id="{263627BB-0638-47B5-B0E1-240ABFF777A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id="{49B6BFAF-6EE6-4E22-93CE-4A3E6DE0F7C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id="{0D780010-F4D1-435E-AD8F-C7A64DDB452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F1B8B7D5-9D6E-4DD5-94FF-4AEC6DB9B9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BEA6B183-773A-4AEC-88C5-4267ECDA60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07AAAE27-B9C9-48E0-9EA0-DEDBF5EC1B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0" name="直線コネクタ 909">
          <a:extLst>
            <a:ext uri="{FF2B5EF4-FFF2-40B4-BE49-F238E27FC236}">
              <a16:creationId xmlns:a16="http://schemas.microsoft.com/office/drawing/2014/main" id="{B4D67C81-9635-4B75-9B70-25648D3490FD}"/>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1" name="【庁舎】&#10;一人当たり面積最小値テキスト">
          <a:extLst>
            <a:ext uri="{FF2B5EF4-FFF2-40B4-BE49-F238E27FC236}">
              <a16:creationId xmlns:a16="http://schemas.microsoft.com/office/drawing/2014/main" id="{7BE00868-A5D9-40AB-97B0-A812758DF732}"/>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2" name="直線コネクタ 911">
          <a:extLst>
            <a:ext uri="{FF2B5EF4-FFF2-40B4-BE49-F238E27FC236}">
              <a16:creationId xmlns:a16="http://schemas.microsoft.com/office/drawing/2014/main" id="{2EFE00AF-B7DB-4CC2-98AB-324323A16064}"/>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3" name="【庁舎】&#10;一人当たり面積最大値テキスト">
          <a:extLst>
            <a:ext uri="{FF2B5EF4-FFF2-40B4-BE49-F238E27FC236}">
              <a16:creationId xmlns:a16="http://schemas.microsoft.com/office/drawing/2014/main" id="{C7E006EA-8CDF-46CB-8E80-E6D4662FB2E7}"/>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14" name="直線コネクタ 913">
          <a:extLst>
            <a:ext uri="{FF2B5EF4-FFF2-40B4-BE49-F238E27FC236}">
              <a16:creationId xmlns:a16="http://schemas.microsoft.com/office/drawing/2014/main" id="{202A2DB8-1C2A-4ACF-97F8-34A4D8EF5FF9}"/>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15" name="【庁舎】&#10;一人当たり面積平均値テキスト">
          <a:extLst>
            <a:ext uri="{FF2B5EF4-FFF2-40B4-BE49-F238E27FC236}">
              <a16:creationId xmlns:a16="http://schemas.microsoft.com/office/drawing/2014/main" id="{82BA2CD0-C32F-4295-B4FF-C178830C4F5B}"/>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6" name="フローチャート: 判断 915">
          <a:extLst>
            <a:ext uri="{FF2B5EF4-FFF2-40B4-BE49-F238E27FC236}">
              <a16:creationId xmlns:a16="http://schemas.microsoft.com/office/drawing/2014/main" id="{025C1E46-8D01-4A6E-9D91-DF8EB4D0DCAC}"/>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17" name="フローチャート: 判断 916">
          <a:extLst>
            <a:ext uri="{FF2B5EF4-FFF2-40B4-BE49-F238E27FC236}">
              <a16:creationId xmlns:a16="http://schemas.microsoft.com/office/drawing/2014/main" id="{5CA97F33-1915-4E7E-9F92-C084BE65AF5F}"/>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18" name="フローチャート: 判断 917">
          <a:extLst>
            <a:ext uri="{FF2B5EF4-FFF2-40B4-BE49-F238E27FC236}">
              <a16:creationId xmlns:a16="http://schemas.microsoft.com/office/drawing/2014/main" id="{0A30B1DC-BBD1-4B81-BA17-A28A1483AB75}"/>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19" name="フローチャート: 判断 918">
          <a:extLst>
            <a:ext uri="{FF2B5EF4-FFF2-40B4-BE49-F238E27FC236}">
              <a16:creationId xmlns:a16="http://schemas.microsoft.com/office/drawing/2014/main" id="{9781AC9D-7D41-4F96-B2EA-9430906286FA}"/>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20" name="フローチャート: 判断 919">
          <a:extLst>
            <a:ext uri="{FF2B5EF4-FFF2-40B4-BE49-F238E27FC236}">
              <a16:creationId xmlns:a16="http://schemas.microsoft.com/office/drawing/2014/main" id="{FD62D020-027B-4C3D-BF3E-0A2E6DCF8526}"/>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5E6E2719-CE2E-4B9F-A2A7-7F937D65DE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F20BA0AC-9A3B-4A50-BB44-5375027D60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59CB99CD-E7C6-41B6-9A27-CB5FD77441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88FDA0D9-4CB8-40EF-BBCA-D522DA041A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B8FA9EE3-B276-4BE2-A9E4-04F013DC29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xdr:rowOff>
    </xdr:from>
    <xdr:to>
      <xdr:col>116</xdr:col>
      <xdr:colOff>114300</xdr:colOff>
      <xdr:row>106</xdr:row>
      <xdr:rowOff>109038</xdr:rowOff>
    </xdr:to>
    <xdr:sp macro="" textlink="">
      <xdr:nvSpPr>
        <xdr:cNvPr id="926" name="楕円 925">
          <a:extLst>
            <a:ext uri="{FF2B5EF4-FFF2-40B4-BE49-F238E27FC236}">
              <a16:creationId xmlns:a16="http://schemas.microsoft.com/office/drawing/2014/main" id="{82ED4739-9BCE-4B60-A59A-E0D3607FDFA9}"/>
            </a:ext>
          </a:extLst>
        </xdr:cNvPr>
        <xdr:cNvSpPr/>
      </xdr:nvSpPr>
      <xdr:spPr>
        <a:xfrm>
          <a:off x="22110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30315</xdr:rowOff>
    </xdr:from>
    <xdr:ext cx="469744" cy="259045"/>
    <xdr:sp macro="" textlink="">
      <xdr:nvSpPr>
        <xdr:cNvPr id="927" name="【庁舎】&#10;一人当たり面積該当値テキスト">
          <a:extLst>
            <a:ext uri="{FF2B5EF4-FFF2-40B4-BE49-F238E27FC236}">
              <a16:creationId xmlns:a16="http://schemas.microsoft.com/office/drawing/2014/main" id="{4F695381-5BD1-4184-ADC5-64F445449AE2}"/>
            </a:ext>
          </a:extLst>
        </xdr:cNvPr>
        <xdr:cNvSpPr txBox="1"/>
      </xdr:nvSpPr>
      <xdr:spPr>
        <a:xfrm>
          <a:off x="22199600" y="1803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928" name="楕円 927">
          <a:extLst>
            <a:ext uri="{FF2B5EF4-FFF2-40B4-BE49-F238E27FC236}">
              <a16:creationId xmlns:a16="http://schemas.microsoft.com/office/drawing/2014/main" id="{89151001-9A1C-4683-8BEB-D60F4256BBB3}"/>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58238</xdr:rowOff>
    </xdr:from>
    <xdr:to>
      <xdr:col>116</xdr:col>
      <xdr:colOff>63500</xdr:colOff>
      <xdr:row>106</xdr:row>
      <xdr:rowOff>64770</xdr:rowOff>
    </xdr:to>
    <xdr:cxnSp macro="">
      <xdr:nvCxnSpPr>
        <xdr:cNvPr id="929" name="直線コネクタ 928">
          <a:extLst>
            <a:ext uri="{FF2B5EF4-FFF2-40B4-BE49-F238E27FC236}">
              <a16:creationId xmlns:a16="http://schemas.microsoft.com/office/drawing/2014/main" id="{06B348C5-0F35-4704-A672-A5A261BA9631}"/>
            </a:ext>
          </a:extLst>
        </xdr:cNvPr>
        <xdr:cNvCxnSpPr/>
      </xdr:nvCxnSpPr>
      <xdr:spPr>
        <a:xfrm flipV="1">
          <a:off x="21323300" y="182319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0" name="楕円 929">
          <a:extLst>
            <a:ext uri="{FF2B5EF4-FFF2-40B4-BE49-F238E27FC236}">
              <a16:creationId xmlns:a16="http://schemas.microsoft.com/office/drawing/2014/main" id="{070AD6E3-7247-4F08-892B-1BE744DAF061}"/>
            </a:ext>
          </a:extLst>
        </xdr:cNvPr>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931" name="直線コネクタ 930">
          <a:extLst>
            <a:ext uri="{FF2B5EF4-FFF2-40B4-BE49-F238E27FC236}">
              <a16:creationId xmlns:a16="http://schemas.microsoft.com/office/drawing/2014/main" id="{43E538F5-215D-4887-BD7A-D7D018732D55}"/>
            </a:ext>
          </a:extLst>
        </xdr:cNvPr>
        <xdr:cNvCxnSpPr/>
      </xdr:nvCxnSpPr>
      <xdr:spPr>
        <a:xfrm>
          <a:off x="20434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32" name="楕円 931">
          <a:extLst>
            <a:ext uri="{FF2B5EF4-FFF2-40B4-BE49-F238E27FC236}">
              <a16:creationId xmlns:a16="http://schemas.microsoft.com/office/drawing/2014/main" id="{814E287A-C51B-46D0-9411-406309B3C3F3}"/>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76200</xdr:rowOff>
    </xdr:to>
    <xdr:cxnSp macro="">
      <xdr:nvCxnSpPr>
        <xdr:cNvPr id="933" name="直線コネクタ 932">
          <a:extLst>
            <a:ext uri="{FF2B5EF4-FFF2-40B4-BE49-F238E27FC236}">
              <a16:creationId xmlns:a16="http://schemas.microsoft.com/office/drawing/2014/main" id="{612E27DB-3563-4D7C-8022-107A6999E2DB}"/>
            </a:ext>
          </a:extLst>
        </xdr:cNvPr>
        <xdr:cNvCxnSpPr/>
      </xdr:nvCxnSpPr>
      <xdr:spPr>
        <a:xfrm flipV="1">
          <a:off x="19545300" y="1823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934" name="楕円 933">
          <a:extLst>
            <a:ext uri="{FF2B5EF4-FFF2-40B4-BE49-F238E27FC236}">
              <a16:creationId xmlns:a16="http://schemas.microsoft.com/office/drawing/2014/main" id="{56E7FA11-2E9E-4FE3-B808-A59D2F008F0C}"/>
            </a:ext>
          </a:extLst>
        </xdr:cNvPr>
        <xdr:cNvSpPr/>
      </xdr:nvSpPr>
      <xdr:spPr>
        <a:xfrm>
          <a:off x="18605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81099</xdr:rowOff>
    </xdr:to>
    <xdr:cxnSp macro="">
      <xdr:nvCxnSpPr>
        <xdr:cNvPr id="935" name="直線コネクタ 934">
          <a:extLst>
            <a:ext uri="{FF2B5EF4-FFF2-40B4-BE49-F238E27FC236}">
              <a16:creationId xmlns:a16="http://schemas.microsoft.com/office/drawing/2014/main" id="{D7AF623D-A169-424A-B1F0-1A54394C0B0E}"/>
            </a:ext>
          </a:extLst>
        </xdr:cNvPr>
        <xdr:cNvCxnSpPr/>
      </xdr:nvCxnSpPr>
      <xdr:spPr>
        <a:xfrm flipV="1">
          <a:off x="18656300" y="182499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36" name="n_1aveValue【庁舎】&#10;一人当たり面積">
          <a:extLst>
            <a:ext uri="{FF2B5EF4-FFF2-40B4-BE49-F238E27FC236}">
              <a16:creationId xmlns:a16="http://schemas.microsoft.com/office/drawing/2014/main" id="{7615A35F-170E-46C8-A407-744BA4B10393}"/>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37" name="n_2aveValue【庁舎】&#10;一人当たり面積">
          <a:extLst>
            <a:ext uri="{FF2B5EF4-FFF2-40B4-BE49-F238E27FC236}">
              <a16:creationId xmlns:a16="http://schemas.microsoft.com/office/drawing/2014/main" id="{4A9DD22C-DC11-427D-9DF8-D6B323BA7C2F}"/>
            </a:ext>
          </a:extLst>
        </xdr:cNvPr>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38" name="n_3aveValue【庁舎】&#10;一人当たり面積">
          <a:extLst>
            <a:ext uri="{FF2B5EF4-FFF2-40B4-BE49-F238E27FC236}">
              <a16:creationId xmlns:a16="http://schemas.microsoft.com/office/drawing/2014/main" id="{6D02EE63-21D4-4ADB-A94C-F02211E795DB}"/>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39" name="n_4aveValue【庁舎】&#10;一人当たり面積">
          <a:extLst>
            <a:ext uri="{FF2B5EF4-FFF2-40B4-BE49-F238E27FC236}">
              <a16:creationId xmlns:a16="http://schemas.microsoft.com/office/drawing/2014/main" id="{7B740D38-F1C6-4F02-9550-11FD96F68FBC}"/>
            </a:ext>
          </a:extLst>
        </xdr:cNvPr>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940" name="n_1mainValue【庁舎】&#10;一人当たり面積">
          <a:extLst>
            <a:ext uri="{FF2B5EF4-FFF2-40B4-BE49-F238E27FC236}">
              <a16:creationId xmlns:a16="http://schemas.microsoft.com/office/drawing/2014/main" id="{BD38064D-FDF6-4A8A-9274-0D36770CE62C}"/>
            </a:ext>
          </a:extLst>
        </xdr:cNvPr>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941" name="n_2mainValue【庁舎】&#10;一人当たり面積">
          <a:extLst>
            <a:ext uri="{FF2B5EF4-FFF2-40B4-BE49-F238E27FC236}">
              <a16:creationId xmlns:a16="http://schemas.microsoft.com/office/drawing/2014/main" id="{465D02CC-9AF6-4840-9626-9732CB453518}"/>
            </a:ext>
          </a:extLst>
        </xdr:cNvPr>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42" name="n_3mainValue【庁舎】&#10;一人当たり面積">
          <a:extLst>
            <a:ext uri="{FF2B5EF4-FFF2-40B4-BE49-F238E27FC236}">
              <a16:creationId xmlns:a16="http://schemas.microsoft.com/office/drawing/2014/main" id="{E38135C2-5C59-4358-82A1-FCE68090FBFA}"/>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943" name="n_4mainValue【庁舎】&#10;一人当たり面積">
          <a:extLst>
            <a:ext uri="{FF2B5EF4-FFF2-40B4-BE49-F238E27FC236}">
              <a16:creationId xmlns:a16="http://schemas.microsoft.com/office/drawing/2014/main" id="{9CA3CBFB-D351-4862-B834-E40561BF971A}"/>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B51CD101-A918-4420-81CC-8D1BD24B50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00CD4E29-EEB5-404C-9031-5DB3E86E03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284A0219-D934-4F35-A9E4-E4E0CEB7D4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類似団体と比較して有形固定資産減価償却率が</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高いのは体育館・プール、消防施設、庁舎であり、</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一人当たりの面積が広いのは消防施設</a:t>
          </a:r>
          <a:r>
            <a:rPr kumimoji="1" lang="ja-JP" altLang="en-US" sz="1100">
              <a:solidFill>
                <a:schemeClr val="dk1"/>
              </a:solidFill>
              <a:effectLst/>
              <a:latin typeface="+mn-lt"/>
              <a:ea typeface="+mn-ea"/>
              <a:cs typeface="+mn-cs"/>
            </a:rPr>
            <a:t>、市民会館及び庁舎</a:t>
          </a:r>
          <a:r>
            <a:rPr kumimoji="1" lang="ja-JP" altLang="ja-JP" sz="1100">
              <a:solidFill>
                <a:schemeClr val="dk1"/>
              </a:solidFill>
              <a:effectLst/>
              <a:latin typeface="+mn-lt"/>
              <a:ea typeface="+mn-ea"/>
              <a:cs typeface="+mn-cs"/>
            </a:rPr>
            <a:t>である。市町村合併により同様の施設が存在しており、加えて有形固定資産減価償却率が高いことから施設の維持管理経費が嵩み財政状況を悪化させることが懸念がされる。今後は、施設の統廃合等を検討するとともに長寿命化計画、公共施設総合管理計画に基づく個別計画の策定等老朽化対策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9519836-A34C-49B3-8BCC-1BBBB18C385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11E1DA6-F03A-49F5-AE3B-DEAF5104B28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E9B090D-2B8E-403C-A498-4BF78BFF2F4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A5C4ABB-1E10-40A2-986D-C0528663904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36A0532-3514-49C3-BE25-52B2EC6CE67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10740DF-528A-448A-B209-BE666338C6A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A1B0F6F-408C-4322-8518-7B4979A6889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0C1C89C-E43B-4715-A796-A06053E7686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62C8BAF-8BE6-4A40-92FE-3211B433F60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F4DE280-524F-44A0-9B48-CAC7086062C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670CA1F-DEF7-48A1-8172-A28DD12E3E3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2048187-A1E7-4E01-87C0-0CF2C84D314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FD6F58F-A36E-4B02-94C4-536E49B2885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086B876-F656-4069-BE52-BC55170B6C3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00146BE-8E74-4BDF-AC52-43D322B5F9B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DA7A4F5-934F-4AA1-8279-187AFCA7D7D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802FE8D-D347-482D-866D-54F2F09D9AD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2267D27-0125-41D8-AD07-658EC92C81E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F82767E-9401-4265-A40B-E856749A686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0C3AC45-C8A2-46AA-ADB7-9795EE30320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F9586C4-2756-4BC4-9C4B-2C767BCAAA8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E872C76-6C9B-41C6-A396-BEBC7196B3D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DC32B05-B9AD-4617-B642-360BC8608AD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D3E9100-BD16-459D-A81D-32B894A5FEF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E6CA68A-75CE-4E37-88FA-98CEF22DDCE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CBDE40C-ADF2-48DD-90BD-15199F46488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4851793-8929-4756-BBCA-FE83AABAD32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8A1AF78-796C-42D1-B3F7-3DE53BAC8CD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53695E7-6A09-42F3-8A82-EF5FF45EE0A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D1618D3-FD8E-41FE-9C6E-D7F3DF4079F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8746B94-910F-43C7-99F3-AA0D22BF101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A2F9C82-3F0D-4BA8-82F6-92927A89B87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E6577CF8-D778-4A6C-8AED-5DB5F1F1C9F2}"/>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4314286-67F2-40DD-B2C1-FAED9E8B67D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0597556-F0C5-43FB-BC56-2174764EB14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2E9EAF0-4B62-4FA1-8079-E8A88746697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1926D2A-A03C-4000-B99C-722CD134D8A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3215951-5EF3-4FDF-A6AD-55009A6DA8D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4DC17B9-427F-426A-87F9-7AD17614F42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9B29554-20BD-4048-993A-5EC3CEC4135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8C8C169-DAAB-472E-B98C-507154F3A6C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E55C727-4949-43F1-AB61-A1AE6D4E2B5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552EF24-1352-4E65-8D31-369C5B3EA04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E20297B-8D36-46CD-B43C-0618F89829A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1B474ED-7B54-4B6D-A55D-7D8D5A918F4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D5C512D-E697-44B4-B257-6F2F4FA01B8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F15C846-68A3-47E9-95AB-DF0EAA1CC22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財政力指数は０．５４で、</a:t>
          </a:r>
          <a:r>
            <a:rPr kumimoji="1" lang="ja-JP" altLang="en-US" sz="1100">
              <a:solidFill>
                <a:schemeClr val="dk1"/>
              </a:solidFill>
              <a:effectLst/>
              <a:latin typeface="+mn-lt"/>
              <a:ea typeface="+mn-ea"/>
              <a:cs typeface="+mn-cs"/>
            </a:rPr>
            <a:t>昨年と変わらず</a:t>
          </a:r>
          <a:r>
            <a:rPr kumimoji="1" lang="ja-JP" altLang="ja-JP" sz="1100">
              <a:solidFill>
                <a:schemeClr val="dk1"/>
              </a:solidFill>
              <a:effectLst/>
              <a:latin typeface="+mn-lt"/>
              <a:ea typeface="+mn-ea"/>
              <a:cs typeface="+mn-cs"/>
            </a:rPr>
            <a:t>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C27D390-6E68-45F9-8AEB-6A0821F00E0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F527AD5F-6A88-49DB-A00D-4F590C8D3EB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904F85F-AEC2-4174-9897-AEC9943E77A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64E6F66-4C41-430C-9463-70F12012A67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2C26BAF-9EC4-486F-9546-303C7876420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6BC50323-C0F6-4360-9632-80AC9510246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166F424-78BF-4E1E-8C39-B2841AEC927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EF183AA-1262-4F8A-BF30-762E5BF00CF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42E5A6F-E6FA-4E9A-85F5-1D8B9299601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3A2C5FD-7AD9-4732-92E5-39C68AAD99E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8A9F9AF-5774-4BFF-8B96-15AED879B4B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4E8CE47-3075-4CAE-9385-755018A458B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3A61CB5-4373-4100-854B-866A4E2BEE5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04B5471-D851-4218-BF8A-49989B46DCA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1CF3B3E-6D61-4078-AAA4-1B2C8F18E9A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886A80A1-E99F-422E-B300-A004069BD0D3}"/>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94154806-60C2-4F45-8BCC-08F9A156A16C}"/>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C559D157-FA70-4060-BD60-D7DBB8965EA9}"/>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4AC1FE7A-89C6-436B-BCA8-BECE0E6AF91E}"/>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4A58E471-6560-4DD6-A010-05506AF341E4}"/>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E62EB1A8-A90D-49B5-8B98-8B40F85B6F89}"/>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E4A8F1C4-F3A4-42C2-9644-25D4169277A3}"/>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788D170E-66D1-4581-B9BF-21E38A1F7451}"/>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id="{6D8C2ABD-996C-4A15-BB11-55C03E74E35E}"/>
            </a:ext>
          </a:extLst>
        </xdr:cNvPr>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6A66231A-36F5-4845-A776-11CDBF41F7FA}"/>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252F2105-4388-4C02-B8EB-B89A51261002}"/>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id="{51EDAA6E-EE25-4AD3-95F5-27B901B16DD9}"/>
            </a:ext>
          </a:extLst>
        </xdr:cNvPr>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24E289B4-45B2-492E-93C4-3AA40487AD99}"/>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54040162-1A32-443E-8420-E52A7DB6539A}"/>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491E590D-3D0E-4327-8458-A2F8A4802438}"/>
            </a:ext>
          </a:extLst>
        </xdr:cNvPr>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4A2BDBDA-D333-4C21-9762-4D23FB6B686F}"/>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D758C285-CF5D-4B01-8CA1-257D1DAE6A31}"/>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1DD0244F-B54A-4DEA-B543-36E0EC7B1B9B}"/>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6AF42463-DE1E-4B9E-863B-646EAD6C61CD}"/>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F346997-B025-41B1-990A-1FDA581CF9C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CD91472-3C2B-4F65-8CDC-750C9320570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9A871C9-1047-41B8-A17A-82A478BB3B7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899AF02-633D-49AA-96BE-4A29A7973FA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E339C3D-CDC9-49AF-823B-56CF82F080A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2516618B-96CD-41A7-90D5-C05DBDD62B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53E1A1B2-E1EB-49C1-A20F-A433E6E9647A}"/>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34BDC0DD-9F3E-4D77-9FFE-EA8B06B1FF44}"/>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9D990C01-7B65-4FB0-8D53-71D6B63C42D6}"/>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id="{3C6F50B1-9B1A-425E-A46B-335C73D55E7B}"/>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a:extLst>
            <a:ext uri="{FF2B5EF4-FFF2-40B4-BE49-F238E27FC236}">
              <a16:creationId xmlns:a16="http://schemas.microsoft.com/office/drawing/2014/main" id="{218F2542-87BA-4BE3-A11C-264F5B0D1411}"/>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305E0CB1-2EAF-4B1D-93C4-6A4754905DBF}"/>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1EDBC774-FD92-4299-BEC0-B1EAAFCD5D58}"/>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C78B951-F132-440E-A73C-D6AC1274A289}"/>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7AEC5B09-92E1-4A4A-82E2-B3FB017ECDDA}"/>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FF02352-9845-46FA-B1FF-6865557CB7B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4887822-C9B3-482C-B7D3-25C4D732ECA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D32B853-B868-4088-9CD2-804C18B3660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10E61BF-2F4B-4370-B02D-20E2ADE791E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7EB6528-E995-4980-BDB9-7DEF806EE02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2554D74-3A7E-4F6E-B531-297FE90E045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EEC42F6-054B-4363-9532-481BEE2D644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9A42AD3-B3C8-4393-A5CB-48B55A3FD2D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3876B11-C9DC-452A-87C2-CAAE1D4183A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3E67289C-537D-4D8C-ACCF-6612B526246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42C531A-F814-462F-88A4-544C1A8BF60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997DF81-8BC4-49F6-BE1B-751529610A8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C330220-3A31-4A5B-BACE-99C8E878BBB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経常収支比率は前年度比</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ポイント増の</a:t>
          </a:r>
          <a:r>
            <a:rPr kumimoji="1" lang="ja-JP" altLang="en-US" sz="1100">
              <a:solidFill>
                <a:sysClr val="windowText" lastClr="000000"/>
              </a:solidFill>
              <a:effectLst/>
              <a:latin typeface="+mn-lt"/>
              <a:ea typeface="+mn-ea"/>
              <a:cs typeface="+mn-cs"/>
            </a:rPr>
            <a:t>９１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九州北部豪雨災害の影響により事業を一部中止・延期したことによる物件費等の削減、一部事務組合に対する補助費の減等はあるものの、</a:t>
          </a:r>
          <a:r>
            <a:rPr kumimoji="1" lang="ja-JP" altLang="en-US" sz="1100">
              <a:solidFill>
                <a:sysClr val="windowText" lastClr="000000"/>
              </a:solidFill>
              <a:effectLst/>
              <a:latin typeface="+mn-lt"/>
              <a:ea typeface="+mn-ea"/>
              <a:cs typeface="+mn-cs"/>
            </a:rPr>
            <a:t>各福祉制度に対する扶助費の増、災害復旧事業や大型事業の起債の償還が始まったことによる</a:t>
          </a:r>
          <a:r>
            <a:rPr kumimoji="1" lang="ja-JP" altLang="ja-JP" sz="1100">
              <a:solidFill>
                <a:sysClr val="windowText" lastClr="000000"/>
              </a:solidFill>
              <a:effectLst/>
              <a:latin typeface="+mn-lt"/>
              <a:ea typeface="+mn-ea"/>
              <a:cs typeface="+mn-cs"/>
            </a:rPr>
            <a:t>公債費</a:t>
          </a:r>
          <a:r>
            <a:rPr kumimoji="1" lang="ja-JP" altLang="en-US" sz="1100">
              <a:solidFill>
                <a:sysClr val="windowText" lastClr="000000"/>
              </a:solidFill>
              <a:effectLst/>
              <a:latin typeface="+mn-lt"/>
              <a:ea typeface="+mn-ea"/>
              <a:cs typeface="+mn-cs"/>
            </a:rPr>
            <a:t>の増が</a:t>
          </a:r>
          <a:r>
            <a:rPr kumimoji="1" lang="ja-JP" altLang="ja-JP" sz="1100">
              <a:solidFill>
                <a:sysClr val="windowText" lastClr="000000"/>
              </a:solidFill>
              <a:effectLst/>
              <a:latin typeface="+mn-lt"/>
              <a:ea typeface="+mn-ea"/>
              <a:cs typeface="+mn-cs"/>
            </a:rPr>
            <a:t>悪化の</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要因となっている。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更に</a:t>
          </a:r>
          <a:r>
            <a:rPr kumimoji="1" lang="ja-JP" altLang="ja-JP" sz="1100">
              <a:solidFill>
                <a:sysClr val="windowText" lastClr="000000"/>
              </a:solidFill>
              <a:effectLst/>
              <a:latin typeface="+mn-lt"/>
              <a:ea typeface="+mn-ea"/>
              <a:cs typeface="+mn-cs"/>
            </a:rPr>
            <a:t>災害復旧事業債の償還が増えることから、人件費や物件費といった経常経費のより一層の圧縮に努める。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5DE4D187-4681-4B60-9CF9-0A7E3C8E557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C73385CB-A2EB-48A4-A43D-86BA2498809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0B61F29-0443-4086-A946-CEEE96562D8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45774D1C-B921-4456-9FA7-5989A63E7F6B}"/>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729B93F-57B7-42C2-AF9F-9250397A8AF7}"/>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28B60820-586E-4EB2-82D4-BEC5DBDE0C5D}"/>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4C1756D-D55D-4629-AE6F-E715AB58B72E}"/>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3422CD5E-6909-436E-ABEC-C4F281B3D25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53DD9AA1-43BB-4BEB-9A0A-DFD155570EBC}"/>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375E45F4-F854-49AD-81C7-D4304CCFC47D}"/>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B785AE9E-7BEE-46FC-BEE5-EC7A13975FB1}"/>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98973779-2702-4644-9B2B-F359417CD1AA}"/>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274DED66-265E-470F-988B-C9D56E285B25}"/>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95DE3020-BE61-43E7-975A-89A93D92A121}"/>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633F0C4-33AC-4EF6-ADC3-6823499278CC}"/>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20D6D66F-68C7-4F9D-87D9-1368B45CF34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28EAD957-7367-46B7-8E09-B39AF69D4B5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2AD70139-CCF1-4EA8-87E0-6F3665EF2A5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5EAC318-8884-4BE3-A11A-BE9EA69567E9}"/>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694DF23-3C85-407F-83DB-8F7CB52E9607}"/>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332CBAB9-449B-40A5-ADBA-6E961BD7E8B4}"/>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36CD3FF3-D3F0-4057-921F-8A8C863CDA3C}"/>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2BD0D6D0-E60D-4D74-8A00-0C31C728A75F}"/>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109038</xdr:rowOff>
    </xdr:from>
    <xdr:to>
      <xdr:col>23</xdr:col>
      <xdr:colOff>133350</xdr:colOff>
      <xdr:row>62</xdr:row>
      <xdr:rowOff>61685</xdr:rowOff>
    </xdr:to>
    <xdr:cxnSp macro="">
      <xdr:nvCxnSpPr>
        <xdr:cNvPr id="134" name="直線コネクタ 133">
          <a:extLst>
            <a:ext uri="{FF2B5EF4-FFF2-40B4-BE49-F238E27FC236}">
              <a16:creationId xmlns:a16="http://schemas.microsoft.com/office/drawing/2014/main" id="{BD98AB04-D185-4F0F-A2C2-E4F5097B0C6D}"/>
            </a:ext>
          </a:extLst>
        </xdr:cNvPr>
        <xdr:cNvCxnSpPr/>
      </xdr:nvCxnSpPr>
      <xdr:spPr>
        <a:xfrm>
          <a:off x="4114800" y="10567488"/>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2093EA45-9207-4C3B-A2D4-4FF49DAB8FF1}"/>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D255C2B8-8BDF-48FB-9E50-505F3492DF9F}"/>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74567</xdr:rowOff>
    </xdr:from>
    <xdr:to>
      <xdr:col>19</xdr:col>
      <xdr:colOff>133350</xdr:colOff>
      <xdr:row>61</xdr:row>
      <xdr:rowOff>109038</xdr:rowOff>
    </xdr:to>
    <xdr:cxnSp macro="">
      <xdr:nvCxnSpPr>
        <xdr:cNvPr id="137" name="直線コネクタ 136">
          <a:extLst>
            <a:ext uri="{FF2B5EF4-FFF2-40B4-BE49-F238E27FC236}">
              <a16:creationId xmlns:a16="http://schemas.microsoft.com/office/drawing/2014/main" id="{753C88AD-A9EA-43C1-929C-2A00251D1BF2}"/>
            </a:ext>
          </a:extLst>
        </xdr:cNvPr>
        <xdr:cNvCxnSpPr/>
      </xdr:nvCxnSpPr>
      <xdr:spPr>
        <a:xfrm>
          <a:off x="3225800" y="105330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8A00F90B-4C21-483C-A3AD-578D9EF846CA}"/>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4266A518-204E-4A81-A81D-CCB7ABA10668}"/>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74567</xdr:rowOff>
    </xdr:from>
    <xdr:to>
      <xdr:col>15</xdr:col>
      <xdr:colOff>82550</xdr:colOff>
      <xdr:row>62</xdr:row>
      <xdr:rowOff>54791</xdr:rowOff>
    </xdr:to>
    <xdr:cxnSp macro="">
      <xdr:nvCxnSpPr>
        <xdr:cNvPr id="140" name="直線コネクタ 139">
          <a:extLst>
            <a:ext uri="{FF2B5EF4-FFF2-40B4-BE49-F238E27FC236}">
              <a16:creationId xmlns:a16="http://schemas.microsoft.com/office/drawing/2014/main" id="{AF51231C-7943-4CFB-B133-402B090A63AF}"/>
            </a:ext>
          </a:extLst>
        </xdr:cNvPr>
        <xdr:cNvCxnSpPr/>
      </xdr:nvCxnSpPr>
      <xdr:spPr>
        <a:xfrm flipV="1">
          <a:off x="2336800" y="1053301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2C324D76-8AF5-42D3-BCA5-3366848C6464}"/>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C02954C3-E71C-4D4B-8F6F-E82F547C38F4}"/>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157299</xdr:rowOff>
    </xdr:from>
    <xdr:to>
      <xdr:col>11</xdr:col>
      <xdr:colOff>31750</xdr:colOff>
      <xdr:row>62</xdr:row>
      <xdr:rowOff>54791</xdr:rowOff>
    </xdr:to>
    <xdr:cxnSp macro="">
      <xdr:nvCxnSpPr>
        <xdr:cNvPr id="143" name="直線コネクタ 142">
          <a:extLst>
            <a:ext uri="{FF2B5EF4-FFF2-40B4-BE49-F238E27FC236}">
              <a16:creationId xmlns:a16="http://schemas.microsoft.com/office/drawing/2014/main" id="{AD4F28E0-A226-48E5-A978-F5264D6F0CEE}"/>
            </a:ext>
          </a:extLst>
        </xdr:cNvPr>
        <xdr:cNvCxnSpPr/>
      </xdr:nvCxnSpPr>
      <xdr:spPr>
        <a:xfrm>
          <a:off x="1447800" y="106157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73995A7C-939A-487D-8985-EE815D047034}"/>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5079A940-303C-4746-BF5F-440EA92A5FA7}"/>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6DA3013D-4491-43B0-BF5D-302BE7B91F6E}"/>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48E3849A-A50F-407B-8327-19DF442D743E}"/>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5699C20-C4B8-4A5D-9B58-C79128901EC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DDC51C8-B0A9-4408-A02E-593B072FFC1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E97EA95-5E98-4B34-AA97-21CB43FF918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9415B30F-7955-440C-B242-D70DEB0C8A7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F88C9FE1-79B4-4862-8F21-C0016A27D73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10885</xdr:rowOff>
    </xdr:from>
    <xdr:to>
      <xdr:col>23</xdr:col>
      <xdr:colOff>184150</xdr:colOff>
      <xdr:row>62</xdr:row>
      <xdr:rowOff>112485</xdr:rowOff>
    </xdr:to>
    <xdr:sp macro="" textlink="">
      <xdr:nvSpPr>
        <xdr:cNvPr id="153" name="楕円 152">
          <a:extLst>
            <a:ext uri="{FF2B5EF4-FFF2-40B4-BE49-F238E27FC236}">
              <a16:creationId xmlns:a16="http://schemas.microsoft.com/office/drawing/2014/main" id="{AB9DB38A-039A-4945-8290-C666E7F6D23E}"/>
            </a:ext>
          </a:extLst>
        </xdr:cNvPr>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27412</xdr:rowOff>
    </xdr:from>
    <xdr:ext cx="762000" cy="259045"/>
    <xdr:sp macro="" textlink="">
      <xdr:nvSpPr>
        <xdr:cNvPr id="154" name="財政構造の弾力性該当値テキスト">
          <a:extLst>
            <a:ext uri="{FF2B5EF4-FFF2-40B4-BE49-F238E27FC236}">
              <a16:creationId xmlns:a16="http://schemas.microsoft.com/office/drawing/2014/main" id="{1F268023-1B06-4CBD-8947-1CFF86050909}"/>
            </a:ext>
          </a:extLst>
        </xdr:cNvPr>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58238</xdr:rowOff>
    </xdr:from>
    <xdr:to>
      <xdr:col>19</xdr:col>
      <xdr:colOff>184150</xdr:colOff>
      <xdr:row>61</xdr:row>
      <xdr:rowOff>159838</xdr:rowOff>
    </xdr:to>
    <xdr:sp macro="" textlink="">
      <xdr:nvSpPr>
        <xdr:cNvPr id="155" name="楕円 154">
          <a:extLst>
            <a:ext uri="{FF2B5EF4-FFF2-40B4-BE49-F238E27FC236}">
              <a16:creationId xmlns:a16="http://schemas.microsoft.com/office/drawing/2014/main" id="{C227AB95-376F-45F7-A01B-C7F948DBAAB1}"/>
            </a:ext>
          </a:extLst>
        </xdr:cNvPr>
        <xdr:cNvSpPr/>
      </xdr:nvSpPr>
      <xdr:spPr>
        <a:xfrm>
          <a:off x="4064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170015</xdr:rowOff>
    </xdr:from>
    <xdr:ext cx="736600" cy="259045"/>
    <xdr:sp macro="" textlink="">
      <xdr:nvSpPr>
        <xdr:cNvPr id="156" name="テキスト ボックス 155">
          <a:extLst>
            <a:ext uri="{FF2B5EF4-FFF2-40B4-BE49-F238E27FC236}">
              <a16:creationId xmlns:a16="http://schemas.microsoft.com/office/drawing/2014/main" id="{AFED87CE-BC40-4A26-91D7-3C71D6AF24EF}"/>
            </a:ext>
          </a:extLst>
        </xdr:cNvPr>
        <xdr:cNvSpPr txBox="1"/>
      </xdr:nvSpPr>
      <xdr:spPr>
        <a:xfrm>
          <a:off x="3733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23767</xdr:rowOff>
    </xdr:from>
    <xdr:to>
      <xdr:col>15</xdr:col>
      <xdr:colOff>133350</xdr:colOff>
      <xdr:row>61</xdr:row>
      <xdr:rowOff>125367</xdr:rowOff>
    </xdr:to>
    <xdr:sp macro="" textlink="">
      <xdr:nvSpPr>
        <xdr:cNvPr id="157" name="楕円 156">
          <a:extLst>
            <a:ext uri="{FF2B5EF4-FFF2-40B4-BE49-F238E27FC236}">
              <a16:creationId xmlns:a16="http://schemas.microsoft.com/office/drawing/2014/main" id="{2207D418-352A-4499-9DB8-F6795C2547E3}"/>
            </a:ext>
          </a:extLst>
        </xdr:cNvPr>
        <xdr:cNvSpPr/>
      </xdr:nvSpPr>
      <xdr:spPr>
        <a:xfrm>
          <a:off x="3175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135544</xdr:rowOff>
    </xdr:from>
    <xdr:ext cx="762000" cy="259045"/>
    <xdr:sp macro="" textlink="">
      <xdr:nvSpPr>
        <xdr:cNvPr id="158" name="テキスト ボックス 157">
          <a:extLst>
            <a:ext uri="{FF2B5EF4-FFF2-40B4-BE49-F238E27FC236}">
              <a16:creationId xmlns:a16="http://schemas.microsoft.com/office/drawing/2014/main" id="{E4DCB4C7-DE9A-4528-BF90-3301E7BB3850}"/>
            </a:ext>
          </a:extLst>
        </xdr:cNvPr>
        <xdr:cNvSpPr txBox="1"/>
      </xdr:nvSpPr>
      <xdr:spPr>
        <a:xfrm>
          <a:off x="2844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59" name="楕円 158">
          <a:extLst>
            <a:ext uri="{FF2B5EF4-FFF2-40B4-BE49-F238E27FC236}">
              <a16:creationId xmlns:a16="http://schemas.microsoft.com/office/drawing/2014/main" id="{290C0EB8-5BD3-4C58-9622-B75EE384CEA4}"/>
            </a:ext>
          </a:extLst>
        </xdr:cNvPr>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90368</xdr:rowOff>
    </xdr:from>
    <xdr:ext cx="762000" cy="259045"/>
    <xdr:sp macro="" textlink="">
      <xdr:nvSpPr>
        <xdr:cNvPr id="160" name="テキスト ボックス 159">
          <a:extLst>
            <a:ext uri="{FF2B5EF4-FFF2-40B4-BE49-F238E27FC236}">
              <a16:creationId xmlns:a16="http://schemas.microsoft.com/office/drawing/2014/main" id="{7072A12B-7966-43BA-AD21-48D5D11B358F}"/>
            </a:ext>
          </a:extLst>
        </xdr:cNvPr>
        <xdr:cNvSpPr txBox="1"/>
      </xdr:nvSpPr>
      <xdr:spPr>
        <a:xfrm>
          <a:off x="1955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106499</xdr:rowOff>
    </xdr:from>
    <xdr:to>
      <xdr:col>7</xdr:col>
      <xdr:colOff>31750</xdr:colOff>
      <xdr:row>62</xdr:row>
      <xdr:rowOff>36649</xdr:rowOff>
    </xdr:to>
    <xdr:sp macro="" textlink="">
      <xdr:nvSpPr>
        <xdr:cNvPr id="161" name="楕円 160">
          <a:extLst>
            <a:ext uri="{FF2B5EF4-FFF2-40B4-BE49-F238E27FC236}">
              <a16:creationId xmlns:a16="http://schemas.microsoft.com/office/drawing/2014/main" id="{7BF53D55-FF3B-4862-8C48-3D124ECA2DE0}"/>
            </a:ext>
          </a:extLst>
        </xdr:cNvPr>
        <xdr:cNvSpPr/>
      </xdr:nvSpPr>
      <xdr:spPr>
        <a:xfrm>
          <a:off x="1397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21426</xdr:rowOff>
    </xdr:from>
    <xdr:ext cx="762000" cy="259045"/>
    <xdr:sp macro="" textlink="">
      <xdr:nvSpPr>
        <xdr:cNvPr id="162" name="テキスト ボックス 161">
          <a:extLst>
            <a:ext uri="{FF2B5EF4-FFF2-40B4-BE49-F238E27FC236}">
              <a16:creationId xmlns:a16="http://schemas.microsoft.com/office/drawing/2014/main" id="{EEC80904-08BF-4BA2-8627-B302416F72B1}"/>
            </a:ext>
          </a:extLst>
        </xdr:cNvPr>
        <xdr:cNvSpPr txBox="1"/>
      </xdr:nvSpPr>
      <xdr:spPr>
        <a:xfrm>
          <a:off x="1066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9432DBCD-6A9B-40B5-AF57-80DF2759087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3CAA0EDF-A81D-44A6-BC83-389E9692196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C4CED0CE-8E85-4A1D-B5EC-A51EEB5BBC2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2D033A91-5BEA-4A4E-88CA-942320A65AD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B87D90A7-656A-4807-965D-A2A2FB18F6D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7076824A-1C87-4E64-80B8-AE9633399B4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270B40C3-1FF0-4BDD-84C4-326F8179ACE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38194377-661C-4443-AA14-276C4D7E858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ACACA66B-6147-4B2C-BD8D-E5468BEC3C1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25965638-F65A-4518-B502-75B6B0B8312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602A45B-E3ED-4078-8C4F-ED49A52E61B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4367C557-A451-4367-8D9A-3D6CF22FB22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8F18D40C-9350-46FE-B4F1-E86DAE9F323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類似団体平均を上回る数値となっている。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要因としては、九州北部豪雨発生に伴い、災害対応のため前倒し採用や任期付き職員採用を行い職員数が増となったためである。また、物件費について</a:t>
          </a:r>
          <a:r>
            <a:rPr kumimoji="1" lang="ja-JP" altLang="en-US" sz="1100">
              <a:solidFill>
                <a:sysClr val="windowText" lastClr="000000"/>
              </a:solidFill>
              <a:effectLst/>
              <a:latin typeface="+mn-lt"/>
              <a:ea typeface="+mn-ea"/>
              <a:cs typeface="+mn-cs"/>
            </a:rPr>
            <a:t>はふるさと応援寄附金の増に伴い返礼品等に係る経費等の増が大きなものとなっている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今後も災害復旧事業を継続して</a:t>
          </a:r>
          <a:r>
            <a:rPr kumimoji="1" lang="ja-JP" altLang="en-US" sz="1100">
              <a:solidFill>
                <a:sysClr val="windowText" lastClr="000000"/>
              </a:solidFill>
              <a:effectLst/>
              <a:latin typeface="+mn-lt"/>
              <a:ea typeface="+mn-ea"/>
              <a:cs typeface="+mn-cs"/>
            </a:rPr>
            <a:t>行う必要があり</a:t>
          </a:r>
          <a:r>
            <a:rPr kumimoji="1" lang="ja-JP" altLang="ja-JP" sz="1100">
              <a:solidFill>
                <a:sysClr val="windowText" lastClr="000000"/>
              </a:solidFill>
              <a:effectLst/>
              <a:latin typeface="+mn-lt"/>
              <a:ea typeface="+mn-ea"/>
              <a:cs typeface="+mn-cs"/>
            </a:rPr>
            <a:t>、人件費・物件費の大幅な減額は見込まれないものの、職員定数の計画の見直しや災害復旧事業の精査等を行い最大限の適正化を図る。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C2DD4D91-EA23-47D4-8C59-029E7C0FB4E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E3DB8465-3C06-44F5-A374-D3FA0E82973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23FCD5B2-93F9-43C6-A5B7-8115107EF0D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70A380F6-D2B0-44CC-9298-03E2BCC0E169}"/>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26BAFBC2-2E58-44B6-8C28-63EC1AAF064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EF89F860-8674-4E80-8774-E6A58EE8E173}"/>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7E6BEBB5-FD83-48AC-939D-B0EEEBF16A19}"/>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4CA9FBD1-C29F-479D-890E-F44A9509C2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D24F833F-346E-4075-A1E7-3F33C0A0D1F9}"/>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1E3D848A-31CE-43F9-9194-4198D08850AF}"/>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69A05575-D02B-4529-B8D9-D908016AE8E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681BACD8-BCCF-49A9-B448-48A09A56B04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D04C01B-E402-4ADA-B4C3-2ADA8E8606C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119DC893-8D24-4990-9C22-F8FDF54D06F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77D16EAC-04BA-45A4-AA80-BB9CEB3284DF}"/>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4C1B1206-16AB-4322-8365-B3A447642805}"/>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3FD36A8A-87F8-4F9E-9615-9D4441FC0417}"/>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81D3D72E-8B44-4BD3-965F-010F1AFC7D46}"/>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DCEE2910-F9EB-41ED-A072-C871B88EAABA}"/>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59982</xdr:rowOff>
    </xdr:from>
    <xdr:to>
      <xdr:col>23</xdr:col>
      <xdr:colOff>133350</xdr:colOff>
      <xdr:row>85</xdr:row>
      <xdr:rowOff>99372</xdr:rowOff>
    </xdr:to>
    <xdr:cxnSp macro="">
      <xdr:nvCxnSpPr>
        <xdr:cNvPr id="195" name="直線コネクタ 194">
          <a:extLst>
            <a:ext uri="{FF2B5EF4-FFF2-40B4-BE49-F238E27FC236}">
              <a16:creationId xmlns:a16="http://schemas.microsoft.com/office/drawing/2014/main" id="{BCA0FEA5-3D8C-4DD8-B2E2-140ECE98A441}"/>
            </a:ext>
          </a:extLst>
        </xdr:cNvPr>
        <xdr:cNvCxnSpPr/>
      </xdr:nvCxnSpPr>
      <xdr:spPr>
        <a:xfrm>
          <a:off x="4114800" y="14633232"/>
          <a:ext cx="838200" cy="3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A9465779-8240-485A-B730-4B7318E37822}"/>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7C809498-EEBF-4EC6-9A10-42056BD8BECC}"/>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168194</xdr:rowOff>
    </xdr:from>
    <xdr:to>
      <xdr:col>19</xdr:col>
      <xdr:colOff>133350</xdr:colOff>
      <xdr:row>85</xdr:row>
      <xdr:rowOff>59982</xdr:rowOff>
    </xdr:to>
    <xdr:cxnSp macro="">
      <xdr:nvCxnSpPr>
        <xdr:cNvPr id="198" name="直線コネクタ 197">
          <a:extLst>
            <a:ext uri="{FF2B5EF4-FFF2-40B4-BE49-F238E27FC236}">
              <a16:creationId xmlns:a16="http://schemas.microsoft.com/office/drawing/2014/main" id="{06364A86-114D-44AD-9465-D53885BE1614}"/>
            </a:ext>
          </a:extLst>
        </xdr:cNvPr>
        <xdr:cNvCxnSpPr/>
      </xdr:nvCxnSpPr>
      <xdr:spPr>
        <a:xfrm>
          <a:off x="3225800" y="14398544"/>
          <a:ext cx="889000" cy="2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1D622FC4-4C6A-495C-848A-B8C63F0EF3C9}"/>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D243628-DD47-46CE-B10E-A23F6C67C868}"/>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128555</xdr:rowOff>
    </xdr:from>
    <xdr:to>
      <xdr:col>15</xdr:col>
      <xdr:colOff>82550</xdr:colOff>
      <xdr:row>83</xdr:row>
      <xdr:rowOff>168194</xdr:rowOff>
    </xdr:to>
    <xdr:cxnSp macro="">
      <xdr:nvCxnSpPr>
        <xdr:cNvPr id="201" name="直線コネクタ 200">
          <a:extLst>
            <a:ext uri="{FF2B5EF4-FFF2-40B4-BE49-F238E27FC236}">
              <a16:creationId xmlns:a16="http://schemas.microsoft.com/office/drawing/2014/main" id="{232253E5-5D2D-4864-AB8F-F9D64A885E0D}"/>
            </a:ext>
          </a:extLst>
        </xdr:cNvPr>
        <xdr:cNvCxnSpPr/>
      </xdr:nvCxnSpPr>
      <xdr:spPr>
        <a:xfrm>
          <a:off x="2336800" y="14187455"/>
          <a:ext cx="889000" cy="21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18FA5E2D-CE54-4380-920C-7F624A51A1F7}"/>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958F355E-5A7B-44ED-A42A-E8F4E7BFF4EE}"/>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101558</xdr:rowOff>
    </xdr:from>
    <xdr:to>
      <xdr:col>11</xdr:col>
      <xdr:colOff>31750</xdr:colOff>
      <xdr:row>82</xdr:row>
      <xdr:rowOff>128555</xdr:rowOff>
    </xdr:to>
    <xdr:cxnSp macro="">
      <xdr:nvCxnSpPr>
        <xdr:cNvPr id="204" name="直線コネクタ 203">
          <a:extLst>
            <a:ext uri="{FF2B5EF4-FFF2-40B4-BE49-F238E27FC236}">
              <a16:creationId xmlns:a16="http://schemas.microsoft.com/office/drawing/2014/main" id="{2BA4BAAC-E5AD-423F-92A6-E0FEE374931E}"/>
            </a:ext>
          </a:extLst>
        </xdr:cNvPr>
        <xdr:cNvCxnSpPr/>
      </xdr:nvCxnSpPr>
      <xdr:spPr>
        <a:xfrm>
          <a:off x="1447800" y="14160458"/>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825B59BF-33AF-45CE-95AB-AEBED6C3767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BD778AC1-142C-46AE-81A3-A0A9E526DDD1}"/>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F00A089C-4624-427C-B9C4-87A2F99AF763}"/>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A2A1A3F7-1E24-47C1-AB20-34F8B6C8412D}"/>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933DEBC-F5B3-45BA-9C92-6D9FDBC3BBB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2B16078-7A39-4D52-8C5D-45D0E4CAF7A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F702138-0436-4024-8A62-D56ED71C176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16664CF-8AE1-4169-88C8-878FBB49509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370056C-B736-4B35-9544-569B911C0A8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48572</xdr:rowOff>
    </xdr:from>
    <xdr:to>
      <xdr:col>23</xdr:col>
      <xdr:colOff>184150</xdr:colOff>
      <xdr:row>85</xdr:row>
      <xdr:rowOff>150172</xdr:rowOff>
    </xdr:to>
    <xdr:sp macro="" textlink="">
      <xdr:nvSpPr>
        <xdr:cNvPr id="214" name="楕円 213">
          <a:extLst>
            <a:ext uri="{FF2B5EF4-FFF2-40B4-BE49-F238E27FC236}">
              <a16:creationId xmlns:a16="http://schemas.microsoft.com/office/drawing/2014/main" id="{7D63EB3A-361A-43D1-A65E-D3D15159AA14}"/>
            </a:ext>
          </a:extLst>
        </xdr:cNvPr>
        <xdr:cNvSpPr/>
      </xdr:nvSpPr>
      <xdr:spPr>
        <a:xfrm>
          <a:off x="4902200" y="146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20649</xdr:rowOff>
    </xdr:from>
    <xdr:ext cx="762000" cy="259045"/>
    <xdr:sp macro="" textlink="">
      <xdr:nvSpPr>
        <xdr:cNvPr id="215" name="人件費・物件費等の状況該当値テキスト">
          <a:extLst>
            <a:ext uri="{FF2B5EF4-FFF2-40B4-BE49-F238E27FC236}">
              <a16:creationId xmlns:a16="http://schemas.microsoft.com/office/drawing/2014/main" id="{7E4696F0-BD0E-4FB5-9106-A8E69634D124}"/>
            </a:ext>
          </a:extLst>
        </xdr:cNvPr>
        <xdr:cNvSpPr txBox="1"/>
      </xdr:nvSpPr>
      <xdr:spPr>
        <a:xfrm>
          <a:off x="5041900" y="145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9182</xdr:rowOff>
    </xdr:from>
    <xdr:to>
      <xdr:col>19</xdr:col>
      <xdr:colOff>184150</xdr:colOff>
      <xdr:row>85</xdr:row>
      <xdr:rowOff>110782</xdr:rowOff>
    </xdr:to>
    <xdr:sp macro="" textlink="">
      <xdr:nvSpPr>
        <xdr:cNvPr id="216" name="楕円 215">
          <a:extLst>
            <a:ext uri="{FF2B5EF4-FFF2-40B4-BE49-F238E27FC236}">
              <a16:creationId xmlns:a16="http://schemas.microsoft.com/office/drawing/2014/main" id="{CD7D919F-387B-4327-ADBC-556D9D42976B}"/>
            </a:ext>
          </a:extLst>
        </xdr:cNvPr>
        <xdr:cNvSpPr/>
      </xdr:nvSpPr>
      <xdr:spPr>
        <a:xfrm>
          <a:off x="4064000" y="145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95559</xdr:rowOff>
    </xdr:from>
    <xdr:ext cx="736600" cy="259045"/>
    <xdr:sp macro="" textlink="">
      <xdr:nvSpPr>
        <xdr:cNvPr id="217" name="テキスト ボックス 216">
          <a:extLst>
            <a:ext uri="{FF2B5EF4-FFF2-40B4-BE49-F238E27FC236}">
              <a16:creationId xmlns:a16="http://schemas.microsoft.com/office/drawing/2014/main" id="{46CF5559-A032-4D3D-B660-DD9021634493}"/>
            </a:ext>
          </a:extLst>
        </xdr:cNvPr>
        <xdr:cNvSpPr txBox="1"/>
      </xdr:nvSpPr>
      <xdr:spPr>
        <a:xfrm>
          <a:off x="3733800" y="1466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117394</xdr:rowOff>
    </xdr:from>
    <xdr:to>
      <xdr:col>15</xdr:col>
      <xdr:colOff>133350</xdr:colOff>
      <xdr:row>84</xdr:row>
      <xdr:rowOff>47544</xdr:rowOff>
    </xdr:to>
    <xdr:sp macro="" textlink="">
      <xdr:nvSpPr>
        <xdr:cNvPr id="218" name="楕円 217">
          <a:extLst>
            <a:ext uri="{FF2B5EF4-FFF2-40B4-BE49-F238E27FC236}">
              <a16:creationId xmlns:a16="http://schemas.microsoft.com/office/drawing/2014/main" id="{D689D945-1F95-4D50-949C-91371917679E}"/>
            </a:ext>
          </a:extLst>
        </xdr:cNvPr>
        <xdr:cNvSpPr/>
      </xdr:nvSpPr>
      <xdr:spPr>
        <a:xfrm>
          <a:off x="3175000" y="143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32321</xdr:rowOff>
    </xdr:from>
    <xdr:ext cx="762000" cy="259045"/>
    <xdr:sp macro="" textlink="">
      <xdr:nvSpPr>
        <xdr:cNvPr id="219" name="テキスト ボックス 218">
          <a:extLst>
            <a:ext uri="{FF2B5EF4-FFF2-40B4-BE49-F238E27FC236}">
              <a16:creationId xmlns:a16="http://schemas.microsoft.com/office/drawing/2014/main" id="{BA56D8E8-DFBE-4E07-8ED2-19C3E69B6E05}"/>
            </a:ext>
          </a:extLst>
        </xdr:cNvPr>
        <xdr:cNvSpPr txBox="1"/>
      </xdr:nvSpPr>
      <xdr:spPr>
        <a:xfrm>
          <a:off x="2844800" y="1443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77755</xdr:rowOff>
    </xdr:from>
    <xdr:to>
      <xdr:col>11</xdr:col>
      <xdr:colOff>82550</xdr:colOff>
      <xdr:row>83</xdr:row>
      <xdr:rowOff>7905</xdr:rowOff>
    </xdr:to>
    <xdr:sp macro="" textlink="">
      <xdr:nvSpPr>
        <xdr:cNvPr id="220" name="楕円 219">
          <a:extLst>
            <a:ext uri="{FF2B5EF4-FFF2-40B4-BE49-F238E27FC236}">
              <a16:creationId xmlns:a16="http://schemas.microsoft.com/office/drawing/2014/main" id="{F77E7FA3-8565-4682-89C1-4484F7064EB3}"/>
            </a:ext>
          </a:extLst>
        </xdr:cNvPr>
        <xdr:cNvSpPr/>
      </xdr:nvSpPr>
      <xdr:spPr>
        <a:xfrm>
          <a:off x="2286000" y="141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18082</xdr:rowOff>
    </xdr:from>
    <xdr:ext cx="762000" cy="259045"/>
    <xdr:sp macro="" textlink="">
      <xdr:nvSpPr>
        <xdr:cNvPr id="221" name="テキスト ボックス 220">
          <a:extLst>
            <a:ext uri="{FF2B5EF4-FFF2-40B4-BE49-F238E27FC236}">
              <a16:creationId xmlns:a16="http://schemas.microsoft.com/office/drawing/2014/main" id="{893EB2DD-E650-4BE7-9A7C-AF7B90494FE7}"/>
            </a:ext>
          </a:extLst>
        </xdr:cNvPr>
        <xdr:cNvSpPr txBox="1"/>
      </xdr:nvSpPr>
      <xdr:spPr>
        <a:xfrm>
          <a:off x="1955800" y="1390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50758</xdr:rowOff>
    </xdr:from>
    <xdr:to>
      <xdr:col>7</xdr:col>
      <xdr:colOff>31750</xdr:colOff>
      <xdr:row>82</xdr:row>
      <xdr:rowOff>152358</xdr:rowOff>
    </xdr:to>
    <xdr:sp macro="" textlink="">
      <xdr:nvSpPr>
        <xdr:cNvPr id="222" name="楕円 221">
          <a:extLst>
            <a:ext uri="{FF2B5EF4-FFF2-40B4-BE49-F238E27FC236}">
              <a16:creationId xmlns:a16="http://schemas.microsoft.com/office/drawing/2014/main" id="{6CACBBB8-A8FC-46B9-A830-E8EAA9047345}"/>
            </a:ext>
          </a:extLst>
        </xdr:cNvPr>
        <xdr:cNvSpPr/>
      </xdr:nvSpPr>
      <xdr:spPr>
        <a:xfrm>
          <a:off x="1397000" y="141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162535</xdr:rowOff>
    </xdr:from>
    <xdr:ext cx="762000" cy="259045"/>
    <xdr:sp macro="" textlink="">
      <xdr:nvSpPr>
        <xdr:cNvPr id="223" name="テキスト ボックス 222">
          <a:extLst>
            <a:ext uri="{FF2B5EF4-FFF2-40B4-BE49-F238E27FC236}">
              <a16:creationId xmlns:a16="http://schemas.microsoft.com/office/drawing/2014/main" id="{00537387-051F-4D73-90FC-01D3A2D336CA}"/>
            </a:ext>
          </a:extLst>
        </xdr:cNvPr>
        <xdr:cNvSpPr txBox="1"/>
      </xdr:nvSpPr>
      <xdr:spPr>
        <a:xfrm>
          <a:off x="1066800" y="138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24FA2B2-D88C-4BCF-909A-28D282DC6E4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C7995179-D678-4D2C-BAB8-A628B75A8F8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86021B12-2627-4F9B-B11E-943FFB128E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5E178F84-87F1-4691-B98A-DC596934D7E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C662B5E0-3A9F-408B-AAC5-909D1D49E87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FF172574-6C9E-42A8-B3CB-F5DC969A692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693EA591-B6E7-4692-ACDC-D4092FFC631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FB682FA-49FB-4F48-A321-8C21B48499E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49BA6D61-051E-4FC0-8A25-0E4730CF023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2AB5F1C4-6B17-478E-BC5A-9C968804E85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6E5E351-098F-42DD-979C-0A6269A15F1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12303037-745F-46D2-A5E5-BE4CC1C4170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85DCABE8-A5E1-4CAD-8A09-43625E9E574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年度に国家公務員の制度に準じて、給与制度の総合的見直しを実施し、前年度に比べて</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ポイント改善（</a:t>
          </a:r>
          <a:r>
            <a:rPr kumimoji="1" lang="en-US" altLang="ja-JP" sz="1100">
              <a:solidFill>
                <a:schemeClr val="dk1"/>
              </a:solidFill>
              <a:effectLst/>
              <a:latin typeface="+mn-lt"/>
              <a:ea typeface="+mn-ea"/>
              <a:cs typeface="+mn-cs"/>
            </a:rPr>
            <a:t>102.1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100.8</a:t>
          </a:r>
          <a:r>
            <a:rPr kumimoji="1" lang="ja-JP" altLang="ja-JP" sz="1100">
              <a:solidFill>
                <a:schemeClr val="dk1"/>
              </a:solidFill>
              <a:effectLst/>
              <a:latin typeface="+mn-lt"/>
              <a:ea typeface="+mn-ea"/>
              <a:cs typeface="+mn-cs"/>
            </a:rPr>
            <a:t>）し、それ以降、平成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年７月九州北部豪雨災害対応のために任期付職員を採用するなど、職員数は増加する中、採用・退職、経験年数に係る職員構成の変動が影響し、平成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年度には前年度比</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ポイント下降（</a:t>
          </a:r>
          <a:r>
            <a:rPr kumimoji="1" lang="en-US" altLang="ja-JP" sz="1100">
              <a:solidFill>
                <a:schemeClr val="dk1"/>
              </a:solidFill>
              <a:effectLst/>
              <a:latin typeface="+mn-lt"/>
              <a:ea typeface="+mn-ea"/>
              <a:cs typeface="+mn-cs"/>
            </a:rPr>
            <a:t>100.8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）し、その後は、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前半の数値で推移している。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引き続き、職員構成の変動による影響が生じるものと考えられる。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B91E7B13-3871-4314-B2C7-13E12179241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15FB5CD0-46AC-4039-8509-BBF2ECDD41D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57F4896B-EA5C-499D-9AA0-5B58E9E2F88B}"/>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A6D72749-D694-40CD-8201-133373AEBBA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A9FA3650-16A0-4878-B4CF-DA6EB34223E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B8AD4E95-C701-48D5-9FC6-47FCF0AF831C}"/>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2920C6A4-1892-45B5-BC3F-22036D3074C4}"/>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958F5597-4DB7-46D2-88D6-ED618918BFD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97847312-F130-4FE7-BD1F-E79C9804D57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559B513A-9947-4535-9CA1-4F8233CDF84C}"/>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EE5CEC1C-6243-4F47-BA81-EE0BCDF887B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33ADF81-62F0-46CA-8D45-AF62F52558F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DA41EF3F-1E63-47A2-B30F-F5DC7128D8C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53763</xdr:rowOff>
    </xdr:to>
    <xdr:cxnSp macro="">
      <xdr:nvCxnSpPr>
        <xdr:cNvPr id="250" name="直線コネクタ 249">
          <a:extLst>
            <a:ext uri="{FF2B5EF4-FFF2-40B4-BE49-F238E27FC236}">
              <a16:creationId xmlns:a16="http://schemas.microsoft.com/office/drawing/2014/main" id="{3F3562FC-0683-4AA8-B421-42D92391E22D}"/>
            </a:ext>
          </a:extLst>
        </xdr:cNvPr>
        <xdr:cNvCxnSpPr/>
      </xdr:nvCxnSpPr>
      <xdr:spPr>
        <a:xfrm flipV="1">
          <a:off x="17018000" y="1373632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25840</xdr:rowOff>
    </xdr:from>
    <xdr:ext cx="762000" cy="259045"/>
    <xdr:sp macro="" textlink="">
      <xdr:nvSpPr>
        <xdr:cNvPr id="251" name="給与水準   （国との比較）最小値テキスト">
          <a:extLst>
            <a:ext uri="{FF2B5EF4-FFF2-40B4-BE49-F238E27FC236}">
              <a16:creationId xmlns:a16="http://schemas.microsoft.com/office/drawing/2014/main" id="{94610016-D99A-432A-8CC1-88FE1FF04EF0}"/>
            </a:ext>
          </a:extLst>
        </xdr:cNvPr>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53763</xdr:rowOff>
    </xdr:from>
    <xdr:to>
      <xdr:col>81</xdr:col>
      <xdr:colOff>133350</xdr:colOff>
      <xdr:row>89</xdr:row>
      <xdr:rowOff>53763</xdr:rowOff>
    </xdr:to>
    <xdr:cxnSp macro="">
      <xdr:nvCxnSpPr>
        <xdr:cNvPr id="252" name="直線コネクタ 251">
          <a:extLst>
            <a:ext uri="{FF2B5EF4-FFF2-40B4-BE49-F238E27FC236}">
              <a16:creationId xmlns:a16="http://schemas.microsoft.com/office/drawing/2014/main" id="{C35C7C4E-AE35-445A-A629-5B5A822A21FB}"/>
            </a:ext>
          </a:extLst>
        </xdr:cNvPr>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a:extLst>
            <a:ext uri="{FF2B5EF4-FFF2-40B4-BE49-F238E27FC236}">
              <a16:creationId xmlns:a16="http://schemas.microsoft.com/office/drawing/2014/main" id="{7C88C1BE-15A0-4363-AE08-8397C440CAE8}"/>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a:extLst>
            <a:ext uri="{FF2B5EF4-FFF2-40B4-BE49-F238E27FC236}">
              <a16:creationId xmlns:a16="http://schemas.microsoft.com/office/drawing/2014/main" id="{2A2083EF-1F5D-4D6D-968E-834EFD78F2C3}"/>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133773</xdr:rowOff>
    </xdr:to>
    <xdr:cxnSp macro="">
      <xdr:nvCxnSpPr>
        <xdr:cNvPr id="255" name="直線コネクタ 254">
          <a:extLst>
            <a:ext uri="{FF2B5EF4-FFF2-40B4-BE49-F238E27FC236}">
              <a16:creationId xmlns:a16="http://schemas.microsoft.com/office/drawing/2014/main" id="{EDA7CBB2-F0F1-40EE-A97B-B4B744A90032}"/>
            </a:ext>
          </a:extLst>
        </xdr:cNvPr>
        <xdr:cNvCxnSpPr/>
      </xdr:nvCxnSpPr>
      <xdr:spPr>
        <a:xfrm>
          <a:off x="16179800" y="148623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6" name="給与水準   （国との比較）平均値テキスト">
          <a:extLst>
            <a:ext uri="{FF2B5EF4-FFF2-40B4-BE49-F238E27FC236}">
              <a16:creationId xmlns:a16="http://schemas.microsoft.com/office/drawing/2014/main" id="{02A9F6B1-3888-4224-BF47-8CF3D76AA252}"/>
            </a:ext>
          </a:extLst>
        </xdr:cNvPr>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7" name="フローチャート: 判断 256">
          <a:extLst>
            <a:ext uri="{FF2B5EF4-FFF2-40B4-BE49-F238E27FC236}">
              <a16:creationId xmlns:a16="http://schemas.microsoft.com/office/drawing/2014/main" id="{8A0C6D89-1AB4-4F1F-95D6-72DA26B26E27}"/>
            </a:ext>
          </a:extLst>
        </xdr:cNvPr>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117687</xdr:rowOff>
    </xdr:to>
    <xdr:cxnSp macro="">
      <xdr:nvCxnSpPr>
        <xdr:cNvPr id="258" name="直線コネクタ 257">
          <a:extLst>
            <a:ext uri="{FF2B5EF4-FFF2-40B4-BE49-F238E27FC236}">
              <a16:creationId xmlns:a16="http://schemas.microsoft.com/office/drawing/2014/main" id="{50751C60-5A2A-4C3C-A3DC-F9E8D598C5CF}"/>
            </a:ext>
          </a:extLst>
        </xdr:cNvPr>
        <xdr:cNvCxnSpPr/>
      </xdr:nvCxnSpPr>
      <xdr:spPr>
        <a:xfrm>
          <a:off x="15290800" y="1484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45296</xdr:rowOff>
    </xdr:from>
    <xdr:to>
      <xdr:col>77</xdr:col>
      <xdr:colOff>95250</xdr:colOff>
      <xdr:row>85</xdr:row>
      <xdr:rowOff>146896</xdr:rowOff>
    </xdr:to>
    <xdr:sp macro="" textlink="">
      <xdr:nvSpPr>
        <xdr:cNvPr id="259" name="フローチャート: 判断 258">
          <a:extLst>
            <a:ext uri="{FF2B5EF4-FFF2-40B4-BE49-F238E27FC236}">
              <a16:creationId xmlns:a16="http://schemas.microsoft.com/office/drawing/2014/main" id="{79992B11-1B01-4AF6-8D70-59B898CD867D}"/>
            </a:ext>
          </a:extLst>
        </xdr:cNvPr>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60" name="テキスト ボックス 259">
          <a:extLst>
            <a:ext uri="{FF2B5EF4-FFF2-40B4-BE49-F238E27FC236}">
              <a16:creationId xmlns:a16="http://schemas.microsoft.com/office/drawing/2014/main" id="{831174B1-CEB8-4484-BF36-952551789358}"/>
            </a:ext>
          </a:extLst>
        </xdr:cNvPr>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88</xdr:row>
      <xdr:rowOff>48261</xdr:rowOff>
    </xdr:to>
    <xdr:cxnSp macro="">
      <xdr:nvCxnSpPr>
        <xdr:cNvPr id="261" name="直線コネクタ 260">
          <a:extLst>
            <a:ext uri="{FF2B5EF4-FFF2-40B4-BE49-F238E27FC236}">
              <a16:creationId xmlns:a16="http://schemas.microsoft.com/office/drawing/2014/main" id="{BAF56CF5-A7A7-466D-A966-EB2B513D7CA8}"/>
            </a:ext>
          </a:extLst>
        </xdr:cNvPr>
        <xdr:cNvCxnSpPr/>
      </xdr:nvCxnSpPr>
      <xdr:spPr>
        <a:xfrm flipV="1">
          <a:off x="14401800" y="148463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45296</xdr:rowOff>
    </xdr:from>
    <xdr:to>
      <xdr:col>73</xdr:col>
      <xdr:colOff>44450</xdr:colOff>
      <xdr:row>85</xdr:row>
      <xdr:rowOff>146896</xdr:rowOff>
    </xdr:to>
    <xdr:sp macro="" textlink="">
      <xdr:nvSpPr>
        <xdr:cNvPr id="262" name="フローチャート: 判断 261">
          <a:extLst>
            <a:ext uri="{FF2B5EF4-FFF2-40B4-BE49-F238E27FC236}">
              <a16:creationId xmlns:a16="http://schemas.microsoft.com/office/drawing/2014/main" id="{155CCDC9-076C-4D2E-891B-7BAF3023DC56}"/>
            </a:ext>
          </a:extLst>
        </xdr:cNvPr>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63" name="テキスト ボックス 262">
          <a:extLst>
            <a:ext uri="{FF2B5EF4-FFF2-40B4-BE49-F238E27FC236}">
              <a16:creationId xmlns:a16="http://schemas.microsoft.com/office/drawing/2014/main" id="{1FE89DE1-D8FC-4E8F-9312-EA3458C6FFE4}"/>
            </a:ext>
          </a:extLst>
        </xdr:cNvPr>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89</xdr:row>
      <xdr:rowOff>85937</xdr:rowOff>
    </xdr:to>
    <xdr:cxnSp macro="">
      <xdr:nvCxnSpPr>
        <xdr:cNvPr id="264" name="直線コネクタ 263">
          <a:extLst>
            <a:ext uri="{FF2B5EF4-FFF2-40B4-BE49-F238E27FC236}">
              <a16:creationId xmlns:a16="http://schemas.microsoft.com/office/drawing/2014/main" id="{A4A1A789-2104-4C17-A921-6948E4E4F0B6}"/>
            </a:ext>
          </a:extLst>
        </xdr:cNvPr>
        <xdr:cNvCxnSpPr/>
      </xdr:nvCxnSpPr>
      <xdr:spPr>
        <a:xfrm flipV="1">
          <a:off x="13512800" y="15135861"/>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77470</xdr:rowOff>
    </xdr:from>
    <xdr:to>
      <xdr:col>68</xdr:col>
      <xdr:colOff>203200</xdr:colOff>
      <xdr:row>86</xdr:row>
      <xdr:rowOff>7620</xdr:rowOff>
    </xdr:to>
    <xdr:sp macro="" textlink="">
      <xdr:nvSpPr>
        <xdr:cNvPr id="265" name="フローチャート: 判断 264">
          <a:extLst>
            <a:ext uri="{FF2B5EF4-FFF2-40B4-BE49-F238E27FC236}">
              <a16:creationId xmlns:a16="http://schemas.microsoft.com/office/drawing/2014/main" id="{3850EACC-C276-4A45-9227-825AE6408FB0}"/>
            </a:ext>
          </a:extLst>
        </xdr:cNvPr>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66" name="テキスト ボックス 265">
          <a:extLst>
            <a:ext uri="{FF2B5EF4-FFF2-40B4-BE49-F238E27FC236}">
              <a16:creationId xmlns:a16="http://schemas.microsoft.com/office/drawing/2014/main" id="{90EEE845-5C88-4867-ACA6-E79BA3D93B73}"/>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67" name="フローチャート: 判断 266">
          <a:extLst>
            <a:ext uri="{FF2B5EF4-FFF2-40B4-BE49-F238E27FC236}">
              <a16:creationId xmlns:a16="http://schemas.microsoft.com/office/drawing/2014/main" id="{C2BAAB4B-0DD3-48C0-BC4C-33F6E506362B}"/>
            </a:ext>
          </a:extLst>
        </xdr:cNvPr>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68" name="テキスト ボックス 267">
          <a:extLst>
            <a:ext uri="{FF2B5EF4-FFF2-40B4-BE49-F238E27FC236}">
              <a16:creationId xmlns:a16="http://schemas.microsoft.com/office/drawing/2014/main" id="{C41B2960-73FF-4EEE-9041-1E923FFFCF4B}"/>
            </a:ext>
          </a:extLst>
        </xdr:cNvPr>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E549D3B-0891-428B-8D83-D98FF20050D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5E037D6-C891-4794-A2E5-4BDFD8ED622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AF836D-640D-40B4-8CBF-C6AE66D3B9C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83537A1-0B78-441A-9B8A-CCA634CDA86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33B91FD-3DE5-489E-AC39-8418C75DBCD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4" name="楕円 273">
          <a:extLst>
            <a:ext uri="{FF2B5EF4-FFF2-40B4-BE49-F238E27FC236}">
              <a16:creationId xmlns:a16="http://schemas.microsoft.com/office/drawing/2014/main" id="{6FB82EE5-CC57-4BFE-8AF7-DA8F64A292C5}"/>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5" name="給与水準   （国との比較）該当値テキスト">
          <a:extLst>
            <a:ext uri="{FF2B5EF4-FFF2-40B4-BE49-F238E27FC236}">
              <a16:creationId xmlns:a16="http://schemas.microsoft.com/office/drawing/2014/main" id="{57015A2F-F5BA-400C-9EB7-A738A9873D27}"/>
            </a:ext>
          </a:extLst>
        </xdr:cNvPr>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6" name="楕円 275">
          <a:extLst>
            <a:ext uri="{FF2B5EF4-FFF2-40B4-BE49-F238E27FC236}">
              <a16:creationId xmlns:a16="http://schemas.microsoft.com/office/drawing/2014/main" id="{B9C634DB-0137-42F0-9118-012BF2410342}"/>
            </a:ext>
          </a:extLst>
        </xdr:cNvPr>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77" name="テキスト ボックス 276">
          <a:extLst>
            <a:ext uri="{FF2B5EF4-FFF2-40B4-BE49-F238E27FC236}">
              <a16:creationId xmlns:a16="http://schemas.microsoft.com/office/drawing/2014/main" id="{7997B82E-59D3-4F85-AF04-5D48248D03FE}"/>
            </a:ext>
          </a:extLst>
        </xdr:cNvPr>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A674BF96-32FB-4EF2-B408-C531B55038F4}"/>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55F0AE74-D275-4D95-8401-799F7E581083}"/>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0" name="楕円 279">
          <a:extLst>
            <a:ext uri="{FF2B5EF4-FFF2-40B4-BE49-F238E27FC236}">
              <a16:creationId xmlns:a16="http://schemas.microsoft.com/office/drawing/2014/main" id="{B4DF2F3F-DA36-4475-AAC1-F8DE396B5757}"/>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1" name="テキスト ボックス 280">
          <a:extLst>
            <a:ext uri="{FF2B5EF4-FFF2-40B4-BE49-F238E27FC236}">
              <a16:creationId xmlns:a16="http://schemas.microsoft.com/office/drawing/2014/main" id="{D961629C-BFBF-4765-B019-A3927C8B49C5}"/>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82" name="楕円 281">
          <a:extLst>
            <a:ext uri="{FF2B5EF4-FFF2-40B4-BE49-F238E27FC236}">
              <a16:creationId xmlns:a16="http://schemas.microsoft.com/office/drawing/2014/main" id="{C8003A1C-198C-4C7A-9F58-1EE60D452AAE}"/>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83" name="テキスト ボックス 282">
          <a:extLst>
            <a:ext uri="{FF2B5EF4-FFF2-40B4-BE49-F238E27FC236}">
              <a16:creationId xmlns:a16="http://schemas.microsoft.com/office/drawing/2014/main" id="{185ECAF6-F687-4108-A2BF-E8B280DE512A}"/>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A993DE1-63EE-4A59-8736-F99C7ADE86F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46E0322B-F026-443F-A21A-72FA1935813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5A4C1C10-1C85-478B-BB3E-84DE37F005D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9BD22560-1BF9-4773-9380-C77670DFD95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4BB9214F-2E49-416D-8A1B-4BF5429FD20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5FD87216-EAE0-44B2-9D69-2D30F14FE66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01CDCAE-7670-4F12-88D1-87B14210151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E41209EA-7D9C-451D-84D1-63A116D8E23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1548CFD-17ED-4C74-AA6C-914324DF7E9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FA76ED2C-940C-4942-8992-8B5EB4D5854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BD835756-6F53-4381-9CDF-C15CBB761DF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2C1208F8-1BCC-48B7-9E7C-0A7305301E4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FA08E49A-68FC-4EFB-BAB7-8E27FEA440F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月九州北部豪雨により他の地方自治体等からの職員派遣の支援を受けているものの、十分ではない。そこで、膨大な業務に対応するため、一時的に職員定数の特例を設け、</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人増員している。</a:t>
          </a:r>
          <a:endParaRPr lang="ja-JP" altLang="ja-JP" sz="1400">
            <a:effectLst/>
          </a:endParaRPr>
        </a:p>
        <a:p>
          <a:r>
            <a:rPr kumimoji="1" lang="ja-JP" altLang="ja-JP" sz="1100">
              <a:solidFill>
                <a:schemeClr val="dk1"/>
              </a:solidFill>
              <a:effectLst/>
              <a:latin typeface="+mn-lt"/>
              <a:ea typeface="+mn-ea"/>
              <a:cs typeface="+mn-cs"/>
            </a:rPr>
            <a:t> 　したがって、復旧・復興業務の目途が付くまでの間は、特例定数の範囲内で正規職員の増員採用や任期付職員の採用等を行い、業務に対応していく必要があり、一定数の職員増が見込まれることから、令和２年４月１日現在の職員数は</a:t>
          </a:r>
          <a:r>
            <a:rPr kumimoji="1" lang="en-US" altLang="ja-JP" sz="1100">
              <a:solidFill>
                <a:schemeClr val="dk1"/>
              </a:solidFill>
              <a:effectLst/>
              <a:latin typeface="+mn-lt"/>
              <a:ea typeface="+mn-ea"/>
              <a:cs typeface="+mn-cs"/>
            </a:rPr>
            <a:t>530</a:t>
          </a:r>
          <a:r>
            <a:rPr kumimoji="1" lang="ja-JP" altLang="ja-JP" sz="1100">
              <a:solidFill>
                <a:schemeClr val="dk1"/>
              </a:solidFill>
              <a:effectLst/>
              <a:latin typeface="+mn-lt"/>
              <a:ea typeface="+mn-ea"/>
              <a:cs typeface="+mn-cs"/>
            </a:rPr>
            <a:t>人（前年度比＋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人）となっている。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AAAA3438-A79D-4FED-96E5-60C072CB6E9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9330075A-80A5-4295-AAEF-285B68E2A71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C1FF9CE2-D128-4922-A20D-EED7B493AD2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C48F9DFF-90E6-4E3C-A642-3AFB580A756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FA15FBD-F5D0-458B-99BC-971C189B53FC}"/>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20FD9091-923A-44DC-A934-00AEFE617A5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1EED61F6-EA12-4F57-8466-38E26B31059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2CE80BFD-7346-464A-909C-4410A780C27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4BC6FC33-EDFB-41E1-AC00-C0A590579D5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62C34D7-5F30-4837-860C-F4FA3C40A88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C1D97803-D06D-4FCA-8326-8FEE08CC047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8B2121C7-6F76-4C95-B855-E898D2A5AC87}"/>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D35014DD-5F6E-4190-B586-C74980F03D7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996FB6F9-7064-41D4-A73D-63418998DEF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BA9B5F22-A889-4A98-BD40-1D03928B946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74E895B2-FCE1-44C0-8237-0502E343477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CD5148EE-7D68-4B25-ACF7-4BCD1F7AE82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35CD0D9C-6E68-44A2-97CC-8D73D4809F0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5" name="直線コネクタ 314">
          <a:extLst>
            <a:ext uri="{FF2B5EF4-FFF2-40B4-BE49-F238E27FC236}">
              <a16:creationId xmlns:a16="http://schemas.microsoft.com/office/drawing/2014/main" id="{C5BFD57F-BC3E-4BCA-9FF4-E2AFE930EC83}"/>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6" name="定員管理の状況最小値テキスト">
          <a:extLst>
            <a:ext uri="{FF2B5EF4-FFF2-40B4-BE49-F238E27FC236}">
              <a16:creationId xmlns:a16="http://schemas.microsoft.com/office/drawing/2014/main" id="{854A37A5-5BE2-4D93-8AB1-6FF25F637B9A}"/>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7" name="直線コネクタ 316">
          <a:extLst>
            <a:ext uri="{FF2B5EF4-FFF2-40B4-BE49-F238E27FC236}">
              <a16:creationId xmlns:a16="http://schemas.microsoft.com/office/drawing/2014/main" id="{A8CAAB9E-9ABD-4E1C-9DCD-EAD7822DD537}"/>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8" name="定員管理の状況最大値テキスト">
          <a:extLst>
            <a:ext uri="{FF2B5EF4-FFF2-40B4-BE49-F238E27FC236}">
              <a16:creationId xmlns:a16="http://schemas.microsoft.com/office/drawing/2014/main" id="{8D67F12D-DF34-4989-A950-A618353E8E67}"/>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9" name="直線コネクタ 318">
          <a:extLst>
            <a:ext uri="{FF2B5EF4-FFF2-40B4-BE49-F238E27FC236}">
              <a16:creationId xmlns:a16="http://schemas.microsoft.com/office/drawing/2014/main" id="{ED5D9073-35A8-4C49-840D-F08034D61AC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136616</xdr:rowOff>
    </xdr:to>
    <xdr:cxnSp macro="">
      <xdr:nvCxnSpPr>
        <xdr:cNvPr id="320" name="直線コネクタ 319">
          <a:extLst>
            <a:ext uri="{FF2B5EF4-FFF2-40B4-BE49-F238E27FC236}">
              <a16:creationId xmlns:a16="http://schemas.microsoft.com/office/drawing/2014/main" id="{B40FA526-9CEE-4A1D-AF1F-275471416C86}"/>
            </a:ext>
          </a:extLst>
        </xdr:cNvPr>
        <xdr:cNvCxnSpPr/>
      </xdr:nvCxnSpPr>
      <xdr:spPr>
        <a:xfrm>
          <a:off x="16179800" y="1055714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1" name="定員管理の状況平均値テキスト">
          <a:extLst>
            <a:ext uri="{FF2B5EF4-FFF2-40B4-BE49-F238E27FC236}">
              <a16:creationId xmlns:a16="http://schemas.microsoft.com/office/drawing/2014/main" id="{2B69CD75-FE96-4A1F-8D94-5712E552C30D}"/>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2" name="フローチャート: 判断 321">
          <a:extLst>
            <a:ext uri="{FF2B5EF4-FFF2-40B4-BE49-F238E27FC236}">
              <a16:creationId xmlns:a16="http://schemas.microsoft.com/office/drawing/2014/main" id="{F66BAB50-B9AC-4D8D-A467-507BF3C28764}"/>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45841</xdr:rowOff>
    </xdr:from>
    <xdr:to>
      <xdr:col>77</xdr:col>
      <xdr:colOff>44450</xdr:colOff>
      <xdr:row>61</xdr:row>
      <xdr:rowOff>98697</xdr:rowOff>
    </xdr:to>
    <xdr:cxnSp macro="">
      <xdr:nvCxnSpPr>
        <xdr:cNvPr id="323" name="直線コネクタ 322">
          <a:extLst>
            <a:ext uri="{FF2B5EF4-FFF2-40B4-BE49-F238E27FC236}">
              <a16:creationId xmlns:a16="http://schemas.microsoft.com/office/drawing/2014/main" id="{7407001F-65FE-4669-9E62-16D7E6F02EA2}"/>
            </a:ext>
          </a:extLst>
        </xdr:cNvPr>
        <xdr:cNvCxnSpPr/>
      </xdr:nvCxnSpPr>
      <xdr:spPr>
        <a:xfrm>
          <a:off x="15290800" y="10504291"/>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4" name="フローチャート: 判断 323">
          <a:extLst>
            <a:ext uri="{FF2B5EF4-FFF2-40B4-BE49-F238E27FC236}">
              <a16:creationId xmlns:a16="http://schemas.microsoft.com/office/drawing/2014/main" id="{0A9AE18D-5E7F-43F2-B4F6-3E82B243C9B7}"/>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5" name="テキスト ボックス 324">
          <a:extLst>
            <a:ext uri="{FF2B5EF4-FFF2-40B4-BE49-F238E27FC236}">
              <a16:creationId xmlns:a16="http://schemas.microsoft.com/office/drawing/2014/main" id="{6DFF2171-94BB-414A-8C9F-1B3BB05D51A4}"/>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151795</xdr:rowOff>
    </xdr:from>
    <xdr:to>
      <xdr:col>72</xdr:col>
      <xdr:colOff>203200</xdr:colOff>
      <xdr:row>61</xdr:row>
      <xdr:rowOff>45841</xdr:rowOff>
    </xdr:to>
    <xdr:cxnSp macro="">
      <xdr:nvCxnSpPr>
        <xdr:cNvPr id="326" name="直線コネクタ 325">
          <a:extLst>
            <a:ext uri="{FF2B5EF4-FFF2-40B4-BE49-F238E27FC236}">
              <a16:creationId xmlns:a16="http://schemas.microsoft.com/office/drawing/2014/main" id="{D8EC7809-6E0C-4BB4-9E92-875E16248BA3}"/>
            </a:ext>
          </a:extLst>
        </xdr:cNvPr>
        <xdr:cNvCxnSpPr/>
      </xdr:nvCxnSpPr>
      <xdr:spPr>
        <a:xfrm>
          <a:off x="14401800" y="1043879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7" name="フローチャート: 判断 326">
          <a:extLst>
            <a:ext uri="{FF2B5EF4-FFF2-40B4-BE49-F238E27FC236}">
              <a16:creationId xmlns:a16="http://schemas.microsoft.com/office/drawing/2014/main" id="{D3A160C6-1442-4469-AC96-E41CAB3B04ED}"/>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28" name="テキスト ボックス 327">
          <a:extLst>
            <a:ext uri="{FF2B5EF4-FFF2-40B4-BE49-F238E27FC236}">
              <a16:creationId xmlns:a16="http://schemas.microsoft.com/office/drawing/2014/main" id="{F4B90631-36EF-4B8E-B476-9B26D66E724E}"/>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140305</xdr:rowOff>
    </xdr:from>
    <xdr:to>
      <xdr:col>68</xdr:col>
      <xdr:colOff>152400</xdr:colOff>
      <xdr:row>60</xdr:row>
      <xdr:rowOff>151795</xdr:rowOff>
    </xdr:to>
    <xdr:cxnSp macro="">
      <xdr:nvCxnSpPr>
        <xdr:cNvPr id="329" name="直線コネクタ 328">
          <a:extLst>
            <a:ext uri="{FF2B5EF4-FFF2-40B4-BE49-F238E27FC236}">
              <a16:creationId xmlns:a16="http://schemas.microsoft.com/office/drawing/2014/main" id="{7A1A41CA-EDD9-404D-B6FF-FE164A02DCE5}"/>
            </a:ext>
          </a:extLst>
        </xdr:cNvPr>
        <xdr:cNvCxnSpPr/>
      </xdr:nvCxnSpPr>
      <xdr:spPr>
        <a:xfrm>
          <a:off x="13512800" y="1042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0" name="フローチャート: 判断 329">
          <a:extLst>
            <a:ext uri="{FF2B5EF4-FFF2-40B4-BE49-F238E27FC236}">
              <a16:creationId xmlns:a16="http://schemas.microsoft.com/office/drawing/2014/main" id="{E861451A-828E-40EB-AA70-04DDC83EA511}"/>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1" name="テキスト ボックス 330">
          <a:extLst>
            <a:ext uri="{FF2B5EF4-FFF2-40B4-BE49-F238E27FC236}">
              <a16:creationId xmlns:a16="http://schemas.microsoft.com/office/drawing/2014/main" id="{39E5AE1C-A5A0-4279-8ED8-6526D1A60F69}"/>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2" name="フローチャート: 判断 331">
          <a:extLst>
            <a:ext uri="{FF2B5EF4-FFF2-40B4-BE49-F238E27FC236}">
              <a16:creationId xmlns:a16="http://schemas.microsoft.com/office/drawing/2014/main" id="{AD1AC6D4-FAA5-4C42-80D6-411012A72507}"/>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3" name="テキスト ボックス 332">
          <a:extLst>
            <a:ext uri="{FF2B5EF4-FFF2-40B4-BE49-F238E27FC236}">
              <a16:creationId xmlns:a16="http://schemas.microsoft.com/office/drawing/2014/main" id="{1BC04E43-6DC3-4B10-9EEA-E55E030D111F}"/>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AF802B1-DA47-431D-91E4-3892CFC9036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17A4622-6DA6-44D0-AED2-3F1146A2A80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A94F7C0-2C81-4199-9A92-16F20A18807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1641536-5B7E-4D34-B7E6-2BBB85A394C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E827988-2671-45D0-8EF2-0CFDD2AA342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39" name="楕円 338">
          <a:extLst>
            <a:ext uri="{FF2B5EF4-FFF2-40B4-BE49-F238E27FC236}">
              <a16:creationId xmlns:a16="http://schemas.microsoft.com/office/drawing/2014/main" id="{48039478-2748-4377-9622-C586868BBB67}"/>
            </a:ext>
          </a:extLst>
        </xdr:cNvPr>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57893</xdr:rowOff>
    </xdr:from>
    <xdr:ext cx="762000" cy="259045"/>
    <xdr:sp macro="" textlink="">
      <xdr:nvSpPr>
        <xdr:cNvPr id="340" name="定員管理の状況該当値テキスト">
          <a:extLst>
            <a:ext uri="{FF2B5EF4-FFF2-40B4-BE49-F238E27FC236}">
              <a16:creationId xmlns:a16="http://schemas.microsoft.com/office/drawing/2014/main" id="{ED8E89D2-B9CE-4BB2-A453-DDC217110835}"/>
            </a:ext>
          </a:extLst>
        </xdr:cNvPr>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1" name="楕円 340">
          <a:extLst>
            <a:ext uri="{FF2B5EF4-FFF2-40B4-BE49-F238E27FC236}">
              <a16:creationId xmlns:a16="http://schemas.microsoft.com/office/drawing/2014/main" id="{5323EBDD-3735-439E-A1E2-E0A9581D01F8}"/>
            </a:ext>
          </a:extLst>
        </xdr:cNvPr>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134274</xdr:rowOff>
    </xdr:from>
    <xdr:ext cx="736600" cy="259045"/>
    <xdr:sp macro="" textlink="">
      <xdr:nvSpPr>
        <xdr:cNvPr id="342" name="テキスト ボックス 341">
          <a:extLst>
            <a:ext uri="{FF2B5EF4-FFF2-40B4-BE49-F238E27FC236}">
              <a16:creationId xmlns:a16="http://schemas.microsoft.com/office/drawing/2014/main" id="{A9669FBF-D4DE-41FC-B2CC-31207BE8B776}"/>
            </a:ext>
          </a:extLst>
        </xdr:cNvPr>
        <xdr:cNvSpPr txBox="1"/>
      </xdr:nvSpPr>
      <xdr:spPr>
        <a:xfrm>
          <a:off x="15798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166491</xdr:rowOff>
    </xdr:from>
    <xdr:to>
      <xdr:col>73</xdr:col>
      <xdr:colOff>44450</xdr:colOff>
      <xdr:row>61</xdr:row>
      <xdr:rowOff>96641</xdr:rowOff>
    </xdr:to>
    <xdr:sp macro="" textlink="">
      <xdr:nvSpPr>
        <xdr:cNvPr id="343" name="楕円 342">
          <a:extLst>
            <a:ext uri="{FF2B5EF4-FFF2-40B4-BE49-F238E27FC236}">
              <a16:creationId xmlns:a16="http://schemas.microsoft.com/office/drawing/2014/main" id="{6FBB8B32-02E1-434F-921A-0699F5FFA19E}"/>
            </a:ext>
          </a:extLst>
        </xdr:cNvPr>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106818</xdr:rowOff>
    </xdr:from>
    <xdr:ext cx="762000" cy="259045"/>
    <xdr:sp macro="" textlink="">
      <xdr:nvSpPr>
        <xdr:cNvPr id="344" name="テキスト ボックス 343">
          <a:extLst>
            <a:ext uri="{FF2B5EF4-FFF2-40B4-BE49-F238E27FC236}">
              <a16:creationId xmlns:a16="http://schemas.microsoft.com/office/drawing/2014/main" id="{A3B59D6C-11BA-4B7B-894A-49D608C61781}"/>
            </a:ext>
          </a:extLst>
        </xdr:cNvPr>
        <xdr:cNvSpPr txBox="1"/>
      </xdr:nvSpPr>
      <xdr:spPr>
        <a:xfrm>
          <a:off x="14909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100995</xdr:rowOff>
    </xdr:from>
    <xdr:to>
      <xdr:col>68</xdr:col>
      <xdr:colOff>203200</xdr:colOff>
      <xdr:row>61</xdr:row>
      <xdr:rowOff>31145</xdr:rowOff>
    </xdr:to>
    <xdr:sp macro="" textlink="">
      <xdr:nvSpPr>
        <xdr:cNvPr id="345" name="楕円 344">
          <a:extLst>
            <a:ext uri="{FF2B5EF4-FFF2-40B4-BE49-F238E27FC236}">
              <a16:creationId xmlns:a16="http://schemas.microsoft.com/office/drawing/2014/main" id="{C7F5E9D8-D254-4114-9D0C-B5C0BA79160B}"/>
            </a:ext>
          </a:extLst>
        </xdr:cNvPr>
        <xdr:cNvSpPr/>
      </xdr:nvSpPr>
      <xdr:spPr>
        <a:xfrm>
          <a:off x="14351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41322</xdr:rowOff>
    </xdr:from>
    <xdr:ext cx="762000" cy="259045"/>
    <xdr:sp macro="" textlink="">
      <xdr:nvSpPr>
        <xdr:cNvPr id="346" name="テキスト ボックス 345">
          <a:extLst>
            <a:ext uri="{FF2B5EF4-FFF2-40B4-BE49-F238E27FC236}">
              <a16:creationId xmlns:a16="http://schemas.microsoft.com/office/drawing/2014/main" id="{3A00F4A4-F540-4B97-95D5-03AFB087145B}"/>
            </a:ext>
          </a:extLst>
        </xdr:cNvPr>
        <xdr:cNvSpPr txBox="1"/>
      </xdr:nvSpPr>
      <xdr:spPr>
        <a:xfrm>
          <a:off x="14020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89505</xdr:rowOff>
    </xdr:from>
    <xdr:to>
      <xdr:col>64</xdr:col>
      <xdr:colOff>152400</xdr:colOff>
      <xdr:row>61</xdr:row>
      <xdr:rowOff>19655</xdr:rowOff>
    </xdr:to>
    <xdr:sp macro="" textlink="">
      <xdr:nvSpPr>
        <xdr:cNvPr id="347" name="楕円 346">
          <a:extLst>
            <a:ext uri="{FF2B5EF4-FFF2-40B4-BE49-F238E27FC236}">
              <a16:creationId xmlns:a16="http://schemas.microsoft.com/office/drawing/2014/main" id="{56CEBF49-A49A-4424-9AD9-26C5196ECC1E}"/>
            </a:ext>
          </a:extLst>
        </xdr:cNvPr>
        <xdr:cNvSpPr/>
      </xdr:nvSpPr>
      <xdr:spPr>
        <a:xfrm>
          <a:off x="13462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29832</xdr:rowOff>
    </xdr:from>
    <xdr:ext cx="762000" cy="259045"/>
    <xdr:sp macro="" textlink="">
      <xdr:nvSpPr>
        <xdr:cNvPr id="348" name="テキスト ボックス 347">
          <a:extLst>
            <a:ext uri="{FF2B5EF4-FFF2-40B4-BE49-F238E27FC236}">
              <a16:creationId xmlns:a16="http://schemas.microsoft.com/office/drawing/2014/main" id="{CA80EFE1-09E8-4365-8731-88EB0705B9A6}"/>
            </a:ext>
          </a:extLst>
        </xdr:cNvPr>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C4D029F-567E-428E-97BF-91379198386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7E402B49-5C11-4DA0-99F9-A0AC4575A5C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251FBB2-5139-45FF-9FAC-8B41642058B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355B8B07-6D83-4AF6-A19B-F94E5BFCE4D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01E35F9-F8D7-451B-ABAA-3FB18BDA633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57D152E3-DB3A-415A-8711-A52A3783247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6C86C230-5367-47AC-9D5B-D20EB0E15B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1988DF79-A796-4B91-B5D5-813AE70926E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6BF89A6E-F798-4C13-B09C-7A4DE3516E1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9AAEB29-A1BA-42C1-AA08-44737165F68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269157B-A570-4A54-940D-8DB74CFBD9F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6399990-7B35-43DF-8748-C1E7763CCC3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36AA14C-636D-43C5-8981-28B70736A1C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実質公債費比率は８．</a:t>
          </a:r>
          <a:r>
            <a:rPr kumimoji="1" lang="ja-JP" altLang="en-US" sz="1050">
              <a:solidFill>
                <a:sysClr val="windowText" lastClr="000000"/>
              </a:solidFill>
              <a:effectLst/>
              <a:latin typeface="+mn-lt"/>
              <a:ea typeface="+mn-ea"/>
              <a:cs typeface="+mn-cs"/>
            </a:rPr>
            <a:t>８</a:t>
          </a:r>
          <a:r>
            <a:rPr kumimoji="1" lang="ja-JP" altLang="ja-JP" sz="1050">
              <a:solidFill>
                <a:sysClr val="windowText" lastClr="000000"/>
              </a:solidFill>
              <a:effectLst/>
              <a:latin typeface="+mn-lt"/>
              <a:ea typeface="+mn-ea"/>
              <a:cs typeface="+mn-cs"/>
            </a:rPr>
            <a:t>％となり、前年と</a:t>
          </a:r>
          <a:r>
            <a:rPr kumimoji="1" lang="ja-JP" altLang="en-US" sz="1050">
              <a:solidFill>
                <a:sysClr val="windowText" lastClr="000000"/>
              </a:solidFill>
              <a:effectLst/>
              <a:latin typeface="+mn-lt"/>
              <a:ea typeface="+mn-ea"/>
              <a:cs typeface="+mn-cs"/>
            </a:rPr>
            <a:t>比べて０</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７</a:t>
          </a:r>
          <a:r>
            <a:rPr kumimoji="1" lang="ja-JP" altLang="ja-JP" sz="1050">
              <a:solidFill>
                <a:sysClr val="windowText" lastClr="000000"/>
              </a:solidFill>
              <a:effectLst/>
              <a:latin typeface="+mn-lt"/>
              <a:ea typeface="+mn-ea"/>
              <a:cs typeface="+mn-cs"/>
            </a:rPr>
            <a:t>ポイントの</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となっている。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要因としては</a:t>
          </a:r>
          <a:r>
            <a:rPr kumimoji="1" lang="ja-JP" altLang="en-US" sz="1050">
              <a:solidFill>
                <a:sysClr val="windowText" lastClr="000000"/>
              </a:solidFill>
              <a:effectLst/>
              <a:latin typeface="+mn-lt"/>
              <a:ea typeface="+mn-ea"/>
              <a:cs typeface="+mn-cs"/>
            </a:rPr>
            <a:t>災害復旧事業や大型事業の起債の償還が始まったことにより償還額が大幅に増加している</a:t>
          </a:r>
          <a:r>
            <a:rPr kumimoji="1" lang="ja-JP" altLang="ja-JP" sz="1050">
              <a:solidFill>
                <a:sysClr val="windowText" lastClr="000000"/>
              </a:solidFill>
              <a:effectLst/>
              <a:latin typeface="+mn-lt"/>
              <a:ea typeface="+mn-ea"/>
              <a:cs typeface="+mn-cs"/>
            </a:rPr>
            <a:t>こと</a:t>
          </a:r>
          <a:r>
            <a:rPr kumimoji="1" lang="ja-JP" altLang="en-US" sz="1050">
              <a:solidFill>
                <a:sysClr val="windowText" lastClr="000000"/>
              </a:solidFill>
              <a:effectLst/>
              <a:latin typeface="+mn-lt"/>
              <a:ea typeface="+mn-ea"/>
              <a:cs typeface="+mn-cs"/>
            </a:rPr>
            <a:t>や、普通交付税が合併算定替の縮減により</a:t>
          </a:r>
          <a:r>
            <a:rPr kumimoji="1" lang="ja-JP" altLang="ja-JP" sz="1050">
              <a:solidFill>
                <a:sysClr val="windowText" lastClr="000000"/>
              </a:solidFill>
              <a:effectLst/>
              <a:latin typeface="+mn-lt"/>
              <a:ea typeface="+mn-ea"/>
              <a:cs typeface="+mn-cs"/>
            </a:rPr>
            <a:t>標準財政規模が昨年と比較して減少したこと</a:t>
          </a:r>
          <a:r>
            <a:rPr kumimoji="1" lang="ja-JP" altLang="en-US" sz="1050">
              <a:solidFill>
                <a:sysClr val="windowText" lastClr="000000"/>
              </a:solidFill>
              <a:effectLst/>
              <a:latin typeface="+mn-lt"/>
              <a:ea typeface="+mn-ea"/>
              <a:cs typeface="+mn-cs"/>
            </a:rPr>
            <a:t>等</a:t>
          </a:r>
          <a:r>
            <a:rPr kumimoji="1" lang="ja-JP" altLang="ja-JP" sz="1050">
              <a:solidFill>
                <a:sysClr val="windowText" lastClr="000000"/>
              </a:solidFill>
              <a:effectLst/>
              <a:latin typeface="+mn-lt"/>
              <a:ea typeface="+mn-ea"/>
              <a:cs typeface="+mn-cs"/>
            </a:rPr>
            <a:t>が挙げられる。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また、現在行っている災害復旧事業に伴い、償還額の増が見込まれるため数値の悪化は避けられない状況である</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今後は事業の選択をするとともに、交付税措置のある起債の活用に努める。</a:t>
          </a:r>
          <a:endParaRPr lang="ja-JP" altLang="ja-JP" sz="105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17AD8E71-A752-4FB3-8C01-A925EA69362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B34BFDE-22AD-4C29-BC96-6978C5B2372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FEDFA62-66FA-4F38-A172-87B3952513E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7D8D8BE8-18FB-4B0D-93B1-E012AB63E55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A86109DF-8A4F-4E0D-9528-134AC4770A3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DE96102D-5D58-4219-9C1E-C33FF9B30B51}"/>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151754DB-95EF-405D-A00D-BB858DD12B0A}"/>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AAB516BD-AF61-4EE0-A3FE-AFCA8C19B77E}"/>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9F092193-EA76-4F47-A771-52013CEDB2C5}"/>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37ECE10F-F642-475E-B67F-E031A9A80403}"/>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8110C285-3F38-4E67-B1B8-78FE3A50023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D58550C9-40F4-4296-8719-B326D11EF3F6}"/>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1E366775-7717-4909-A62F-A6F6C0CBD502}"/>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C68A97E8-CF93-46CA-844E-2E64352B743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6485E6D0-00DB-42FF-9E72-C45C3FE6D866}"/>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7406C0D-EC0C-4ED9-83EC-FC89C005165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28F5DE31-27B3-4274-A8C3-20F2681E08C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9" name="直線コネクタ 378">
          <a:extLst>
            <a:ext uri="{FF2B5EF4-FFF2-40B4-BE49-F238E27FC236}">
              <a16:creationId xmlns:a16="http://schemas.microsoft.com/office/drawing/2014/main" id="{116FE7F5-8F34-4B4C-9CC2-8DA85C29AF15}"/>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0" name="公債費負担の状況最小値テキスト">
          <a:extLst>
            <a:ext uri="{FF2B5EF4-FFF2-40B4-BE49-F238E27FC236}">
              <a16:creationId xmlns:a16="http://schemas.microsoft.com/office/drawing/2014/main" id="{FEFA57E7-B871-47AE-948F-EF66F92A3AC8}"/>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1" name="直線コネクタ 380">
          <a:extLst>
            <a:ext uri="{FF2B5EF4-FFF2-40B4-BE49-F238E27FC236}">
              <a16:creationId xmlns:a16="http://schemas.microsoft.com/office/drawing/2014/main" id="{CC060854-756D-47A2-A6E0-7F999A02E50C}"/>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2" name="公債費負担の状況最大値テキスト">
          <a:extLst>
            <a:ext uri="{FF2B5EF4-FFF2-40B4-BE49-F238E27FC236}">
              <a16:creationId xmlns:a16="http://schemas.microsoft.com/office/drawing/2014/main" id="{ED54660E-6FD3-4C5D-97C9-58116EC9FEA2}"/>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3" name="直線コネクタ 382">
          <a:extLst>
            <a:ext uri="{FF2B5EF4-FFF2-40B4-BE49-F238E27FC236}">
              <a16:creationId xmlns:a16="http://schemas.microsoft.com/office/drawing/2014/main" id="{3F0CB034-A0E4-4409-B6CA-8A783448603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104926</xdr:rowOff>
    </xdr:to>
    <xdr:cxnSp macro="">
      <xdr:nvCxnSpPr>
        <xdr:cNvPr id="384" name="直線コネクタ 383">
          <a:extLst>
            <a:ext uri="{FF2B5EF4-FFF2-40B4-BE49-F238E27FC236}">
              <a16:creationId xmlns:a16="http://schemas.microsoft.com/office/drawing/2014/main" id="{4AD72D64-D79B-4EF5-895D-DE213F8EB756}"/>
            </a:ext>
          </a:extLst>
        </xdr:cNvPr>
        <xdr:cNvCxnSpPr/>
      </xdr:nvCxnSpPr>
      <xdr:spPr>
        <a:xfrm>
          <a:off x="16179800" y="705394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5" name="公債費負担の状況平均値テキスト">
          <a:extLst>
            <a:ext uri="{FF2B5EF4-FFF2-40B4-BE49-F238E27FC236}">
              <a16:creationId xmlns:a16="http://schemas.microsoft.com/office/drawing/2014/main" id="{FDD50B2E-000C-4188-8798-74ABCDD43B86}"/>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6" name="フローチャート: 判断 385">
          <a:extLst>
            <a:ext uri="{FF2B5EF4-FFF2-40B4-BE49-F238E27FC236}">
              <a16:creationId xmlns:a16="http://schemas.microsoft.com/office/drawing/2014/main" id="{74086D53-BDE8-4EC5-A76F-215F215A3456}"/>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24493</xdr:rowOff>
    </xdr:to>
    <xdr:cxnSp macro="">
      <xdr:nvCxnSpPr>
        <xdr:cNvPr id="387" name="直線コネクタ 386">
          <a:extLst>
            <a:ext uri="{FF2B5EF4-FFF2-40B4-BE49-F238E27FC236}">
              <a16:creationId xmlns:a16="http://schemas.microsoft.com/office/drawing/2014/main" id="{DE449C12-EDEB-49C5-A571-3B018C217A7B}"/>
            </a:ext>
          </a:extLst>
        </xdr:cNvPr>
        <xdr:cNvCxnSpPr/>
      </xdr:nvCxnSpPr>
      <xdr:spPr>
        <a:xfrm>
          <a:off x="15290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8" name="フローチャート: 判断 387">
          <a:extLst>
            <a:ext uri="{FF2B5EF4-FFF2-40B4-BE49-F238E27FC236}">
              <a16:creationId xmlns:a16="http://schemas.microsoft.com/office/drawing/2014/main" id="{DEFB616B-157B-4247-ABFE-3D0FA1286B0F}"/>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89" name="テキスト ボックス 388">
          <a:extLst>
            <a:ext uri="{FF2B5EF4-FFF2-40B4-BE49-F238E27FC236}">
              <a16:creationId xmlns:a16="http://schemas.microsoft.com/office/drawing/2014/main" id="{7B7E7E1C-E1FD-4857-93F1-B4168C33E14E}"/>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81945</xdr:rowOff>
    </xdr:to>
    <xdr:cxnSp macro="">
      <xdr:nvCxnSpPr>
        <xdr:cNvPr id="390" name="直線コネクタ 389">
          <a:extLst>
            <a:ext uri="{FF2B5EF4-FFF2-40B4-BE49-F238E27FC236}">
              <a16:creationId xmlns:a16="http://schemas.microsoft.com/office/drawing/2014/main" id="{E57BBC86-4EC1-4567-8C09-FAFB2266582E}"/>
            </a:ext>
          </a:extLst>
        </xdr:cNvPr>
        <xdr:cNvCxnSpPr/>
      </xdr:nvCxnSpPr>
      <xdr:spPr>
        <a:xfrm flipV="1">
          <a:off x="14401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1" name="フローチャート: 判断 390">
          <a:extLst>
            <a:ext uri="{FF2B5EF4-FFF2-40B4-BE49-F238E27FC236}">
              <a16:creationId xmlns:a16="http://schemas.microsoft.com/office/drawing/2014/main" id="{28A359D6-C8CD-456B-B114-A64BBE4F06F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75BB267F-D553-4E99-BACF-77B0CFBBD7B8}"/>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81945</xdr:rowOff>
    </xdr:to>
    <xdr:cxnSp macro="">
      <xdr:nvCxnSpPr>
        <xdr:cNvPr id="393" name="直線コネクタ 392">
          <a:extLst>
            <a:ext uri="{FF2B5EF4-FFF2-40B4-BE49-F238E27FC236}">
              <a16:creationId xmlns:a16="http://schemas.microsoft.com/office/drawing/2014/main" id="{D6C03096-7957-4DBC-BA28-8FB2B02E96FD}"/>
            </a:ext>
          </a:extLst>
        </xdr:cNvPr>
        <xdr:cNvCxnSpPr/>
      </xdr:nvCxnSpPr>
      <xdr:spPr>
        <a:xfrm>
          <a:off x="13512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4" name="フローチャート: 判断 393">
          <a:extLst>
            <a:ext uri="{FF2B5EF4-FFF2-40B4-BE49-F238E27FC236}">
              <a16:creationId xmlns:a16="http://schemas.microsoft.com/office/drawing/2014/main" id="{C908AF40-9CA4-4EB7-BD6B-E70A94F64A1D}"/>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5" name="テキスト ボックス 394">
          <a:extLst>
            <a:ext uri="{FF2B5EF4-FFF2-40B4-BE49-F238E27FC236}">
              <a16:creationId xmlns:a16="http://schemas.microsoft.com/office/drawing/2014/main" id="{C4D1B7CE-2F74-4C1A-883A-0ACF974E5746}"/>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6" name="フローチャート: 判断 395">
          <a:extLst>
            <a:ext uri="{FF2B5EF4-FFF2-40B4-BE49-F238E27FC236}">
              <a16:creationId xmlns:a16="http://schemas.microsoft.com/office/drawing/2014/main" id="{28CA074D-5FFC-49C7-9C8F-5D1A1BDB6E08}"/>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7" name="テキスト ボックス 396">
          <a:extLst>
            <a:ext uri="{FF2B5EF4-FFF2-40B4-BE49-F238E27FC236}">
              <a16:creationId xmlns:a16="http://schemas.microsoft.com/office/drawing/2014/main" id="{F6D327FB-DC54-408B-A183-AE21E5ECDA3B}"/>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976FA6C-D0B3-46EA-8B73-1041C7BED1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86ABA23-6819-4E4B-AB68-101B5F047A9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B843687-250A-4128-B5E3-DCEB57B866B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FF454AE-4FF9-4CB8-B165-A4EF627CCC8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A0617C1-4AD0-4ED5-A5C0-83A4E041F13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3" name="楕円 402">
          <a:extLst>
            <a:ext uri="{FF2B5EF4-FFF2-40B4-BE49-F238E27FC236}">
              <a16:creationId xmlns:a16="http://schemas.microsoft.com/office/drawing/2014/main" id="{2AD63C55-DA25-4602-AF7A-4BB6C7D2363A}"/>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4" name="公債費負担の状況該当値テキスト">
          <a:extLst>
            <a:ext uri="{FF2B5EF4-FFF2-40B4-BE49-F238E27FC236}">
              <a16:creationId xmlns:a16="http://schemas.microsoft.com/office/drawing/2014/main" id="{B00ABEB7-1B98-45D9-B95D-96D176A6BD31}"/>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5" name="楕円 404">
          <a:extLst>
            <a:ext uri="{FF2B5EF4-FFF2-40B4-BE49-F238E27FC236}">
              <a16:creationId xmlns:a16="http://schemas.microsoft.com/office/drawing/2014/main" id="{DFDA75C9-8AD2-47DD-9A34-EC390EE3E499}"/>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6" name="テキスト ボックス 405">
          <a:extLst>
            <a:ext uri="{FF2B5EF4-FFF2-40B4-BE49-F238E27FC236}">
              <a16:creationId xmlns:a16="http://schemas.microsoft.com/office/drawing/2014/main" id="{A9BDFB19-4A23-4F94-A3B2-21ADED4A63F1}"/>
            </a:ext>
          </a:extLst>
        </xdr:cNvPr>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7" name="楕円 406">
          <a:extLst>
            <a:ext uri="{FF2B5EF4-FFF2-40B4-BE49-F238E27FC236}">
              <a16:creationId xmlns:a16="http://schemas.microsoft.com/office/drawing/2014/main" id="{C7DD88BB-59ED-41CC-A9F1-182990AE73A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8" name="テキスト ボックス 407">
          <a:extLst>
            <a:ext uri="{FF2B5EF4-FFF2-40B4-BE49-F238E27FC236}">
              <a16:creationId xmlns:a16="http://schemas.microsoft.com/office/drawing/2014/main" id="{5E0507FB-8721-4A42-9388-996F0A4C98ED}"/>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09" name="楕円 408">
          <a:extLst>
            <a:ext uri="{FF2B5EF4-FFF2-40B4-BE49-F238E27FC236}">
              <a16:creationId xmlns:a16="http://schemas.microsoft.com/office/drawing/2014/main" id="{AD13ED9A-6D41-4680-A119-73149E540D56}"/>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0" name="テキスト ボックス 409">
          <a:extLst>
            <a:ext uri="{FF2B5EF4-FFF2-40B4-BE49-F238E27FC236}">
              <a16:creationId xmlns:a16="http://schemas.microsoft.com/office/drawing/2014/main" id="{B6A949F7-0D49-44CD-B833-5483681A2C1C}"/>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1" name="楕円 410">
          <a:extLst>
            <a:ext uri="{FF2B5EF4-FFF2-40B4-BE49-F238E27FC236}">
              <a16:creationId xmlns:a16="http://schemas.microsoft.com/office/drawing/2014/main" id="{0ABD19D1-D9C5-4BD7-A3B1-7CC8A24938C3}"/>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12" name="テキスト ボックス 411">
          <a:extLst>
            <a:ext uri="{FF2B5EF4-FFF2-40B4-BE49-F238E27FC236}">
              <a16:creationId xmlns:a16="http://schemas.microsoft.com/office/drawing/2014/main" id="{59808426-CD60-47E9-BA2C-319BF9FA2F2E}"/>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3A329815-E1FB-48D0-B438-027F60005CD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8B63C868-DAD4-47A9-8947-4B99CF3BF54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70D7B503-4343-44FB-BD94-470A77CD1F7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939035E4-BC3D-4570-817C-81455607849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1F2D0C6B-BC8A-467A-9293-36F1AAA216C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A7D7716-926F-4A8C-9D5F-88BF6076E6A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F777E9D1-B885-40D9-A58E-4E781881AAD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F0ED1B46-C660-4838-85D5-50CC63BF4F3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DBC4805B-245E-498C-BD5D-A865B6B2D31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FA39E35C-2A45-462B-B56E-7EFDA6812DC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563A9449-10B1-424D-843D-7A05296C22C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A0A8FDE5-0438-463D-8F47-C61910962AC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2145C6E3-0410-4398-9FC7-12D4839D2A6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前年度と比較して</a:t>
          </a:r>
          <a:r>
            <a:rPr kumimoji="1" lang="ja-JP" altLang="en-US" sz="1000">
              <a:solidFill>
                <a:schemeClr val="dk1"/>
              </a:solidFill>
              <a:effectLst/>
              <a:latin typeface="+mn-lt"/>
              <a:ea typeface="+mn-ea"/>
              <a:cs typeface="+mn-cs"/>
            </a:rPr>
            <a:t>１３</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ポイント改善し</a:t>
          </a:r>
          <a:r>
            <a:rPr kumimoji="1" lang="ja-JP" altLang="en-US" sz="1000">
              <a:solidFill>
                <a:schemeClr val="dk1"/>
              </a:solidFill>
              <a:effectLst/>
              <a:latin typeface="+mn-lt"/>
              <a:ea typeface="+mn-ea"/>
              <a:cs typeface="+mn-cs"/>
            </a:rPr>
            <a:t>、将来負担比率は</a:t>
          </a:r>
          <a:r>
            <a:rPr kumimoji="1" lang="en-US" altLang="ja-JP" sz="1000">
              <a:solidFill>
                <a:schemeClr val="dk1"/>
              </a:solidFill>
              <a:effectLst/>
              <a:latin typeface="+mn-lt"/>
              <a:ea typeface="+mn-ea"/>
              <a:cs typeface="+mn-cs"/>
            </a:rPr>
            <a:t>0</a:t>
          </a:r>
          <a:r>
            <a:rPr kumimoji="1" lang="ja-JP" altLang="en-US"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これは災害復旧事業債の増、過疎対策事業債の増等があったものの、充当可能財源である基金（公共施設等整備基金</a:t>
          </a:r>
          <a:r>
            <a:rPr kumimoji="1" lang="ja-JP" altLang="en-US" sz="1000">
              <a:solidFill>
                <a:schemeClr val="dk1"/>
              </a:solidFill>
              <a:effectLst/>
              <a:latin typeface="+mn-lt"/>
              <a:ea typeface="+mn-ea"/>
              <a:cs typeface="+mn-cs"/>
            </a:rPr>
            <a:t>、地域振興基金</a:t>
          </a:r>
          <a:r>
            <a:rPr kumimoji="1" lang="ja-JP" altLang="ja-JP" sz="1000">
              <a:solidFill>
                <a:schemeClr val="dk1"/>
              </a:solidFill>
              <a:effectLst/>
              <a:latin typeface="+mn-lt"/>
              <a:ea typeface="+mn-ea"/>
              <a:cs typeface="+mn-cs"/>
            </a:rPr>
            <a:t>等）の増や交付税措置率の高い起債の借入を行っていること</a:t>
          </a:r>
          <a:r>
            <a:rPr kumimoji="1" lang="ja-JP" altLang="en-US" sz="1000">
              <a:solidFill>
                <a:schemeClr val="dk1"/>
              </a:solidFill>
              <a:effectLst/>
              <a:latin typeface="+mn-lt"/>
              <a:ea typeface="+mn-ea"/>
              <a:cs typeface="+mn-cs"/>
            </a:rPr>
            <a:t>が主な要因である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現在行っている災害復旧事業に伴い、</a:t>
          </a:r>
          <a:r>
            <a:rPr kumimoji="1" lang="ja-JP" altLang="en-US" sz="1000">
              <a:solidFill>
                <a:schemeClr val="dk1"/>
              </a:solidFill>
              <a:effectLst/>
              <a:latin typeface="+mn-lt"/>
              <a:ea typeface="+mn-ea"/>
              <a:cs typeface="+mn-cs"/>
            </a:rPr>
            <a:t>地方債の現在高</a:t>
          </a:r>
          <a:r>
            <a:rPr kumimoji="1" lang="ja-JP" altLang="ja-JP" sz="1000">
              <a:solidFill>
                <a:schemeClr val="dk1"/>
              </a:solidFill>
              <a:effectLst/>
              <a:latin typeface="+mn-lt"/>
              <a:ea typeface="+mn-ea"/>
              <a:cs typeface="+mn-cs"/>
            </a:rPr>
            <a:t>の増</a:t>
          </a:r>
          <a:r>
            <a:rPr kumimoji="1" lang="ja-JP" altLang="en-US" sz="1000">
              <a:solidFill>
                <a:schemeClr val="dk1"/>
              </a:solidFill>
              <a:effectLst/>
              <a:latin typeface="+mn-lt"/>
              <a:ea typeface="+mn-ea"/>
              <a:cs typeface="+mn-cs"/>
            </a:rPr>
            <a:t>や充当可能基金の減</a:t>
          </a:r>
          <a:r>
            <a:rPr kumimoji="1" lang="ja-JP" altLang="ja-JP" sz="1000">
              <a:solidFill>
                <a:schemeClr val="dk1"/>
              </a:solidFill>
              <a:effectLst/>
              <a:latin typeface="+mn-lt"/>
              <a:ea typeface="+mn-ea"/>
              <a:cs typeface="+mn-cs"/>
            </a:rPr>
            <a:t>が見込まれるため数値の悪化は避けられない状況である。今後は事業の選択をするとともに、交付税措置のある起債の活用</a:t>
          </a:r>
          <a:r>
            <a:rPr kumimoji="1" lang="ja-JP" altLang="en-US" sz="1000">
              <a:solidFill>
                <a:schemeClr val="dk1"/>
              </a:solidFill>
              <a:effectLst/>
              <a:latin typeface="+mn-lt"/>
              <a:ea typeface="+mn-ea"/>
              <a:cs typeface="+mn-cs"/>
            </a:rPr>
            <a:t>等により、将来負担比率の悪化を抑えるよう努める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6DD0D33B-D266-4C6A-93B9-739DCC7EEEF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5F21D83E-0DD0-4FDA-A2E5-E7C40B5A52E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DF88948B-D679-4567-894E-A20F263BFCC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BF6190A1-DC95-46F7-84C8-86489DBD54A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C7D3CFE1-06B7-4814-A59E-141CF27461E7}"/>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16A0FB51-F38D-4A1A-A60B-16C070B9DA3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B1D0190-D9A6-4264-A3C3-3C59FCCBE6F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BE632288-E4F0-4383-8059-A42CF42D32E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B71F738E-F4D4-4A24-BD42-E22DFD81048A}"/>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24C531D4-3560-4F5E-8B2F-5E0D122F687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D797D714-3757-4FE2-ABCC-F6EB2CA2B2E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F8840264-86AD-4F74-9ECD-DDFC64E7F046}"/>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6F8E8FF0-8A58-4EC2-A187-404302EADC0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5511C8D3-1021-4FFD-9DE6-DBAF2EA7B04D}"/>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1183BD2B-12B4-4C2C-AC56-250C9087218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12E3BA34-7DF2-421A-A7ED-0AFF99D4246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BA1E6497-CED8-4B5D-99DC-726DC0B908E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3" name="直線コネクタ 442">
          <a:extLst>
            <a:ext uri="{FF2B5EF4-FFF2-40B4-BE49-F238E27FC236}">
              <a16:creationId xmlns:a16="http://schemas.microsoft.com/office/drawing/2014/main" id="{4E979D46-0B02-4C58-88AF-94E74CA6047A}"/>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4" name="将来負担の状況最小値テキスト">
          <a:extLst>
            <a:ext uri="{FF2B5EF4-FFF2-40B4-BE49-F238E27FC236}">
              <a16:creationId xmlns:a16="http://schemas.microsoft.com/office/drawing/2014/main" id="{CCC5D8FB-DCB9-4CB8-A1C9-DC4471C91F1A}"/>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5" name="直線コネクタ 444">
          <a:extLst>
            <a:ext uri="{FF2B5EF4-FFF2-40B4-BE49-F238E27FC236}">
              <a16:creationId xmlns:a16="http://schemas.microsoft.com/office/drawing/2014/main" id="{B89A902C-6744-4A80-8EE9-E18C26630D8A}"/>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4A701A5A-85B4-4CCE-BCA8-5F1F3536DC1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E446F07-DA96-4AB0-934E-CBDD7C22272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62290</xdr:rowOff>
    </xdr:from>
    <xdr:to>
      <xdr:col>77</xdr:col>
      <xdr:colOff>44450</xdr:colOff>
      <xdr:row>14</xdr:row>
      <xdr:rowOff>126637</xdr:rowOff>
    </xdr:to>
    <xdr:cxnSp macro="">
      <xdr:nvCxnSpPr>
        <xdr:cNvPr id="448" name="直線コネクタ 447">
          <a:extLst>
            <a:ext uri="{FF2B5EF4-FFF2-40B4-BE49-F238E27FC236}">
              <a16:creationId xmlns:a16="http://schemas.microsoft.com/office/drawing/2014/main" id="{8E6661EB-05B4-45FD-9990-334E551F4E64}"/>
            </a:ext>
          </a:extLst>
        </xdr:cNvPr>
        <xdr:cNvCxnSpPr/>
      </xdr:nvCxnSpPr>
      <xdr:spPr>
        <a:xfrm flipV="1">
          <a:off x="15290800" y="24625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49" name="将来負担の状況平均値テキスト">
          <a:extLst>
            <a:ext uri="{FF2B5EF4-FFF2-40B4-BE49-F238E27FC236}">
              <a16:creationId xmlns:a16="http://schemas.microsoft.com/office/drawing/2014/main" id="{35F3E2E7-0A6C-42D3-9187-5E74BF6F6E52}"/>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0" name="フローチャート: 判断 449">
          <a:extLst>
            <a:ext uri="{FF2B5EF4-FFF2-40B4-BE49-F238E27FC236}">
              <a16:creationId xmlns:a16="http://schemas.microsoft.com/office/drawing/2014/main" id="{FEC6432D-8AA6-469F-81B5-52FBA048D2DB}"/>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126637</xdr:rowOff>
    </xdr:from>
    <xdr:to>
      <xdr:col>72</xdr:col>
      <xdr:colOff>203200</xdr:colOff>
      <xdr:row>15</xdr:row>
      <xdr:rowOff>101116</xdr:rowOff>
    </xdr:to>
    <xdr:cxnSp macro="">
      <xdr:nvCxnSpPr>
        <xdr:cNvPr id="451" name="直線コネクタ 450">
          <a:extLst>
            <a:ext uri="{FF2B5EF4-FFF2-40B4-BE49-F238E27FC236}">
              <a16:creationId xmlns:a16="http://schemas.microsoft.com/office/drawing/2014/main" id="{741B1144-6B4A-42E9-96B5-98838F2D2D09}"/>
            </a:ext>
          </a:extLst>
        </xdr:cNvPr>
        <xdr:cNvCxnSpPr/>
      </xdr:nvCxnSpPr>
      <xdr:spPr>
        <a:xfrm flipV="1">
          <a:off x="14401800" y="2526937"/>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2" name="フローチャート: 判断 451">
          <a:extLst>
            <a:ext uri="{FF2B5EF4-FFF2-40B4-BE49-F238E27FC236}">
              <a16:creationId xmlns:a16="http://schemas.microsoft.com/office/drawing/2014/main" id="{D2F053C2-15DE-4754-BA50-1047C500D21E}"/>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3" name="テキスト ボックス 452">
          <a:extLst>
            <a:ext uri="{FF2B5EF4-FFF2-40B4-BE49-F238E27FC236}">
              <a16:creationId xmlns:a16="http://schemas.microsoft.com/office/drawing/2014/main" id="{DC78BAB0-4A22-4B9A-8AAA-3125D4EA0EAD}"/>
            </a:ext>
          </a:extLst>
        </xdr:cNvPr>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101116</xdr:rowOff>
    </xdr:from>
    <xdr:to>
      <xdr:col>68</xdr:col>
      <xdr:colOff>152400</xdr:colOff>
      <xdr:row>15</xdr:row>
      <xdr:rowOff>119501</xdr:rowOff>
    </xdr:to>
    <xdr:cxnSp macro="">
      <xdr:nvCxnSpPr>
        <xdr:cNvPr id="454" name="直線コネクタ 453">
          <a:extLst>
            <a:ext uri="{FF2B5EF4-FFF2-40B4-BE49-F238E27FC236}">
              <a16:creationId xmlns:a16="http://schemas.microsoft.com/office/drawing/2014/main" id="{6A0C885E-D49A-46E1-8B6A-9E0E771FC49E}"/>
            </a:ext>
          </a:extLst>
        </xdr:cNvPr>
        <xdr:cNvCxnSpPr/>
      </xdr:nvCxnSpPr>
      <xdr:spPr>
        <a:xfrm flipV="1">
          <a:off x="13512800" y="267286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5" name="フローチャート: 判断 454">
          <a:extLst>
            <a:ext uri="{FF2B5EF4-FFF2-40B4-BE49-F238E27FC236}">
              <a16:creationId xmlns:a16="http://schemas.microsoft.com/office/drawing/2014/main" id="{106B05DC-06BF-42C2-B229-F892F90D4E8B}"/>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56" name="テキスト ボックス 455">
          <a:extLst>
            <a:ext uri="{FF2B5EF4-FFF2-40B4-BE49-F238E27FC236}">
              <a16:creationId xmlns:a16="http://schemas.microsoft.com/office/drawing/2014/main" id="{D6216D24-CE16-486E-8AB2-305F175C4181}"/>
            </a:ext>
          </a:extLst>
        </xdr:cNvPr>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7" name="フローチャート: 判断 456">
          <a:extLst>
            <a:ext uri="{FF2B5EF4-FFF2-40B4-BE49-F238E27FC236}">
              <a16:creationId xmlns:a16="http://schemas.microsoft.com/office/drawing/2014/main" id="{354E65A4-1FF3-4AAF-9229-1E1A30E6B71D}"/>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58" name="テキスト ボックス 457">
          <a:extLst>
            <a:ext uri="{FF2B5EF4-FFF2-40B4-BE49-F238E27FC236}">
              <a16:creationId xmlns:a16="http://schemas.microsoft.com/office/drawing/2014/main" id="{86ED192E-A920-4DCA-A5E0-EA5E3C995344}"/>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59" name="フローチャート: 判断 458">
          <a:extLst>
            <a:ext uri="{FF2B5EF4-FFF2-40B4-BE49-F238E27FC236}">
              <a16:creationId xmlns:a16="http://schemas.microsoft.com/office/drawing/2014/main" id="{18B54E7B-9B02-46B4-94D1-C2B6F9D84CFB}"/>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0" name="テキスト ボックス 459">
          <a:extLst>
            <a:ext uri="{FF2B5EF4-FFF2-40B4-BE49-F238E27FC236}">
              <a16:creationId xmlns:a16="http://schemas.microsoft.com/office/drawing/2014/main" id="{9A5A6C70-9925-4E8A-9D0B-D68D254575AE}"/>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5654982-44B1-491E-ACE5-292A70184E9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5D45CF8-114C-4214-BE19-E0AEC63C1C9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2799151-7FB4-48CE-B852-30BE4FD75EF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334A13C3-F16E-4FC0-B3C4-E455849A4C5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56DF562-1FD7-4E03-A975-D4A16AD31B7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11490</xdr:rowOff>
    </xdr:from>
    <xdr:to>
      <xdr:col>77</xdr:col>
      <xdr:colOff>95250</xdr:colOff>
      <xdr:row>14</xdr:row>
      <xdr:rowOff>113090</xdr:rowOff>
    </xdr:to>
    <xdr:sp macro="" textlink="">
      <xdr:nvSpPr>
        <xdr:cNvPr id="466" name="楕円 465">
          <a:extLst>
            <a:ext uri="{FF2B5EF4-FFF2-40B4-BE49-F238E27FC236}">
              <a16:creationId xmlns:a16="http://schemas.microsoft.com/office/drawing/2014/main" id="{CAA6FBE8-AAFE-43B3-B710-8BD9A13A7EBB}"/>
            </a:ext>
          </a:extLst>
        </xdr:cNvPr>
        <xdr:cNvSpPr/>
      </xdr:nvSpPr>
      <xdr:spPr>
        <a:xfrm>
          <a:off x="161290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123267</xdr:rowOff>
    </xdr:from>
    <xdr:ext cx="736600" cy="259045"/>
    <xdr:sp macro="" textlink="">
      <xdr:nvSpPr>
        <xdr:cNvPr id="467" name="テキスト ボックス 466">
          <a:extLst>
            <a:ext uri="{FF2B5EF4-FFF2-40B4-BE49-F238E27FC236}">
              <a16:creationId xmlns:a16="http://schemas.microsoft.com/office/drawing/2014/main" id="{A1280D82-DB06-49F3-B107-CE3821A3F6B6}"/>
            </a:ext>
          </a:extLst>
        </xdr:cNvPr>
        <xdr:cNvSpPr txBox="1"/>
      </xdr:nvSpPr>
      <xdr:spPr>
        <a:xfrm>
          <a:off x="15798800" y="218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75837</xdr:rowOff>
    </xdr:from>
    <xdr:to>
      <xdr:col>73</xdr:col>
      <xdr:colOff>44450</xdr:colOff>
      <xdr:row>15</xdr:row>
      <xdr:rowOff>5987</xdr:rowOff>
    </xdr:to>
    <xdr:sp macro="" textlink="">
      <xdr:nvSpPr>
        <xdr:cNvPr id="468" name="楕円 467">
          <a:extLst>
            <a:ext uri="{FF2B5EF4-FFF2-40B4-BE49-F238E27FC236}">
              <a16:creationId xmlns:a16="http://schemas.microsoft.com/office/drawing/2014/main" id="{8BE27F50-9897-4441-BDB5-7617077EC1B3}"/>
            </a:ext>
          </a:extLst>
        </xdr:cNvPr>
        <xdr:cNvSpPr/>
      </xdr:nvSpPr>
      <xdr:spPr>
        <a:xfrm>
          <a:off x="15240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16164</xdr:rowOff>
    </xdr:from>
    <xdr:ext cx="762000" cy="259045"/>
    <xdr:sp macro="" textlink="">
      <xdr:nvSpPr>
        <xdr:cNvPr id="469" name="テキスト ボックス 468">
          <a:extLst>
            <a:ext uri="{FF2B5EF4-FFF2-40B4-BE49-F238E27FC236}">
              <a16:creationId xmlns:a16="http://schemas.microsoft.com/office/drawing/2014/main" id="{0E273A26-B139-4B6C-87F7-DBBE44466335}"/>
            </a:ext>
          </a:extLst>
        </xdr:cNvPr>
        <xdr:cNvSpPr txBox="1"/>
      </xdr:nvSpPr>
      <xdr:spPr>
        <a:xfrm>
          <a:off x="14909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50316</xdr:rowOff>
    </xdr:from>
    <xdr:to>
      <xdr:col>68</xdr:col>
      <xdr:colOff>203200</xdr:colOff>
      <xdr:row>15</xdr:row>
      <xdr:rowOff>151916</xdr:rowOff>
    </xdr:to>
    <xdr:sp macro="" textlink="">
      <xdr:nvSpPr>
        <xdr:cNvPr id="470" name="楕円 469">
          <a:extLst>
            <a:ext uri="{FF2B5EF4-FFF2-40B4-BE49-F238E27FC236}">
              <a16:creationId xmlns:a16="http://schemas.microsoft.com/office/drawing/2014/main" id="{A83292CD-FDEB-4512-884D-FC56C596928A}"/>
            </a:ext>
          </a:extLst>
        </xdr:cNvPr>
        <xdr:cNvSpPr/>
      </xdr:nvSpPr>
      <xdr:spPr>
        <a:xfrm>
          <a:off x="14351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162093</xdr:rowOff>
    </xdr:from>
    <xdr:ext cx="762000" cy="259045"/>
    <xdr:sp macro="" textlink="">
      <xdr:nvSpPr>
        <xdr:cNvPr id="471" name="テキスト ボックス 470">
          <a:extLst>
            <a:ext uri="{FF2B5EF4-FFF2-40B4-BE49-F238E27FC236}">
              <a16:creationId xmlns:a16="http://schemas.microsoft.com/office/drawing/2014/main" id="{C53484A7-61FB-4D2C-A125-751BD1FE231F}"/>
            </a:ext>
          </a:extLst>
        </xdr:cNvPr>
        <xdr:cNvSpPr txBox="1"/>
      </xdr:nvSpPr>
      <xdr:spPr>
        <a:xfrm>
          <a:off x="14020800" y="239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68701</xdr:rowOff>
    </xdr:from>
    <xdr:to>
      <xdr:col>64</xdr:col>
      <xdr:colOff>152400</xdr:colOff>
      <xdr:row>15</xdr:row>
      <xdr:rowOff>170301</xdr:rowOff>
    </xdr:to>
    <xdr:sp macro="" textlink="">
      <xdr:nvSpPr>
        <xdr:cNvPr id="472" name="楕円 471">
          <a:extLst>
            <a:ext uri="{FF2B5EF4-FFF2-40B4-BE49-F238E27FC236}">
              <a16:creationId xmlns:a16="http://schemas.microsoft.com/office/drawing/2014/main" id="{FD499E36-9FCD-4800-BA6B-89EBCAF394EE}"/>
            </a:ext>
          </a:extLst>
        </xdr:cNvPr>
        <xdr:cNvSpPr/>
      </xdr:nvSpPr>
      <xdr:spPr>
        <a:xfrm>
          <a:off x="13462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9028</xdr:rowOff>
    </xdr:from>
    <xdr:ext cx="762000" cy="259045"/>
    <xdr:sp macro="" textlink="">
      <xdr:nvSpPr>
        <xdr:cNvPr id="473" name="テキスト ボックス 472">
          <a:extLst>
            <a:ext uri="{FF2B5EF4-FFF2-40B4-BE49-F238E27FC236}">
              <a16:creationId xmlns:a16="http://schemas.microsoft.com/office/drawing/2014/main" id="{E4E118C8-CD55-4378-A445-09BA3612D2B0}"/>
            </a:ext>
          </a:extLst>
        </xdr:cNvPr>
        <xdr:cNvSpPr txBox="1"/>
      </xdr:nvSpPr>
      <xdr:spPr>
        <a:xfrm>
          <a:off x="13131800" y="240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8C50AD32-7B08-4206-822A-8664A7CC2722}"/>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EFB99C4D-70F0-4059-BD21-72A2B6B826D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EAE9DEA9-6BB8-4A78-AD8C-697A3901124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8E894C3-E21A-4E46-9C25-2C4D507F721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64BE4A2-2B25-4981-9802-3027311019D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999EBED-99B6-44AB-A6B5-5B94F0874352}"/>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3B5A3EF3-3679-437B-A5A3-91D6667D1C98}"/>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F594424-E0D0-45B8-8DFE-7517D3C13F4E}"/>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2430E35F-1D26-4BE8-8E19-1E9CA7B4AEEE}"/>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3F5A3A9-8D0C-4625-9DD7-765DA651DFAC}"/>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E3832BA-D5D6-4904-84ED-411B06936D3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C475F390-BAEA-4238-838A-13CD80F14351}"/>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8862B17-67A6-4BF9-85B2-3DC6CB17726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C5CCAB1-BC21-47A4-8915-9237F6A5A8B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DCE039B-0334-4640-B056-01AE747D66DB}"/>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AF539DC-97FA-4E43-9128-7362E6CA15E1}"/>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A6CD275-E949-4057-826A-BB46DD07AF3E}"/>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66A9EE5-FA3D-4E76-A1CB-03D73281B63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D9E3EBF-5696-4266-A975-9A4041AAC78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235E7F8-C33A-41C4-8B88-EC57BA93FF0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AFE61375-A970-4B33-AAE6-16298540D1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C5CB6546-DB6A-498B-A3D4-FD846B0D67E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CC95ED2D-176D-46A2-881D-CAC1FC8F00B3}"/>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630A3FE-CA65-49E6-8273-3EBD17FA7FD4}"/>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927D3AE5-C259-41F9-B678-8AA9CAAB75D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20798CD-8F48-4ED3-B033-E58B602DE5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844B1666-C5F9-4E37-90C0-71CDAFF1FC3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134BE89F-502A-46FC-B996-8E63A54D5C2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456979F-D1B6-41E7-AD78-A052A668D84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7AB377E-58AE-4960-B79A-68C41DA728D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ABCE0681-669A-4E1B-BFE5-019CA0B05DE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AB9A5A0D-C9C0-4EA4-BAA6-379E2AE8F22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E575A45-915E-4E96-A21A-2D8B74B52D6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2E50AA6-D8FD-46D4-BBC0-5CA3D5A11A0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2267EBC-2D93-44C1-A55C-4AFA1303A8A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892F448-2D60-404C-977D-D02BB550E78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11A45D1-70ED-49A6-9CBC-78A058AD3EF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57F4403-B662-4D34-B5C2-7B777B5C69E7}"/>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2AFB44B-CF72-496B-8670-9183B6D399C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CC7B0E5-A7B0-47D4-9C9D-48FA229E534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899B9D7-570D-430C-9FC7-26A3C91B7538}"/>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BB17A3C0-CD7C-43FA-AD66-23731FBF78E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8DB495C-DA15-476C-924F-1F0C661E4E5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前年度と比較すると令和元年度は前年度比０．</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ポイントの減とほぼ横ばいとなっている。</a:t>
          </a:r>
          <a:endParaRPr lang="ja-JP" altLang="ja-JP">
            <a:effectLst/>
          </a:endParaRPr>
        </a:p>
        <a:p>
          <a:r>
            <a:rPr kumimoji="1" lang="ja-JP" altLang="ja-JP" sz="1100">
              <a:solidFill>
                <a:schemeClr val="dk1"/>
              </a:solidFill>
              <a:effectLst/>
              <a:latin typeface="+mn-lt"/>
              <a:ea typeface="+mn-ea"/>
              <a:cs typeface="+mn-cs"/>
            </a:rPr>
            <a:t>　復旧・復興業務の目途が付くまでの間は、特例定数の範囲内で正規職員の増員採用や任期付職員の採用等を行い、業務に対応していく必要があ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経費の増が見込まれる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定数管理の徹底を図り抑制に努める。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C31E726-6022-49C1-9A92-9D8283AA4CE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8F60C9EF-2086-4439-AE42-5B458042B6C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7A79D8C-6C19-4B44-9F4A-005CD3FCD90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769B0BF-F5DA-41E0-914A-7E9C52E9B125}"/>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663E918-1688-4771-9DE1-B96B6492F0FC}"/>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D2E6265D-90AE-418B-873D-D1AAFE5F0361}"/>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FC36C270-910F-4D17-923B-FA10C9C1601A}"/>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877067D-ACA5-4F15-8742-20A7E4A18AA7}"/>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E7146DD5-8A20-456A-BDE1-597F5FE1F5D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6CF26EE2-AD12-4B47-9BB8-8A69BA686257}"/>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462583D1-6F94-456A-9DAD-54C7C64652DA}"/>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54775382-5288-4554-AD6F-8BDE831DA983}"/>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676274F5-BEE2-4431-B453-FDB0859BE12E}"/>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A7C19AE7-7DB2-437B-BD89-F0A6A14E63C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FED3A0F7-5EDE-4283-97A8-F29F72974CF1}"/>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CE539652-8AAF-4980-9282-CA55AEC5D10D}"/>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C09AD252-2699-4097-A43D-117F1B2A6243}"/>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F307F3C1-614C-4401-A7AA-9AA19AF76837}"/>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D3E28106-5589-41AE-8F66-A7DACCEC0CE2}"/>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B4BA24D7-9904-4774-BCB9-3D209C4E5216}"/>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3C8C7DCC-2A99-4C45-AC49-BDDCB3372C51}"/>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CB24B692-4F66-4D93-8873-B2ACF398D904}"/>
            </a:ext>
          </a:extLst>
        </xdr:cNvPr>
        <xdr:cNvCxnSpPr/>
      </xdr:nvCxnSpPr>
      <xdr:spPr>
        <a:xfrm flipV="1">
          <a:off x="3987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F6A492F6-8E75-4F37-9D49-649C429D8D4A}"/>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F3716E93-7893-427F-A8CE-A0E5EE1585A4}"/>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FE312523-EABD-4DAE-A16A-7F521963EA3D}"/>
            </a:ext>
          </a:extLst>
        </xdr:cNvPr>
        <xdr:cNvCxnSpPr/>
      </xdr:nvCxnSpPr>
      <xdr:spPr>
        <a:xfrm>
          <a:off x="3098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8D30068B-63BC-4CB0-8791-9B1299F938D3}"/>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A95DC2C5-7E39-476B-ADEF-540EB225D1E4}"/>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E697B7AA-60F5-48DE-97E0-1C61833429C5}"/>
            </a:ext>
          </a:extLst>
        </xdr:cNvPr>
        <xdr:cNvCxnSpPr/>
      </xdr:nvCxnSpPr>
      <xdr:spPr>
        <a:xfrm flipV="1">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AED1F3C0-8AD6-4A1D-94CC-F457F8C48BFA}"/>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C082E923-DFBA-45AB-8A11-6567E91FCD76}"/>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D271C97E-FC24-48CD-BB48-2D447147B75F}"/>
            </a:ext>
          </a:extLst>
        </xdr:cNvPr>
        <xdr:cNvCxnSpPr/>
      </xdr:nvCxnSpPr>
      <xdr:spPr>
        <a:xfrm flipV="1">
          <a:off x="1320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184547FD-43B0-45D0-A1F4-5A3BFD765D35}"/>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A0947D7E-5214-4082-9515-FEA5FDA10C58}"/>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7A599DE4-AFD4-4FDA-BBC6-70BEDE7E5E3E}"/>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61D5540C-EF0C-4D69-BD9E-39162827E067}"/>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10B36EBD-C3C0-456B-8079-D0C2492612C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D6B1F3DA-63B5-4B37-893B-91499F4E896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98355D18-17D2-4FD8-94B2-DF44B3F127A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22DBCC02-016E-4FA1-900E-E77C653BD42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F8D54888-F152-4506-9F27-5465FD987F51}"/>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1BE64783-5E59-4E57-9A6F-5D2F57DC7877}"/>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97C7AEC8-1D7B-4957-97C7-A1ED2B822614}"/>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E2EDB02F-9788-4BBE-9784-DE966FE6015D}"/>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F6700A27-8E1C-4C5D-AE15-F2C67662C9D3}"/>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a:extLst>
            <a:ext uri="{FF2B5EF4-FFF2-40B4-BE49-F238E27FC236}">
              <a16:creationId xmlns:a16="http://schemas.microsoft.com/office/drawing/2014/main" id="{1D747DA0-6995-4725-AF2C-E066DF725B6E}"/>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a:extLst>
            <a:ext uri="{FF2B5EF4-FFF2-40B4-BE49-F238E27FC236}">
              <a16:creationId xmlns:a16="http://schemas.microsoft.com/office/drawing/2014/main" id="{BF7CAF28-5F01-4961-852F-C8472F76C9E7}"/>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E7FE9963-12C9-4A36-9895-28A7BC49C7A3}"/>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BC66BE8A-A0D3-4928-8BE8-69E423705817}"/>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E6A07011-D3FF-420D-9DC6-B807B24F4F6E}"/>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9D9B9DC6-6735-4AED-9974-FB59C63139B3}"/>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67B73A0C-D8EB-4B78-BC93-9426A6F364C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A8952D8E-FD47-4F86-8A8F-74C6552B5EC7}"/>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58DCB1C8-B524-4181-900D-4A3DF1680C69}"/>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2E4D92BE-A655-432C-8BEA-0158D11EFF8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F837B67C-78A9-4277-A211-7123B6C5ED4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A4B63E14-87E1-4FA6-BD10-A4EFA15B223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C75A7AB0-3017-4FD4-85BF-28C2582495C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D75ED9C8-D555-4111-854D-BDE1B78E796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A0D8CE1F-00D5-415F-9A1D-91B1B26F8E3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45101313-C312-4A1C-A9F8-E590817003C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4C52F255-B91B-4F28-9201-13D524E06AE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令和元年度は、経常一般財源について減となっているが、災害復旧事業等の臨時的な事業を行う必要があることから、通常事業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抑制しているため、経常収支比率は前年度比０．２ポイントの減となり類似団体平均を下回っている。</a:t>
          </a:r>
          <a:endParaRPr lang="ja-JP" altLang="ja-JP">
            <a:effectLst/>
          </a:endParaRPr>
        </a:p>
        <a:p>
          <a:r>
            <a:rPr kumimoji="1" lang="ja-JP" altLang="ja-JP" sz="1100">
              <a:solidFill>
                <a:schemeClr val="dk1"/>
              </a:solidFill>
              <a:effectLst/>
              <a:latin typeface="+mn-lt"/>
              <a:ea typeface="+mn-ea"/>
              <a:cs typeface="+mn-cs"/>
            </a:rPr>
            <a:t>　今後も公共施設の適正維持とともに、管理方法を含めた事業費の見直し等コスト削減に努める。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25B345FE-F0FA-4199-8C48-3D51F3274B8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EED0F407-E5C4-46AA-BF66-23D09A0233C8}"/>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79B5A35C-DB9A-475D-8386-DC1DC777153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75AA75E3-1E94-4E84-B45C-CBA0AB1F7688}"/>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742600F1-1567-4E83-8794-785F003CFEC4}"/>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4B61C7EF-9486-4042-AFD7-2925248F2C64}"/>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B66B250A-EFC7-495E-BBD4-2C8386120FB4}"/>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B09C25A9-8CB9-4F52-913F-C5B940F1112D}"/>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21B3FB5D-604A-4B70-A036-3A4EA7BC93B2}"/>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5DEB8BC1-8AD4-481F-B566-F46596DC0E49}"/>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A575B7B2-F8CB-4E08-AA28-A35DFDDB68D2}"/>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E48ECB7C-E716-4904-B14F-0070344621E7}"/>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EF2F830D-F4F3-4D62-9C4D-3B291A616B8B}"/>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FE135779-5BD0-40A9-8A37-3880ED341B7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682D374-D300-432C-9237-116E5D8CDFE2}"/>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5F90BBAD-F832-470F-A1D4-9E8FBBA3D12B}"/>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D2D5E50E-9157-4B82-A427-5EA86210B0D5}"/>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92103B5C-472C-49F6-833D-784F6FEF140F}"/>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4921C7C2-B668-4E8E-9AD6-41175FEE07DA}"/>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147574</xdr:rowOff>
    </xdr:to>
    <xdr:cxnSp macro="">
      <xdr:nvCxnSpPr>
        <xdr:cNvPr id="125" name="直線コネクタ 124">
          <a:extLst>
            <a:ext uri="{FF2B5EF4-FFF2-40B4-BE49-F238E27FC236}">
              <a16:creationId xmlns:a16="http://schemas.microsoft.com/office/drawing/2014/main" id="{7F22D2D8-199D-41EB-BEC8-815BFA4CB39D}"/>
            </a:ext>
          </a:extLst>
        </xdr:cNvPr>
        <xdr:cNvCxnSpPr/>
      </xdr:nvCxnSpPr>
      <xdr:spPr>
        <a:xfrm flipV="1">
          <a:off x="15671800" y="2701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2EBAD170-DF35-42FE-8171-5591FA560397}"/>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37E3ACAB-C95F-4406-9410-2005A11AA696}"/>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id="{1F82EC1C-B3D6-413E-BE67-DBB42E188F9E}"/>
            </a:ext>
          </a:extLst>
        </xdr:cNvPr>
        <xdr:cNvCxnSpPr/>
      </xdr:nvCxnSpPr>
      <xdr:spPr>
        <a:xfrm flipV="1">
          <a:off x="14782800" y="2719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33589C23-8555-4E84-B16E-300EFD1686DB}"/>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CCD26A89-7B17-4009-A3CD-E0B50530FC21}"/>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113284</xdr:rowOff>
    </xdr:to>
    <xdr:cxnSp macro="">
      <xdr:nvCxnSpPr>
        <xdr:cNvPr id="131" name="直線コネクタ 130">
          <a:extLst>
            <a:ext uri="{FF2B5EF4-FFF2-40B4-BE49-F238E27FC236}">
              <a16:creationId xmlns:a16="http://schemas.microsoft.com/office/drawing/2014/main" id="{A898DB5D-4DEB-4795-A365-C53026DA656F}"/>
            </a:ext>
          </a:extLst>
        </xdr:cNvPr>
        <xdr:cNvCxnSpPr/>
      </xdr:nvCxnSpPr>
      <xdr:spPr>
        <a:xfrm flipV="1">
          <a:off x="13893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9527B770-87F5-400D-A85A-0ED5C6B0E99A}"/>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131C755E-7682-4D6F-AB46-EAAB37C52931}"/>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113284</xdr:rowOff>
    </xdr:to>
    <xdr:cxnSp macro="">
      <xdr:nvCxnSpPr>
        <xdr:cNvPr id="134" name="直線コネクタ 133">
          <a:extLst>
            <a:ext uri="{FF2B5EF4-FFF2-40B4-BE49-F238E27FC236}">
              <a16:creationId xmlns:a16="http://schemas.microsoft.com/office/drawing/2014/main" id="{04D9451C-77B0-44B3-8DC3-BD12E19E8933}"/>
            </a:ext>
          </a:extLst>
        </xdr:cNvPr>
        <xdr:cNvCxnSpPr/>
      </xdr:nvCxnSpPr>
      <xdr:spPr>
        <a:xfrm>
          <a:off x="13004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16CE4867-81CE-4448-8B9B-6486CE63B4F2}"/>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2C001EF4-0007-4F81-8769-369545F1304F}"/>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556F6919-3051-4BC3-A100-767969699751}"/>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854A29CE-AB95-4BB8-BF45-A0CC5D4C26D3}"/>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AA89892-A301-43C6-9EF8-97B68C888B9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D565A163-EA18-4322-82DC-B54F5DB7BFD8}"/>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ABFA5FBA-3E8B-4198-BDCC-E40650838361}"/>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FD7B7D9E-2B6E-4A9D-B6E9-701E43BE835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A78AB937-2950-434E-8B81-2DDB2D06F3E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4" name="楕円 143">
          <a:extLst>
            <a:ext uri="{FF2B5EF4-FFF2-40B4-BE49-F238E27FC236}">
              <a16:creationId xmlns:a16="http://schemas.microsoft.com/office/drawing/2014/main" id="{FAD4F367-D8CC-48DF-B92C-CC5F1008D297}"/>
            </a:ext>
          </a:extLst>
        </xdr:cNvPr>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5" name="物件費該当値テキスト">
          <a:extLst>
            <a:ext uri="{FF2B5EF4-FFF2-40B4-BE49-F238E27FC236}">
              <a16:creationId xmlns:a16="http://schemas.microsoft.com/office/drawing/2014/main" id="{80EF35DC-60E0-452E-818C-385DB6439B77}"/>
            </a:ext>
          </a:extLst>
        </xdr:cNvPr>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a:extLst>
            <a:ext uri="{FF2B5EF4-FFF2-40B4-BE49-F238E27FC236}">
              <a16:creationId xmlns:a16="http://schemas.microsoft.com/office/drawing/2014/main" id="{C77A9DA5-0882-45DD-912A-D733FE63A98E}"/>
            </a:ext>
          </a:extLst>
        </xdr:cNvPr>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11701</xdr:rowOff>
    </xdr:from>
    <xdr:ext cx="736600" cy="259045"/>
    <xdr:sp macro="" textlink="">
      <xdr:nvSpPr>
        <xdr:cNvPr id="147" name="テキスト ボックス 146">
          <a:extLst>
            <a:ext uri="{FF2B5EF4-FFF2-40B4-BE49-F238E27FC236}">
              <a16:creationId xmlns:a16="http://schemas.microsoft.com/office/drawing/2014/main" id="{54638731-1B18-40EC-9A29-F7E5F750B195}"/>
            </a:ext>
          </a:extLst>
        </xdr:cNvPr>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a:extLst>
            <a:ext uri="{FF2B5EF4-FFF2-40B4-BE49-F238E27FC236}">
              <a16:creationId xmlns:a16="http://schemas.microsoft.com/office/drawing/2014/main" id="{D541D27E-0365-46DF-A498-2A8020EE9F76}"/>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112285</xdr:rowOff>
    </xdr:from>
    <xdr:ext cx="762000" cy="259045"/>
    <xdr:sp macro="" textlink="">
      <xdr:nvSpPr>
        <xdr:cNvPr id="149" name="テキスト ボックス 148">
          <a:extLst>
            <a:ext uri="{FF2B5EF4-FFF2-40B4-BE49-F238E27FC236}">
              <a16:creationId xmlns:a16="http://schemas.microsoft.com/office/drawing/2014/main" id="{A4A8A18A-EBD4-42F5-8505-D85122506F12}"/>
            </a:ext>
          </a:extLst>
        </xdr:cNvPr>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50" name="楕円 149">
          <a:extLst>
            <a:ext uri="{FF2B5EF4-FFF2-40B4-BE49-F238E27FC236}">
              <a16:creationId xmlns:a16="http://schemas.microsoft.com/office/drawing/2014/main" id="{11275EC4-BD0B-42D1-A40C-6628313C26D4}"/>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148861</xdr:rowOff>
    </xdr:from>
    <xdr:ext cx="762000" cy="259045"/>
    <xdr:sp macro="" textlink="">
      <xdr:nvSpPr>
        <xdr:cNvPr id="151" name="テキスト ボックス 150">
          <a:extLst>
            <a:ext uri="{FF2B5EF4-FFF2-40B4-BE49-F238E27FC236}">
              <a16:creationId xmlns:a16="http://schemas.microsoft.com/office/drawing/2014/main" id="{D6003E3B-BDF4-4549-9C55-5E7223C2CB77}"/>
            </a:ext>
          </a:extLst>
        </xdr:cNvPr>
        <xdr:cNvSpPr txBox="1"/>
      </xdr:nvSpPr>
      <xdr:spPr>
        <a:xfrm>
          <a:off x="13512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246111F3-7E03-406E-9964-94DE1DEF04F7}"/>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a:extLst>
            <a:ext uri="{FF2B5EF4-FFF2-40B4-BE49-F238E27FC236}">
              <a16:creationId xmlns:a16="http://schemas.microsoft.com/office/drawing/2014/main" id="{2E883FEA-944E-4F39-AE71-0DB3FA9CB557}"/>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9D97AB47-1F3F-48E9-932A-5D3646A05FD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C59F1345-5A2D-40AD-89AB-A5744C622D5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F6E7991E-0C77-4F0F-892F-F8D6E5589096}"/>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8CBB73F4-0A97-44A7-B8FA-E6D2F06F288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D5E743DD-99BB-4003-9E46-C1E760D92311}"/>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99CDDA8-3F43-4CC7-9AAD-53E22EDA4444}"/>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E9EF1EA6-9059-40B0-8998-6459267ADE5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BFEDACD-2FEF-4705-BD93-62A03228868B}"/>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F89CC48C-6BB9-493D-8636-591E8FF6101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B9A7A13F-B4DF-4232-B9CC-D41FBB94CF3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F79A8E06-1E85-4272-A340-C8EC11D04E5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類似団体平均を下回っているものの、令和元年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は前年度比１．２ポイントの増となっている。これは私立保育園運営等委託事業、児童扶養手当給付事業、生活保護事業の増等によるものである。</a:t>
          </a:r>
          <a:endParaRPr lang="ja-JP" altLang="ja-JP">
            <a:effectLst/>
          </a:endParaRPr>
        </a:p>
        <a:p>
          <a:r>
            <a:rPr kumimoji="1" lang="ja-JP" altLang="ja-JP" sz="1100">
              <a:solidFill>
                <a:schemeClr val="dk1"/>
              </a:solidFill>
              <a:effectLst/>
              <a:latin typeface="+mn-lt"/>
              <a:ea typeface="+mn-ea"/>
              <a:cs typeface="+mn-cs"/>
            </a:rPr>
            <a:t>　今後も各福祉制度の受給増により扶助費の増嵩が想定されるため、審査等の適正化を進め、歳出抑制に努める。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CF7C2D69-D823-416D-BD85-257AEFC1507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966CF894-49ED-4973-819D-FBB379FA2D9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731B4436-5B8E-4130-BAA5-5BB73941956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E531FD82-1ABC-4807-A174-ACDADF78B103}"/>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CC341C88-63D5-4BDE-A17D-E32EAD2AAD09}"/>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FA9AC852-42A6-457D-ACA5-3C8B9DF6673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D2051CBB-B104-44DB-8560-0CCC9C5AA72B}"/>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A7FE86F6-7EA5-45DF-8F80-F45F6BC36AE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C3084FEE-C865-4B68-BA47-9C765E49845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BEED784D-C4E5-4AA5-B1B0-EEF07E8AD518}"/>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114484EF-3AE6-46B7-A994-51CA86C8C809}"/>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49767514-77FB-485A-A553-1673F09F8B63}"/>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14BD6E23-9E94-45F5-A0BE-7CE4A8BEFED4}"/>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F58433C-26D6-439F-8BC1-408C56BFEA5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62B33474-5D2C-4BEE-A3E9-B2949A5D2788}"/>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B08DD696-67AA-4980-9590-37BD1A3D243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4E7CBA82-A62E-4331-B3F4-B31B6E6DCCF1}"/>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49B7C66B-9602-48E9-9618-5A67849DC04B}"/>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C7682A56-C456-49E7-88B8-24D19DA2D171}"/>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A1C4946C-85E7-4E38-B68A-1B3C2ADC77C8}"/>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C2426985-B9D2-46D3-8D0E-16908311BFAC}"/>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id="{A8124693-DD8C-44C0-945C-23138C166034}"/>
            </a:ext>
          </a:extLst>
        </xdr:cNvPr>
        <xdr:cNvCxnSpPr/>
      </xdr:nvCxnSpPr>
      <xdr:spPr>
        <a:xfrm>
          <a:off x="3987800" y="9431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6A9AB780-750E-4138-8817-F35CD23AE2A9}"/>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E2396E9E-E602-4FCC-845A-739983A3D191}"/>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id="{5569CFA8-9DC9-4300-B866-E9D62F9973A2}"/>
            </a:ext>
          </a:extLst>
        </xdr:cNvPr>
        <xdr:cNvCxnSpPr/>
      </xdr:nvCxnSpPr>
      <xdr:spPr>
        <a:xfrm>
          <a:off x="3098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1D37DB4F-49F4-4264-A5E6-2627605B0751}"/>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ADE5D4-864B-4BBA-80A9-B8DE2FA183A2}"/>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157480</xdr:rowOff>
    </xdr:to>
    <xdr:cxnSp macro="">
      <xdr:nvCxnSpPr>
        <xdr:cNvPr id="192" name="直線コネクタ 191">
          <a:extLst>
            <a:ext uri="{FF2B5EF4-FFF2-40B4-BE49-F238E27FC236}">
              <a16:creationId xmlns:a16="http://schemas.microsoft.com/office/drawing/2014/main" id="{7B045B48-C0E7-4929-BD35-056DB17C62D7}"/>
            </a:ext>
          </a:extLst>
        </xdr:cNvPr>
        <xdr:cNvCxnSpPr/>
      </xdr:nvCxnSpPr>
      <xdr:spPr>
        <a:xfrm>
          <a:off x="2209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A53B0157-2FF7-4839-96E1-CDB294798EC4}"/>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1799F481-186D-4F62-93AC-B441D05EB4D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111760</xdr:rowOff>
    </xdr:from>
    <xdr:to>
      <xdr:col>11</xdr:col>
      <xdr:colOff>9525</xdr:colOff>
      <xdr:row>54</xdr:row>
      <xdr:rowOff>149860</xdr:rowOff>
    </xdr:to>
    <xdr:cxnSp macro="">
      <xdr:nvCxnSpPr>
        <xdr:cNvPr id="195" name="直線コネクタ 194">
          <a:extLst>
            <a:ext uri="{FF2B5EF4-FFF2-40B4-BE49-F238E27FC236}">
              <a16:creationId xmlns:a16="http://schemas.microsoft.com/office/drawing/2014/main" id="{5B194DCB-B357-4231-B899-DCC61FE1EEF1}"/>
            </a:ext>
          </a:extLst>
        </xdr:cNvPr>
        <xdr:cNvCxnSpPr/>
      </xdr:nvCxnSpPr>
      <xdr:spPr>
        <a:xfrm>
          <a:off x="1320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66A91FE1-D6B0-44E6-B4BF-BD01A282E9B1}"/>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FACF1DF8-E5B7-4953-91DE-B84CB6514A7E}"/>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E3DD8E31-0A6E-462B-BDCA-06F04C418698}"/>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142C4348-0E4D-4496-8732-9575D124A705}"/>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DA4DDF7A-D02A-47F9-85B7-839E39F7221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43E7A2AB-8367-467E-8803-F0AE29B943B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882E841D-BD46-4C7E-8A32-006D6B551199}"/>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CDCE708E-B778-4535-9870-BB9994EC3BC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876A4BB6-499D-43DE-B10D-F4F1E78D243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a:extLst>
            <a:ext uri="{FF2B5EF4-FFF2-40B4-BE49-F238E27FC236}">
              <a16:creationId xmlns:a16="http://schemas.microsoft.com/office/drawing/2014/main" id="{09445E19-3AD4-485D-93AE-D80FB6443EB6}"/>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a:extLst>
            <a:ext uri="{FF2B5EF4-FFF2-40B4-BE49-F238E27FC236}">
              <a16:creationId xmlns:a16="http://schemas.microsoft.com/office/drawing/2014/main" id="{92BB7406-45FD-4E09-B828-CFCD5F0A6F34}"/>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a:extLst>
            <a:ext uri="{FF2B5EF4-FFF2-40B4-BE49-F238E27FC236}">
              <a16:creationId xmlns:a16="http://schemas.microsoft.com/office/drawing/2014/main" id="{74EC8419-AA15-4878-A7EA-433BB86F0733}"/>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8" name="テキスト ボックス 207">
          <a:extLst>
            <a:ext uri="{FF2B5EF4-FFF2-40B4-BE49-F238E27FC236}">
              <a16:creationId xmlns:a16="http://schemas.microsoft.com/office/drawing/2014/main" id="{02825372-FF0E-4FFB-9904-91E9960E2DDC}"/>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09" name="楕円 208">
          <a:extLst>
            <a:ext uri="{FF2B5EF4-FFF2-40B4-BE49-F238E27FC236}">
              <a16:creationId xmlns:a16="http://schemas.microsoft.com/office/drawing/2014/main" id="{FB330E5D-527D-42D5-9160-32D5585A4F77}"/>
            </a:ext>
          </a:extLst>
        </xdr:cNvPr>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0" name="テキスト ボックス 209">
          <a:extLst>
            <a:ext uri="{FF2B5EF4-FFF2-40B4-BE49-F238E27FC236}">
              <a16:creationId xmlns:a16="http://schemas.microsoft.com/office/drawing/2014/main" id="{7144AB80-20FA-4ADD-9B4A-32A311ACDAB3}"/>
            </a:ext>
          </a:extLst>
        </xdr:cNvPr>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a:extLst>
            <a:ext uri="{FF2B5EF4-FFF2-40B4-BE49-F238E27FC236}">
              <a16:creationId xmlns:a16="http://schemas.microsoft.com/office/drawing/2014/main" id="{7419DEAF-9312-4C73-A64F-D57F605A1C05}"/>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4331CB55-B51E-4A33-96F4-4F5A3CD41027}"/>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60960</xdr:rowOff>
    </xdr:from>
    <xdr:to>
      <xdr:col>6</xdr:col>
      <xdr:colOff>171450</xdr:colOff>
      <xdr:row>54</xdr:row>
      <xdr:rowOff>162560</xdr:rowOff>
    </xdr:to>
    <xdr:sp macro="" textlink="">
      <xdr:nvSpPr>
        <xdr:cNvPr id="213" name="楕円 212">
          <a:extLst>
            <a:ext uri="{FF2B5EF4-FFF2-40B4-BE49-F238E27FC236}">
              <a16:creationId xmlns:a16="http://schemas.microsoft.com/office/drawing/2014/main" id="{008952F9-16CE-4FA5-9782-EBB80970D6CE}"/>
            </a:ext>
          </a:extLst>
        </xdr:cNvPr>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1287</xdr:rowOff>
    </xdr:from>
    <xdr:ext cx="762000" cy="259045"/>
    <xdr:sp macro="" textlink="">
      <xdr:nvSpPr>
        <xdr:cNvPr id="214" name="テキスト ボックス 213">
          <a:extLst>
            <a:ext uri="{FF2B5EF4-FFF2-40B4-BE49-F238E27FC236}">
              <a16:creationId xmlns:a16="http://schemas.microsoft.com/office/drawing/2014/main" id="{F6EAAB95-1EF0-4517-AF47-4D6FDEBD1804}"/>
            </a:ext>
          </a:extLst>
        </xdr:cNvPr>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7D15B105-39ED-4393-8114-195912B8373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9CB1054D-427D-44C3-9BA9-58F528F42B5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BFCCEBF4-E100-4779-80B0-98468A74F3D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CD81B525-8A46-4C14-BA0D-239279076DB3}"/>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22D822C7-1342-4D67-B262-92ED7F15EA8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4DE6CE4B-46F0-4F66-B812-BED47F3C8CE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935CCC60-CEB9-46E2-94F3-6CF7D065386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DC929678-9003-47D2-8A18-3000D72B529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93823CE9-D0A8-4813-955A-D9F43C0B5A9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FFC7C81E-7BF4-4CC0-81D4-CA0CAD335B29}"/>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3A23F0D-C554-4DE9-94D6-90BB370E3F3F}"/>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下水道事業が特別会計より公営企業会計へ移行したことに伴い費用区分が「繰出金」から「補助費等」へ変更になった平成２９年度から引き続き類似団体平均を下回っている。</a:t>
          </a:r>
          <a:endParaRPr lang="ja-JP" altLang="ja-JP">
            <a:effectLst/>
          </a:endParaRPr>
        </a:p>
        <a:p>
          <a:r>
            <a:rPr kumimoji="1" lang="ja-JP" altLang="ja-JP" sz="1100">
              <a:solidFill>
                <a:schemeClr val="dk1"/>
              </a:solidFill>
              <a:effectLst/>
              <a:latin typeface="+mn-lt"/>
              <a:ea typeface="+mn-ea"/>
              <a:cs typeface="+mn-cs"/>
            </a:rPr>
            <a:t>　国民健康保険事業、後期高齢者医療事業、介護保険事業の特別会計への繰出金は増加傾向にある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事業見直し等により繰出金の抑制を図り、普通会計の負担を減らしていく必要がある。  </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CA8BEE99-4C2C-4FFE-88E5-589677A46983}"/>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90CA376B-0709-4EEE-B002-EE2CA3AC984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F237E517-7E29-4A81-AFC1-3701CFA8028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58ADFF18-BCD5-46A3-A32A-061A6226C233}"/>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39018B4B-EA79-48B9-B888-0C871C1926ED}"/>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3A5FEB7A-B700-446C-A3B0-69FBB3835125}"/>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19B0A04F-900A-4ADC-8B2A-3A0D7875E01C}"/>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528371DA-EFBF-4972-919B-BC53A605878C}"/>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F6DBFE14-27AF-45ED-A459-3D8F7CE2CB39}"/>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73098E3F-3E79-4030-9AA6-1AB570FD89A5}"/>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3EA04D7C-2267-4BEB-B846-76FC93564066}"/>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1895E96D-1FB5-49F7-92E4-E394BB39009B}"/>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89EB37CD-A393-4C6D-8F38-1FCF1284EA49}"/>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2B95C6A2-B38A-44EE-9777-6E197F4CE0E3}"/>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9F55B23B-5761-4F93-96D1-FC02D1935E6C}"/>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B9DB1ED9-4CEA-4893-89D4-3889D47EFB2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49158FE6-9E4F-4766-B2F8-590D2B584F57}"/>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6E52CFA9-960C-4462-AF28-C6229121B17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4C22A1EA-44D3-429B-B496-40D6A9621D71}"/>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89068FC3-4C6A-4D8F-A0FC-0E276968BE92}"/>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DACE1ED5-4AC5-4282-AA35-42B3EFCC20E5}"/>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32C2D16-1D2E-46DD-8244-358643D202D6}"/>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84C2582C-0208-4CC7-953F-DF1A18DFC2B5}"/>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55</xdr:row>
      <xdr:rowOff>73116</xdr:rowOff>
    </xdr:to>
    <xdr:cxnSp macro="">
      <xdr:nvCxnSpPr>
        <xdr:cNvPr id="249" name="直線コネクタ 248">
          <a:extLst>
            <a:ext uri="{FF2B5EF4-FFF2-40B4-BE49-F238E27FC236}">
              <a16:creationId xmlns:a16="http://schemas.microsoft.com/office/drawing/2014/main" id="{45286F9D-960A-4B71-AC67-145AC71A2F4F}"/>
            </a:ext>
          </a:extLst>
        </xdr:cNvPr>
        <xdr:cNvCxnSpPr/>
      </xdr:nvCxnSpPr>
      <xdr:spPr>
        <a:xfrm>
          <a:off x="15671800" y="9502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C8FD54F2-2DBF-4684-BB30-D101E36DE92D}"/>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73150621-272C-4FD8-936E-6648CD900E81}"/>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73116</xdr:rowOff>
    </xdr:to>
    <xdr:cxnSp macro="">
      <xdr:nvCxnSpPr>
        <xdr:cNvPr id="252" name="直線コネクタ 251">
          <a:extLst>
            <a:ext uri="{FF2B5EF4-FFF2-40B4-BE49-F238E27FC236}">
              <a16:creationId xmlns:a16="http://schemas.microsoft.com/office/drawing/2014/main" id="{A31FF882-E0DC-4207-AA68-CA649C8F5380}"/>
            </a:ext>
          </a:extLst>
        </xdr:cNvPr>
        <xdr:cNvCxnSpPr/>
      </xdr:nvCxnSpPr>
      <xdr:spPr>
        <a:xfrm>
          <a:off x="14782800" y="94832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25019D56-9633-4DC6-B6AA-050448A6B69A}"/>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4682FE24-A1B2-43D7-B897-15F1E4F0B37A}"/>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57</xdr:row>
      <xdr:rowOff>30662</xdr:rowOff>
    </xdr:to>
    <xdr:cxnSp macro="">
      <xdr:nvCxnSpPr>
        <xdr:cNvPr id="255" name="直線コネクタ 254">
          <a:extLst>
            <a:ext uri="{FF2B5EF4-FFF2-40B4-BE49-F238E27FC236}">
              <a16:creationId xmlns:a16="http://schemas.microsoft.com/office/drawing/2014/main" id="{84648AF0-93DA-42D7-94F5-E98A139E6B18}"/>
            </a:ext>
          </a:extLst>
        </xdr:cNvPr>
        <xdr:cNvCxnSpPr/>
      </xdr:nvCxnSpPr>
      <xdr:spPr>
        <a:xfrm flipV="1">
          <a:off x="13893800" y="9483272"/>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9968D523-75A5-4DEA-9D0C-F7BDBD1645F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110AAEF5-16EE-47E2-9481-E1EFFA0937A3}"/>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30662</xdr:rowOff>
    </xdr:to>
    <xdr:cxnSp macro="">
      <xdr:nvCxnSpPr>
        <xdr:cNvPr id="258" name="直線コネクタ 257">
          <a:extLst>
            <a:ext uri="{FF2B5EF4-FFF2-40B4-BE49-F238E27FC236}">
              <a16:creationId xmlns:a16="http://schemas.microsoft.com/office/drawing/2014/main" id="{95335BE5-D118-437C-ACE9-0AA04DB11AAA}"/>
            </a:ext>
          </a:extLst>
        </xdr:cNvPr>
        <xdr:cNvCxnSpPr/>
      </xdr:nvCxnSpPr>
      <xdr:spPr>
        <a:xfrm>
          <a:off x="13004800" y="97510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2C18983-0790-4891-BEF8-C44AC8855AB7}"/>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a:extLst>
            <a:ext uri="{FF2B5EF4-FFF2-40B4-BE49-F238E27FC236}">
              <a16:creationId xmlns:a16="http://schemas.microsoft.com/office/drawing/2014/main" id="{EE99340C-899C-440C-8C43-07FF9B38D87E}"/>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D63BDDDB-B4D4-4740-BB44-494331E5EEED}"/>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id="{D6AFB5C6-515E-41B9-A33B-5955E50966AE}"/>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8BD80D9A-02F3-4A90-9924-93C395F2E3E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4109559-EFCC-4849-A951-C66475A2F80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BB2EA1D6-EEAA-4387-984D-A580FBA72A9A}"/>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6AB42B41-F81D-4B05-822B-9D2EB4D2C3D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E7CC6731-5DDB-4AC7-B1C9-E495AA14B98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22316</xdr:rowOff>
    </xdr:from>
    <xdr:to>
      <xdr:col>82</xdr:col>
      <xdr:colOff>158750</xdr:colOff>
      <xdr:row>55</xdr:row>
      <xdr:rowOff>123916</xdr:rowOff>
    </xdr:to>
    <xdr:sp macro="" textlink="">
      <xdr:nvSpPr>
        <xdr:cNvPr id="268" name="楕円 267">
          <a:extLst>
            <a:ext uri="{FF2B5EF4-FFF2-40B4-BE49-F238E27FC236}">
              <a16:creationId xmlns:a16="http://schemas.microsoft.com/office/drawing/2014/main" id="{5BB27390-4C7E-4325-B938-9B1C079A666B}"/>
            </a:ext>
          </a:extLst>
        </xdr:cNvPr>
        <xdr:cNvSpPr/>
      </xdr:nvSpPr>
      <xdr:spPr>
        <a:xfrm>
          <a:off x="164592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38843</xdr:rowOff>
    </xdr:from>
    <xdr:ext cx="762000" cy="259045"/>
    <xdr:sp macro="" textlink="">
      <xdr:nvSpPr>
        <xdr:cNvPr id="269" name="その他該当値テキスト">
          <a:extLst>
            <a:ext uri="{FF2B5EF4-FFF2-40B4-BE49-F238E27FC236}">
              <a16:creationId xmlns:a16="http://schemas.microsoft.com/office/drawing/2014/main" id="{D1E16E0B-6F14-4FE5-9194-5E72AA5D3375}"/>
            </a:ext>
          </a:extLst>
        </xdr:cNvPr>
        <xdr:cNvSpPr txBox="1"/>
      </xdr:nvSpPr>
      <xdr:spPr>
        <a:xfrm>
          <a:off x="16598900" y="929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22316</xdr:rowOff>
    </xdr:from>
    <xdr:to>
      <xdr:col>78</xdr:col>
      <xdr:colOff>120650</xdr:colOff>
      <xdr:row>55</xdr:row>
      <xdr:rowOff>123916</xdr:rowOff>
    </xdr:to>
    <xdr:sp macro="" textlink="">
      <xdr:nvSpPr>
        <xdr:cNvPr id="270" name="楕円 269">
          <a:extLst>
            <a:ext uri="{FF2B5EF4-FFF2-40B4-BE49-F238E27FC236}">
              <a16:creationId xmlns:a16="http://schemas.microsoft.com/office/drawing/2014/main" id="{EB3EFA7A-D138-436F-87BB-F3602B49C1A4}"/>
            </a:ext>
          </a:extLst>
        </xdr:cNvPr>
        <xdr:cNvSpPr/>
      </xdr:nvSpPr>
      <xdr:spPr>
        <a:xfrm>
          <a:off x="15621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134093</xdr:rowOff>
    </xdr:from>
    <xdr:ext cx="736600" cy="259045"/>
    <xdr:sp macro="" textlink="">
      <xdr:nvSpPr>
        <xdr:cNvPr id="271" name="テキスト ボックス 270">
          <a:extLst>
            <a:ext uri="{FF2B5EF4-FFF2-40B4-BE49-F238E27FC236}">
              <a16:creationId xmlns:a16="http://schemas.microsoft.com/office/drawing/2014/main" id="{AF207FCC-C418-4DE3-B80A-3C1CC20A6C39}"/>
            </a:ext>
          </a:extLst>
        </xdr:cNvPr>
        <xdr:cNvSpPr txBox="1"/>
      </xdr:nvSpPr>
      <xdr:spPr>
        <a:xfrm>
          <a:off x="15290800" y="922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2" name="楕円 271">
          <a:extLst>
            <a:ext uri="{FF2B5EF4-FFF2-40B4-BE49-F238E27FC236}">
              <a16:creationId xmlns:a16="http://schemas.microsoft.com/office/drawing/2014/main" id="{68564354-95B7-49EA-B6D9-E21D308E6B69}"/>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3" name="テキスト ボックス 272">
          <a:extLst>
            <a:ext uri="{FF2B5EF4-FFF2-40B4-BE49-F238E27FC236}">
              <a16:creationId xmlns:a16="http://schemas.microsoft.com/office/drawing/2014/main" id="{0DFE6486-1EE6-462F-84E0-6D50F9A390DE}"/>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4" name="楕円 273">
          <a:extLst>
            <a:ext uri="{FF2B5EF4-FFF2-40B4-BE49-F238E27FC236}">
              <a16:creationId xmlns:a16="http://schemas.microsoft.com/office/drawing/2014/main" id="{67C0BB07-6192-4C02-A2AF-C5AD63B8C240}"/>
            </a:ext>
          </a:extLst>
        </xdr:cNvPr>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5" name="テキスト ボックス 274">
          <a:extLst>
            <a:ext uri="{FF2B5EF4-FFF2-40B4-BE49-F238E27FC236}">
              <a16:creationId xmlns:a16="http://schemas.microsoft.com/office/drawing/2014/main" id="{5984CE6F-F8B4-4A5B-A796-74AA1E75BC0C}"/>
            </a:ext>
          </a:extLst>
        </xdr:cNvPr>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a:extLst>
            <a:ext uri="{FF2B5EF4-FFF2-40B4-BE49-F238E27FC236}">
              <a16:creationId xmlns:a16="http://schemas.microsoft.com/office/drawing/2014/main" id="{E899B44A-E3B7-4402-A78F-248F3EAFB953}"/>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7" name="テキスト ボックス 276">
          <a:extLst>
            <a:ext uri="{FF2B5EF4-FFF2-40B4-BE49-F238E27FC236}">
              <a16:creationId xmlns:a16="http://schemas.microsoft.com/office/drawing/2014/main" id="{611BA9B0-D906-473D-863B-19CEF449D5EE}"/>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1DE3C2A8-9C4D-4159-868D-E9A6D1EB87C1}"/>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16B69813-A870-4BF7-BA6A-6900E6DD95D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3197BACC-CEB3-4E2D-BED4-74766030F2D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1DC07588-7CAD-4FF1-800C-782A249C2387}"/>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163B5688-DB4D-4CA6-BB48-084C05C95AE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52BAD03D-E266-41DE-8670-F0B0DE736F5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342BBC37-A118-4CD8-9767-D5509C13FF5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8F7CEFFF-1981-4DF2-9BAF-C4AE3DB3E02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F3D1651B-7A97-45B6-990A-226FC1F5E6B6}"/>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D1CF4FD8-CFD5-4E6B-B4B4-20B06759A62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A0B89E92-8A2F-492B-A4A4-4B73B4C3E0C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補助費等に係る経常収支比率は、広域ごみ処理施設運営負担金の減等で令和元年度は０．３ポイント改善したものの類似団体平均を上回っている。</a:t>
          </a:r>
          <a:endParaRPr lang="ja-JP" altLang="ja-JP">
            <a:effectLst/>
          </a:endParaRPr>
        </a:p>
        <a:p>
          <a:r>
            <a:rPr kumimoji="1" lang="ja-JP" altLang="ja-JP" sz="1100">
              <a:solidFill>
                <a:schemeClr val="dk1"/>
              </a:solidFill>
              <a:effectLst/>
              <a:latin typeface="+mn-lt"/>
              <a:ea typeface="+mn-ea"/>
              <a:cs typeface="+mn-cs"/>
            </a:rPr>
            <a:t>　今後も補助金交付団体の精査、現行補助金の廃止・縮小も含めた補助金交付基準の見直し、特別会計や一部事務組合の歳出見直しによる繰出金縮減等行い、歳出の適正化に努める。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1A732FE4-302C-428C-9256-583AC737E5B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CE1BD803-8DA6-40C8-88C2-069E85E6F3C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4674E115-20A2-4A89-B08B-1C9AC471528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4BC03F03-741F-4662-A759-CAA8916FBCE1}"/>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F66A1EFE-D532-4E8A-B42E-EB269AA4BF9D}"/>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59903E30-8DAC-4218-9914-9BF28BDC4CAB}"/>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B8824388-B6FE-4260-867B-255E952B1AE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863DE194-14C0-4D06-BD83-BBB0F359E0F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4D286E81-1F2B-411B-96A1-1FAD4904BE59}"/>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F2A870EE-3705-4F7A-9D52-7FFF232A9BE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D460CAC4-B0DB-4A4A-A62B-93B7CEE00B3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53A12B57-1EAF-4AEB-9D28-C8B1B88E0E83}"/>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1C82FDC0-4836-4E2F-B698-5805C36B032E}"/>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E437E849-E5F3-487C-8EF4-BEB3F93E5381}"/>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33471347-084A-4E3D-8487-223B9D7BBE0C}"/>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6B001968-F1B6-4CA8-99AC-8EFDE2A26EB9}"/>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7884D17B-58F1-43D5-A523-27C32485D929}"/>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DE8DDF70-7F94-4683-8EB5-6DAAE8A27EB1}"/>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159004</xdr:rowOff>
    </xdr:to>
    <xdr:cxnSp macro="">
      <xdr:nvCxnSpPr>
        <xdr:cNvPr id="307" name="直線コネクタ 306">
          <a:extLst>
            <a:ext uri="{FF2B5EF4-FFF2-40B4-BE49-F238E27FC236}">
              <a16:creationId xmlns:a16="http://schemas.microsoft.com/office/drawing/2014/main" id="{F0B1082E-23CF-4150-B342-3B599D5B1217}"/>
            </a:ext>
          </a:extLst>
        </xdr:cNvPr>
        <xdr:cNvCxnSpPr/>
      </xdr:nvCxnSpPr>
      <xdr:spPr>
        <a:xfrm flipV="1">
          <a:off x="15671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id="{7FACD719-5644-4B9D-BF80-1CB17DEFF381}"/>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CE1290A4-3525-434E-A81C-F99AEF49A5B8}"/>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163576</xdr:rowOff>
    </xdr:to>
    <xdr:cxnSp macro="">
      <xdr:nvCxnSpPr>
        <xdr:cNvPr id="310" name="直線コネクタ 309">
          <a:extLst>
            <a:ext uri="{FF2B5EF4-FFF2-40B4-BE49-F238E27FC236}">
              <a16:creationId xmlns:a16="http://schemas.microsoft.com/office/drawing/2014/main" id="{DBD812E4-3ED8-43F2-B8FF-27B5F8DF8B34}"/>
            </a:ext>
          </a:extLst>
        </xdr:cNvPr>
        <xdr:cNvCxnSpPr/>
      </xdr:nvCxnSpPr>
      <xdr:spPr>
        <a:xfrm flipV="1">
          <a:off x="14782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5C963304-E141-4278-89D1-DE9E1D49CF08}"/>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D1EED645-468E-419D-A237-329E839E5F4F}"/>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163576</xdr:rowOff>
    </xdr:to>
    <xdr:cxnSp macro="">
      <xdr:nvCxnSpPr>
        <xdr:cNvPr id="313" name="直線コネクタ 312">
          <a:extLst>
            <a:ext uri="{FF2B5EF4-FFF2-40B4-BE49-F238E27FC236}">
              <a16:creationId xmlns:a16="http://schemas.microsoft.com/office/drawing/2014/main" id="{1AB668A9-25A3-412A-9149-2FBE98E7C286}"/>
            </a:ext>
          </a:extLst>
        </xdr:cNvPr>
        <xdr:cNvCxnSpPr/>
      </xdr:nvCxnSpPr>
      <xdr:spPr>
        <a:xfrm>
          <a:off x="13893800" y="61803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4C5D81F7-4B09-477D-A1BE-97A36CC54849}"/>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id="{12076C16-A026-40E1-BB96-76A02BAF45D6}"/>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40132</xdr:rowOff>
    </xdr:to>
    <xdr:cxnSp macro="">
      <xdr:nvCxnSpPr>
        <xdr:cNvPr id="316" name="直線コネクタ 315">
          <a:extLst>
            <a:ext uri="{FF2B5EF4-FFF2-40B4-BE49-F238E27FC236}">
              <a16:creationId xmlns:a16="http://schemas.microsoft.com/office/drawing/2014/main" id="{DD3B4815-AB9D-4058-908A-F51ABAF974FE}"/>
            </a:ext>
          </a:extLst>
        </xdr:cNvPr>
        <xdr:cNvCxnSpPr/>
      </xdr:nvCxnSpPr>
      <xdr:spPr>
        <a:xfrm flipV="1">
          <a:off x="13004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B6FD464D-FEC6-444E-B1E8-B1F98E590104}"/>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ED762D3F-B098-481C-A937-CDCD7855A064}"/>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89307B1-818D-40E7-82AE-EDF2F0046C1C}"/>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3FFEA177-E373-406F-9485-E7FC985AAED2}"/>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E398EB32-088A-46BD-BC10-2F1953A7593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DC184FDC-22C2-4422-9131-530CB6D27C8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4FA5ED57-D559-4606-BFC6-E1018606770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E55A9045-CB78-48AE-A9DF-7BAE3C6BC9A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12D37C68-8BBD-4CC5-B0D4-8B91C80EE8C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6" name="楕円 325">
          <a:extLst>
            <a:ext uri="{FF2B5EF4-FFF2-40B4-BE49-F238E27FC236}">
              <a16:creationId xmlns:a16="http://schemas.microsoft.com/office/drawing/2014/main" id="{2E2EB7ED-4E13-4FE1-B6F9-61926AAE2021}"/>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7" name="補助費等該当値テキスト">
          <a:extLst>
            <a:ext uri="{FF2B5EF4-FFF2-40B4-BE49-F238E27FC236}">
              <a16:creationId xmlns:a16="http://schemas.microsoft.com/office/drawing/2014/main" id="{DAADD7F5-1681-4223-8C13-EB4A05590428}"/>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a:extLst>
            <a:ext uri="{FF2B5EF4-FFF2-40B4-BE49-F238E27FC236}">
              <a16:creationId xmlns:a16="http://schemas.microsoft.com/office/drawing/2014/main" id="{C553AF98-7C61-4BAF-A5F8-500BC950B303}"/>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9" name="テキスト ボックス 328">
          <a:extLst>
            <a:ext uri="{FF2B5EF4-FFF2-40B4-BE49-F238E27FC236}">
              <a16:creationId xmlns:a16="http://schemas.microsoft.com/office/drawing/2014/main" id="{9927478E-666F-499C-B4D7-E731DB968D4F}"/>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0" name="楕円 329">
          <a:extLst>
            <a:ext uri="{FF2B5EF4-FFF2-40B4-BE49-F238E27FC236}">
              <a16:creationId xmlns:a16="http://schemas.microsoft.com/office/drawing/2014/main" id="{9A477BE6-F9BC-4CDC-8C6D-6E38449BA4C2}"/>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1" name="テキスト ボックス 330">
          <a:extLst>
            <a:ext uri="{FF2B5EF4-FFF2-40B4-BE49-F238E27FC236}">
              <a16:creationId xmlns:a16="http://schemas.microsoft.com/office/drawing/2014/main" id="{4AFE88B9-AAB0-4E86-A078-D50B90799396}"/>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2" name="楕円 331">
          <a:extLst>
            <a:ext uri="{FF2B5EF4-FFF2-40B4-BE49-F238E27FC236}">
              <a16:creationId xmlns:a16="http://schemas.microsoft.com/office/drawing/2014/main" id="{CF25378E-ECCC-430C-9352-5AC39CCC6F4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33" name="テキスト ボックス 332">
          <a:extLst>
            <a:ext uri="{FF2B5EF4-FFF2-40B4-BE49-F238E27FC236}">
              <a16:creationId xmlns:a16="http://schemas.microsoft.com/office/drawing/2014/main" id="{FB23EEC2-AF70-44A4-82E3-60247A5B75FA}"/>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4" name="楕円 333">
          <a:extLst>
            <a:ext uri="{FF2B5EF4-FFF2-40B4-BE49-F238E27FC236}">
              <a16:creationId xmlns:a16="http://schemas.microsoft.com/office/drawing/2014/main" id="{9A5AB252-0021-44E8-950B-29A1B854AB52}"/>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35" name="テキスト ボックス 334">
          <a:extLst>
            <a:ext uri="{FF2B5EF4-FFF2-40B4-BE49-F238E27FC236}">
              <a16:creationId xmlns:a16="http://schemas.microsoft.com/office/drawing/2014/main" id="{4E3A1A75-D8C3-41D8-924B-B69BA47B333F}"/>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364ACA52-CEAD-44F1-B2C3-8A4787C73B6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58E82243-D1CA-4EF4-B120-869FE6E59D78}"/>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BD25DED3-9B7A-469B-B1A7-36649A33D01E}"/>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574E160F-B7D8-471E-8305-3416FAB28F3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246C3C6A-DA34-4C14-8E78-C4F2523E43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70E5F469-107B-4492-8A85-5C85FE905D0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5DD470BA-C02A-4521-A9C6-29F597D66A3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5B4A7480-215D-45BC-AC18-FABD62BAAC13}"/>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B33EF5C-682B-4194-8EF0-D38D8CA62275}"/>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90246ECB-8062-435C-B277-4371040AFD4B}"/>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676DF81D-87DD-440B-BEA8-AE68F52E4028}"/>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公債費に係る経常収支比率は類似団体平均を上回っており、前年度比は１．２ポイントの増となっている。これは過疎対策事業債、臨時財政対策債等の償還額の増によるものである。</a:t>
          </a:r>
          <a:endParaRPr lang="ja-JP" altLang="ja-JP" sz="1400">
            <a:effectLst/>
          </a:endParaRPr>
        </a:p>
        <a:p>
          <a:r>
            <a:rPr kumimoji="1" lang="ja-JP" altLang="ja-JP" sz="1100">
              <a:solidFill>
                <a:schemeClr val="dk1"/>
              </a:solidFill>
              <a:effectLst/>
              <a:latin typeface="+mn-lt"/>
              <a:ea typeface="+mn-ea"/>
              <a:cs typeface="+mn-cs"/>
            </a:rPr>
            <a:t>　今後、災害復旧事業債の償還額の増加が見込まれるため、投資事業を厳密に精査し、起債額の抑制に努める。</a:t>
          </a:r>
          <a:endParaRPr lang="ja-JP" altLang="ja-JP" sz="1400">
            <a:effectLst/>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D88B24B0-7A37-4B74-81AC-92C5F835C86A}"/>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F3990748-219D-4C51-84CC-2CFD0281797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C75AAD4-702F-42ED-8677-979605B58A8F}"/>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1DD4034E-CFBA-45D9-AC15-97F7E4F0A499}"/>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D3603FD9-84DA-42DA-9925-5D920DE6F86E}"/>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D6DD2AA2-2EBB-482E-BEC1-2A8B89E5DC3A}"/>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BCF222F6-3E4D-4261-BA6E-6D9323E83C03}"/>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36631666-58DB-466B-9266-FC5296F49F86}"/>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CE6BA35A-B33B-4672-B995-D45456189D9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B5D76C86-D21F-4CB9-BC04-6093284C93D8}"/>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2E2A3B68-0072-483B-B8C2-0697C05F6FF7}"/>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E24976FB-8CF0-44EE-B6D5-242181012A45}"/>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E0A4B445-4C23-41AE-8DB5-32374458A78E}"/>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8D619B8C-D43E-436F-961D-803E9D99E54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77EB2BD-DBF7-4104-BCC4-8F256F92165C}"/>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77865C21-9407-425B-B132-A3631942B6F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863849D8-3B46-4ECE-99E8-8E7346670B2D}"/>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314F32F4-4F82-43C6-A0C9-911360ED497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1D207B49-19ED-4F6C-BA88-3C89C71EE13F}"/>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EA686F72-A1B6-4588-9515-B4139ECF4E3D}"/>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43BDC675-7C63-4088-94B7-EEC2D698229A}"/>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46639974-4ABA-4B6F-B73B-4D8C61426E87}"/>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15886DA3-F00E-4817-95EE-E92934B4671C}"/>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76381</xdr:rowOff>
    </xdr:from>
    <xdr:to>
      <xdr:col>24</xdr:col>
      <xdr:colOff>25400</xdr:colOff>
      <xdr:row>77</xdr:row>
      <xdr:rowOff>154758</xdr:rowOff>
    </xdr:to>
    <xdr:cxnSp macro="">
      <xdr:nvCxnSpPr>
        <xdr:cNvPr id="370" name="直線コネクタ 369">
          <a:extLst>
            <a:ext uri="{FF2B5EF4-FFF2-40B4-BE49-F238E27FC236}">
              <a16:creationId xmlns:a16="http://schemas.microsoft.com/office/drawing/2014/main" id="{FE21A7D8-9589-4072-AD10-85CAE1190D64}"/>
            </a:ext>
          </a:extLst>
        </xdr:cNvPr>
        <xdr:cNvCxnSpPr/>
      </xdr:nvCxnSpPr>
      <xdr:spPr>
        <a:xfrm>
          <a:off x="3987800" y="132780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6D61FE31-4BFE-4CAD-ADBD-8BE11B013194}"/>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D94BA7D3-3702-4070-AFAD-84E29F499D8B}"/>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77</xdr:row>
      <xdr:rowOff>76381</xdr:rowOff>
    </xdr:to>
    <xdr:cxnSp macro="">
      <xdr:nvCxnSpPr>
        <xdr:cNvPr id="373" name="直線コネクタ 372">
          <a:extLst>
            <a:ext uri="{FF2B5EF4-FFF2-40B4-BE49-F238E27FC236}">
              <a16:creationId xmlns:a16="http://schemas.microsoft.com/office/drawing/2014/main" id="{9E15D555-22C5-42F2-B5E4-FA679F1455F3}"/>
            </a:ext>
          </a:extLst>
        </xdr:cNvPr>
        <xdr:cNvCxnSpPr/>
      </xdr:nvCxnSpPr>
      <xdr:spPr>
        <a:xfrm>
          <a:off x="3098800" y="132388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F57A43C8-EDE4-4825-9847-BDF6BA92B0CB}"/>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568F72E7-4BC1-4B11-903E-93290A3AAAFB}"/>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37193</xdr:rowOff>
    </xdr:to>
    <xdr:cxnSp macro="">
      <xdr:nvCxnSpPr>
        <xdr:cNvPr id="376" name="直線コネクタ 375">
          <a:extLst>
            <a:ext uri="{FF2B5EF4-FFF2-40B4-BE49-F238E27FC236}">
              <a16:creationId xmlns:a16="http://schemas.microsoft.com/office/drawing/2014/main" id="{09B6FC27-2854-4799-B2DA-D7A3C8AEAC83}"/>
            </a:ext>
          </a:extLst>
        </xdr:cNvPr>
        <xdr:cNvCxnSpPr/>
      </xdr:nvCxnSpPr>
      <xdr:spPr>
        <a:xfrm>
          <a:off x="2209800" y="13225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540BC9CF-E001-4D1D-9DE4-5B7A14F06B6D}"/>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139E9B1B-A181-4BAF-B94D-2CDCBA04876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17599</xdr:rowOff>
    </xdr:from>
    <xdr:to>
      <xdr:col>11</xdr:col>
      <xdr:colOff>9525</xdr:colOff>
      <xdr:row>77</xdr:row>
      <xdr:rowOff>24130</xdr:rowOff>
    </xdr:to>
    <xdr:cxnSp macro="">
      <xdr:nvCxnSpPr>
        <xdr:cNvPr id="379" name="直線コネクタ 378">
          <a:extLst>
            <a:ext uri="{FF2B5EF4-FFF2-40B4-BE49-F238E27FC236}">
              <a16:creationId xmlns:a16="http://schemas.microsoft.com/office/drawing/2014/main" id="{6450214D-6149-47F7-9A4B-DF89E0300DD3}"/>
            </a:ext>
          </a:extLst>
        </xdr:cNvPr>
        <xdr:cNvCxnSpPr/>
      </xdr:nvCxnSpPr>
      <xdr:spPr>
        <a:xfrm>
          <a:off x="1320800" y="13219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EB5BC686-FB55-4D2F-B137-FA5E4AB4FABE}"/>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5311A39-CA80-494F-BD00-E6A8AFC204DE}"/>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FA7E1C65-6DE6-459C-A839-2CAB1D6044EB}"/>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id="{3801279D-2682-48CC-A4D5-013BA181CA55}"/>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6D21BA3C-A56A-4F9E-8168-9510D423845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EFE4EA76-38BE-4666-96FE-95033EEB0DA2}"/>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F599E949-9B10-43A0-AB49-F4E6B9E2344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D9615A80-B110-4B52-BF19-2B1A42128F13}"/>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3FECE109-775D-4E80-AD09-AC202413A3C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103958</xdr:rowOff>
    </xdr:from>
    <xdr:to>
      <xdr:col>24</xdr:col>
      <xdr:colOff>76200</xdr:colOff>
      <xdr:row>78</xdr:row>
      <xdr:rowOff>34108</xdr:rowOff>
    </xdr:to>
    <xdr:sp macro="" textlink="">
      <xdr:nvSpPr>
        <xdr:cNvPr id="389" name="楕円 388">
          <a:extLst>
            <a:ext uri="{FF2B5EF4-FFF2-40B4-BE49-F238E27FC236}">
              <a16:creationId xmlns:a16="http://schemas.microsoft.com/office/drawing/2014/main" id="{ABF5DE55-2466-4A92-AB07-4418A29A255D}"/>
            </a:ext>
          </a:extLst>
        </xdr:cNvPr>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76035</xdr:rowOff>
    </xdr:from>
    <xdr:ext cx="762000" cy="259045"/>
    <xdr:sp macro="" textlink="">
      <xdr:nvSpPr>
        <xdr:cNvPr id="390" name="公債費該当値テキスト">
          <a:extLst>
            <a:ext uri="{FF2B5EF4-FFF2-40B4-BE49-F238E27FC236}">
              <a16:creationId xmlns:a16="http://schemas.microsoft.com/office/drawing/2014/main" id="{60E61BF8-36F7-4DA8-9B08-185D06C26FB5}"/>
            </a:ext>
          </a:extLst>
        </xdr:cNvPr>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25581</xdr:rowOff>
    </xdr:from>
    <xdr:to>
      <xdr:col>20</xdr:col>
      <xdr:colOff>38100</xdr:colOff>
      <xdr:row>77</xdr:row>
      <xdr:rowOff>127181</xdr:rowOff>
    </xdr:to>
    <xdr:sp macro="" textlink="">
      <xdr:nvSpPr>
        <xdr:cNvPr id="391" name="楕円 390">
          <a:extLst>
            <a:ext uri="{FF2B5EF4-FFF2-40B4-BE49-F238E27FC236}">
              <a16:creationId xmlns:a16="http://schemas.microsoft.com/office/drawing/2014/main" id="{AAA62B69-F7BF-48F0-BAB0-2D25DC079FF3}"/>
            </a:ext>
          </a:extLst>
        </xdr:cNvPr>
        <xdr:cNvSpPr/>
      </xdr:nvSpPr>
      <xdr:spPr>
        <a:xfrm>
          <a:off x="3937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137358</xdr:rowOff>
    </xdr:from>
    <xdr:ext cx="736600" cy="259045"/>
    <xdr:sp macro="" textlink="">
      <xdr:nvSpPr>
        <xdr:cNvPr id="392" name="テキスト ボックス 391">
          <a:extLst>
            <a:ext uri="{FF2B5EF4-FFF2-40B4-BE49-F238E27FC236}">
              <a16:creationId xmlns:a16="http://schemas.microsoft.com/office/drawing/2014/main" id="{021DFF7F-E871-4464-885B-E81711B800B4}"/>
            </a:ext>
          </a:extLst>
        </xdr:cNvPr>
        <xdr:cNvSpPr txBox="1"/>
      </xdr:nvSpPr>
      <xdr:spPr>
        <a:xfrm>
          <a:off x="3606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3" name="楕円 392">
          <a:extLst>
            <a:ext uri="{FF2B5EF4-FFF2-40B4-BE49-F238E27FC236}">
              <a16:creationId xmlns:a16="http://schemas.microsoft.com/office/drawing/2014/main" id="{EB9B9379-50DB-4A68-B069-FFE09BC4861B}"/>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94" name="テキスト ボックス 393">
          <a:extLst>
            <a:ext uri="{FF2B5EF4-FFF2-40B4-BE49-F238E27FC236}">
              <a16:creationId xmlns:a16="http://schemas.microsoft.com/office/drawing/2014/main" id="{F441B03B-68D5-4919-8528-FF71A9E63FE1}"/>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5" name="楕円 394">
          <a:extLst>
            <a:ext uri="{FF2B5EF4-FFF2-40B4-BE49-F238E27FC236}">
              <a16:creationId xmlns:a16="http://schemas.microsoft.com/office/drawing/2014/main" id="{E4130F44-9275-45FC-AE7D-5893CC29E9DF}"/>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6" name="テキスト ボックス 395">
          <a:extLst>
            <a:ext uri="{FF2B5EF4-FFF2-40B4-BE49-F238E27FC236}">
              <a16:creationId xmlns:a16="http://schemas.microsoft.com/office/drawing/2014/main" id="{3ABF5759-BB3A-44D6-80B7-9A5A6A59D646}"/>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138249</xdr:rowOff>
    </xdr:from>
    <xdr:to>
      <xdr:col>6</xdr:col>
      <xdr:colOff>171450</xdr:colOff>
      <xdr:row>77</xdr:row>
      <xdr:rowOff>68399</xdr:rowOff>
    </xdr:to>
    <xdr:sp macro="" textlink="">
      <xdr:nvSpPr>
        <xdr:cNvPr id="397" name="楕円 396">
          <a:extLst>
            <a:ext uri="{FF2B5EF4-FFF2-40B4-BE49-F238E27FC236}">
              <a16:creationId xmlns:a16="http://schemas.microsoft.com/office/drawing/2014/main" id="{322B4A75-EBB5-43DC-BAEE-7CDAB57063D5}"/>
            </a:ext>
          </a:extLst>
        </xdr:cNvPr>
        <xdr:cNvSpPr/>
      </xdr:nvSpPr>
      <xdr:spPr>
        <a:xfrm>
          <a:off x="1270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78576</xdr:rowOff>
    </xdr:from>
    <xdr:ext cx="762000" cy="259045"/>
    <xdr:sp macro="" textlink="">
      <xdr:nvSpPr>
        <xdr:cNvPr id="398" name="テキスト ボックス 397">
          <a:extLst>
            <a:ext uri="{FF2B5EF4-FFF2-40B4-BE49-F238E27FC236}">
              <a16:creationId xmlns:a16="http://schemas.microsoft.com/office/drawing/2014/main" id="{6464546E-C309-4BAA-A92A-DEB3EBBB692B}"/>
            </a:ext>
          </a:extLst>
        </xdr:cNvPr>
        <xdr:cNvSpPr txBox="1"/>
      </xdr:nvSpPr>
      <xdr:spPr>
        <a:xfrm>
          <a:off x="939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2FCF7A8B-03AB-41C5-8949-C8E96D7B8E6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5026E000-53E8-48BD-A39E-AA2073F0D0C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CAA2F499-C8F1-46ED-AF12-64D723D7D1E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AF4C7707-06BE-4021-BB4B-91C105EFF98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1C7E930C-8F8C-4F9C-A719-CE62B0D8F33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62161205-979E-4D3E-A72E-C478C3C3D32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E948E803-CCC0-4754-B0EE-C9D425F29B7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BF9DCE66-A292-40F8-B538-67D8CC7CA93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BFFF85B0-52AB-4B11-BAAC-C62C5CF25EFF}"/>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D949CB6F-8A3B-4C7B-931E-FFB20384E2ED}"/>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4E80EDC6-1595-48E8-9CB7-68CD030C20FD}"/>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類似団体平均を下回っているが、前年度比０．６ポイントの増となっている。これは経常経費等一般財源のうち人件費、物件費、補助費等については減となったものの、扶助費、繰出金については増となったことが要因とみられる。</a:t>
          </a:r>
          <a:endParaRPr lang="ja-JP" altLang="ja-JP">
            <a:effectLst/>
          </a:endParaRPr>
        </a:p>
        <a:p>
          <a:r>
            <a:rPr kumimoji="1" lang="ja-JP" altLang="ja-JP" sz="1100">
              <a:solidFill>
                <a:schemeClr val="dk1"/>
              </a:solidFill>
              <a:effectLst/>
              <a:latin typeface="+mn-lt"/>
              <a:ea typeface="+mn-ea"/>
              <a:cs typeface="+mn-cs"/>
            </a:rPr>
            <a:t>　今後も、施設管理経費の適正化等も踏まえた全市をあげた総合的な事業費の抑制を進め、経常収支の改善に努める。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F3A9B1A8-2B60-4C69-A5AA-8C966C81676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CFA7D9B9-46F0-47D9-B866-7996A55C100E}"/>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3B77D722-7CBD-470B-AFC2-AD25B331C9D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910BFDE7-648B-45F5-B722-CB8A0C89D824}"/>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B44575CF-CA26-48F2-9DA4-F8F40AC6B971}"/>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DC89AAED-5B14-4346-A1F9-4F5A0A7B507F}"/>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8DCBBD38-D659-4E0D-8B29-85D22E9036DF}"/>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7CE94F4D-0B17-423D-BCA7-BD306EA2C908}"/>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1F270227-16E7-4918-94EC-8CB25601196C}"/>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9A66F4CD-81A5-4EC5-A7D3-9EDFCEC56A5E}"/>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7578C739-7FB2-4E84-9788-925AEDADCDF2}"/>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7A29ADE-F25B-4A12-A4DE-F9BAA959B8E1}"/>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392E97A7-D183-49E4-B548-DCC967CFB1E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539C4559-BFB0-49D9-885C-4DC491846A6B}"/>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E404455E-FBEC-40F3-B78E-7B899107BE8F}"/>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E03CEDA6-3254-40D4-A40C-EED8D90EFF9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2C7A604A-4CFD-4976-AC80-92409AA4D6D1}"/>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45A6AB7-CD94-40D6-B17F-EA548B2AF196}"/>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9B416E7E-4470-4A5D-9C77-6564FC31BCA1}"/>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113285</xdr:rowOff>
    </xdr:to>
    <xdr:cxnSp macro="">
      <xdr:nvCxnSpPr>
        <xdr:cNvPr id="429" name="直線コネクタ 428">
          <a:extLst>
            <a:ext uri="{FF2B5EF4-FFF2-40B4-BE49-F238E27FC236}">
              <a16:creationId xmlns:a16="http://schemas.microsoft.com/office/drawing/2014/main" id="{4F9EB0C6-38AA-48B7-BF76-91C5A8837230}"/>
            </a:ext>
          </a:extLst>
        </xdr:cNvPr>
        <xdr:cNvCxnSpPr/>
      </xdr:nvCxnSpPr>
      <xdr:spPr>
        <a:xfrm>
          <a:off x="15671800" y="131160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90009103-0BD7-4BAB-900E-E59C8D6CD889}"/>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986BA65C-A25E-4B25-AC0B-DA743252C7D8}"/>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90424</xdr:rowOff>
    </xdr:to>
    <xdr:cxnSp macro="">
      <xdr:nvCxnSpPr>
        <xdr:cNvPr id="432" name="直線コネクタ 431">
          <a:extLst>
            <a:ext uri="{FF2B5EF4-FFF2-40B4-BE49-F238E27FC236}">
              <a16:creationId xmlns:a16="http://schemas.microsoft.com/office/drawing/2014/main" id="{C07C97B2-7B1A-4FEC-A316-8E7ECA4ECC1C}"/>
            </a:ext>
          </a:extLst>
        </xdr:cNvPr>
        <xdr:cNvCxnSpPr/>
      </xdr:nvCxnSpPr>
      <xdr:spPr>
        <a:xfrm flipV="1">
          <a:off x="14782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5B63F879-FE8C-45FB-9025-A6ACC32E6378}"/>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58A93BE1-231F-45C3-8E9F-2B4CD74638A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28702</xdr:rowOff>
    </xdr:to>
    <xdr:cxnSp macro="">
      <xdr:nvCxnSpPr>
        <xdr:cNvPr id="435" name="直線コネクタ 434">
          <a:extLst>
            <a:ext uri="{FF2B5EF4-FFF2-40B4-BE49-F238E27FC236}">
              <a16:creationId xmlns:a16="http://schemas.microsoft.com/office/drawing/2014/main" id="{11AC80CF-B13E-474C-98D9-95FD296994C5}"/>
            </a:ext>
          </a:extLst>
        </xdr:cNvPr>
        <xdr:cNvCxnSpPr/>
      </xdr:nvCxnSpPr>
      <xdr:spPr>
        <a:xfrm flipV="1">
          <a:off x="13893800" y="131206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6441BE16-02D9-420F-8B3C-866C9251E6CA}"/>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1CD8E74F-638F-403E-A5C2-8E235795378E}"/>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28702</xdr:rowOff>
    </xdr:to>
    <xdr:cxnSp macro="">
      <xdr:nvCxnSpPr>
        <xdr:cNvPr id="438" name="直線コネクタ 437">
          <a:extLst>
            <a:ext uri="{FF2B5EF4-FFF2-40B4-BE49-F238E27FC236}">
              <a16:creationId xmlns:a16="http://schemas.microsoft.com/office/drawing/2014/main" id="{F32CED2F-3431-4D10-9356-B9C29F791A24}"/>
            </a:ext>
          </a:extLst>
        </xdr:cNvPr>
        <xdr:cNvCxnSpPr/>
      </xdr:nvCxnSpPr>
      <xdr:spPr>
        <a:xfrm>
          <a:off x="13004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1CCB1CB1-325A-488A-9DFC-3205AEBC89EA}"/>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B815BBF8-A39E-450A-9690-B3BDB8326A26}"/>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5725D617-2602-44FE-AD82-EA880C32591B}"/>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2941518D-71B5-415F-BEA2-E7FA2D2294F6}"/>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16096183-A43E-4376-A3C0-55FD8998026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74F83CF8-8B22-4846-A8DB-C5DA8995E7F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1ECD86DF-CEEF-44A5-BB26-90E15ACB07C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5D127589-BD64-439B-AA98-BF1FC434364B}"/>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C3A79935-F80D-4161-816A-C7B131BCF39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8" name="楕円 447">
          <a:extLst>
            <a:ext uri="{FF2B5EF4-FFF2-40B4-BE49-F238E27FC236}">
              <a16:creationId xmlns:a16="http://schemas.microsoft.com/office/drawing/2014/main" id="{76BB01F4-6589-4DFA-8D96-05B54207C408}"/>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9" name="公債費以外該当値テキスト">
          <a:extLst>
            <a:ext uri="{FF2B5EF4-FFF2-40B4-BE49-F238E27FC236}">
              <a16:creationId xmlns:a16="http://schemas.microsoft.com/office/drawing/2014/main" id="{74DF7BA2-4009-4FB5-A8D2-0BDDF00A0805}"/>
            </a:ext>
          </a:extLst>
        </xdr:cNvPr>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0" name="楕円 449">
          <a:extLst>
            <a:ext uri="{FF2B5EF4-FFF2-40B4-BE49-F238E27FC236}">
              <a16:creationId xmlns:a16="http://schemas.microsoft.com/office/drawing/2014/main" id="{5320CA36-FF52-4A69-9D04-3B12FC1880EA}"/>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1" name="テキスト ボックス 450">
          <a:extLst>
            <a:ext uri="{FF2B5EF4-FFF2-40B4-BE49-F238E27FC236}">
              <a16:creationId xmlns:a16="http://schemas.microsoft.com/office/drawing/2014/main" id="{026879A1-0940-4707-A6F5-ED9A41002A11}"/>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2" name="楕円 451">
          <a:extLst>
            <a:ext uri="{FF2B5EF4-FFF2-40B4-BE49-F238E27FC236}">
              <a16:creationId xmlns:a16="http://schemas.microsoft.com/office/drawing/2014/main" id="{F240EBF2-C67E-442F-A87B-8CB1E06C1932}"/>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3" name="テキスト ボックス 452">
          <a:extLst>
            <a:ext uri="{FF2B5EF4-FFF2-40B4-BE49-F238E27FC236}">
              <a16:creationId xmlns:a16="http://schemas.microsoft.com/office/drawing/2014/main" id="{2D47D731-8D23-4342-995A-733395470BD7}"/>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4" name="楕円 453">
          <a:extLst>
            <a:ext uri="{FF2B5EF4-FFF2-40B4-BE49-F238E27FC236}">
              <a16:creationId xmlns:a16="http://schemas.microsoft.com/office/drawing/2014/main" id="{E413D73B-8897-4CDF-9DB3-6C7DED17AF4B}"/>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55" name="テキスト ボックス 454">
          <a:extLst>
            <a:ext uri="{FF2B5EF4-FFF2-40B4-BE49-F238E27FC236}">
              <a16:creationId xmlns:a16="http://schemas.microsoft.com/office/drawing/2014/main" id="{49D8CC38-8D15-4416-8C93-55323B6F43DD}"/>
            </a:ext>
          </a:extLst>
        </xdr:cNvPr>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6" name="楕円 455">
          <a:extLst>
            <a:ext uri="{FF2B5EF4-FFF2-40B4-BE49-F238E27FC236}">
              <a16:creationId xmlns:a16="http://schemas.microsoft.com/office/drawing/2014/main" id="{45C314AC-38BE-4F83-A6C0-10849285BF2E}"/>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7" name="テキスト ボックス 456">
          <a:extLst>
            <a:ext uri="{FF2B5EF4-FFF2-40B4-BE49-F238E27FC236}">
              <a16:creationId xmlns:a16="http://schemas.microsoft.com/office/drawing/2014/main" id="{4598494D-8F03-4A1D-8AC0-0BEB3521218F}"/>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9BAFD730-E49A-4463-9D5B-0494012D7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85501DB-5C26-43B4-8961-6C9F5A3F84FD}"/>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8C25DC3-05F1-4214-9CE0-7A2E1ABCF88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86100FA-0CE1-42EF-8C5C-46F77A6DD13B}"/>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CCABFEB3-3425-4BC8-A5F7-1F4899F0FB2F}"/>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E382FED-7B23-4A85-A36A-6E1913EB455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1D527E35-ED97-4A31-8922-D383424CBF0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CBC6EB78-CA17-4146-83B6-A71AB8D7B163}"/>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A8A0C80-D492-4163-A4CE-A4B32D1C6A35}"/>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BF45AB8-2421-4CA6-B1F9-507EF1211D1F}"/>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6CC676F8-35B7-40CC-BF82-66A8C4D4283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8B29BD09-AAF4-4A96-9E35-1D03B0139608}"/>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4D2F571-AE30-427C-881F-D7DACDA0EB2A}"/>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544FF77-9F1F-4692-A8ED-E0665933292E}"/>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65814B1-24E2-4541-BA11-249FD0BECE09}"/>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0FA8041-D162-475F-9950-A2DD22AAA05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794DC20-726A-437A-9E3F-E069E1A1200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97499073-4E72-48DE-959A-2D8147BC92E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22C9BC7-9556-481A-9200-F814C7AF581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72D0EF0-1D0C-4CCF-BA68-55521D58E148}"/>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B097B98-35F7-4B0B-A36B-9C910A65C45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FDA6E5AA-5D6E-47CA-AB5A-D753EFA3459C}"/>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D899D975-D1B7-400B-BCED-39CE50CE2C5B}"/>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3D891CA-A6E4-4AD8-90AB-4C7A73BEFEA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BB4FF087-5751-4765-A3D9-70790BE5FB9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6FF93FD6-D570-48C7-8EB4-71CB64CCE8A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8584F50-E611-474E-95E2-FDDFC619EDE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F3645706-388D-45AF-BDCE-1EF5918CA72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A091B95-7DAA-46C8-BC2E-D65474A2FEC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D33A645E-A169-491F-B73F-57A463424558}"/>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36A825AD-AD41-4966-8517-24AF38C55501}"/>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D3B1F0FD-3746-4EF0-A8C3-EC636190D989}"/>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B5B2AEA5-9A0F-41E9-BC95-BA9475A05A35}"/>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89C2D459-F9DF-428E-870D-66E725E45EFC}"/>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55A19F9E-CE22-4C0F-B4D2-4B910367057A}"/>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74B5776B-C04D-4D4D-994C-11ACEC3C7069}"/>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64BBD826-F9AC-41DF-B852-C8C236F235BE}"/>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784B80BB-7CAF-4F8D-B898-5680891DDC8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A0F0BCE6-E8ED-414B-8052-1D9CCDDB343F}"/>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7DA2DF34-0B55-4D1F-B8A8-DB8A9EECBB09}"/>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498D546C-0140-490A-B354-E9E6032C2E86}"/>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1161A261-1B9E-440B-874C-F1A446907AFC}"/>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90CE71EF-0CEE-463E-AB4D-F87A1A5C992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EB6C5477-2F1D-4D52-B191-565485B7701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74649292-004C-44FE-B9EB-33B44CFF804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ACD99DC2-AA99-48A1-9CD0-16EC25F950F9}"/>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1F25B023-4F68-4D6A-9255-056E007B8AE3}"/>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AC39EF29-DA01-48FE-B45B-B1A472D66B7D}"/>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BDF956DE-F01F-4BC0-8010-DC0204EA03F1}"/>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BDB24EAA-053B-44E9-9D83-86FC924D496C}"/>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1216</xdr:rowOff>
    </xdr:from>
    <xdr:to>
      <xdr:col>29</xdr:col>
      <xdr:colOff>127000</xdr:colOff>
      <xdr:row>15</xdr:row>
      <xdr:rowOff>57549</xdr:rowOff>
    </xdr:to>
    <xdr:cxnSp macro="">
      <xdr:nvCxnSpPr>
        <xdr:cNvPr id="52" name="直線コネクタ 51">
          <a:extLst>
            <a:ext uri="{FF2B5EF4-FFF2-40B4-BE49-F238E27FC236}">
              <a16:creationId xmlns:a16="http://schemas.microsoft.com/office/drawing/2014/main" id="{0D545365-9730-4A54-BCD5-501EBA256B74}"/>
            </a:ext>
          </a:extLst>
        </xdr:cNvPr>
        <xdr:cNvCxnSpPr/>
      </xdr:nvCxnSpPr>
      <xdr:spPr bwMode="auto">
        <a:xfrm flipV="1">
          <a:off x="5003800" y="2620591"/>
          <a:ext cx="647700" cy="56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1E683EA0-ED2F-4E75-B546-B1AAC94EEC06}"/>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DF09BAFB-AF42-4B3E-82D6-BF9D8006F21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57549</xdr:rowOff>
    </xdr:from>
    <xdr:to>
      <xdr:col>26</xdr:col>
      <xdr:colOff>50800</xdr:colOff>
      <xdr:row>15</xdr:row>
      <xdr:rowOff>117981</xdr:rowOff>
    </xdr:to>
    <xdr:cxnSp macro="">
      <xdr:nvCxnSpPr>
        <xdr:cNvPr id="55" name="直線コネクタ 54">
          <a:extLst>
            <a:ext uri="{FF2B5EF4-FFF2-40B4-BE49-F238E27FC236}">
              <a16:creationId xmlns:a16="http://schemas.microsoft.com/office/drawing/2014/main" id="{B5252FBC-CCF8-417C-96A9-B549FB4645C4}"/>
            </a:ext>
          </a:extLst>
        </xdr:cNvPr>
        <xdr:cNvCxnSpPr/>
      </xdr:nvCxnSpPr>
      <xdr:spPr bwMode="auto">
        <a:xfrm flipV="1">
          <a:off x="4305300" y="2676924"/>
          <a:ext cx="698500" cy="6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DEC1AA6C-B602-4220-ACE0-1683E7081BAC}"/>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C5BB74E0-AD55-4DDE-BC8D-8F87A3F1D958}"/>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117981</xdr:rowOff>
    </xdr:from>
    <xdr:to>
      <xdr:col>22</xdr:col>
      <xdr:colOff>114300</xdr:colOff>
      <xdr:row>16</xdr:row>
      <xdr:rowOff>58137</xdr:rowOff>
    </xdr:to>
    <xdr:cxnSp macro="">
      <xdr:nvCxnSpPr>
        <xdr:cNvPr id="58" name="直線コネクタ 57">
          <a:extLst>
            <a:ext uri="{FF2B5EF4-FFF2-40B4-BE49-F238E27FC236}">
              <a16:creationId xmlns:a16="http://schemas.microsoft.com/office/drawing/2014/main" id="{6D1451AC-1551-46DB-AA8C-A6D943246E3D}"/>
            </a:ext>
          </a:extLst>
        </xdr:cNvPr>
        <xdr:cNvCxnSpPr/>
      </xdr:nvCxnSpPr>
      <xdr:spPr bwMode="auto">
        <a:xfrm flipV="1">
          <a:off x="3606800" y="2737356"/>
          <a:ext cx="698500" cy="11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C66E236A-A528-4ED4-A564-93F9567480FE}"/>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334EC87C-7FA7-4854-954A-4446CE91C4B2}"/>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40927</xdr:rowOff>
    </xdr:from>
    <xdr:to>
      <xdr:col>18</xdr:col>
      <xdr:colOff>177800</xdr:colOff>
      <xdr:row>16</xdr:row>
      <xdr:rowOff>58137</xdr:rowOff>
    </xdr:to>
    <xdr:cxnSp macro="">
      <xdr:nvCxnSpPr>
        <xdr:cNvPr id="61" name="直線コネクタ 60">
          <a:extLst>
            <a:ext uri="{FF2B5EF4-FFF2-40B4-BE49-F238E27FC236}">
              <a16:creationId xmlns:a16="http://schemas.microsoft.com/office/drawing/2014/main" id="{489E55E0-1510-403F-86B9-80E80B705C32}"/>
            </a:ext>
          </a:extLst>
        </xdr:cNvPr>
        <xdr:cNvCxnSpPr/>
      </xdr:nvCxnSpPr>
      <xdr:spPr bwMode="auto">
        <a:xfrm>
          <a:off x="2908300" y="2831752"/>
          <a:ext cx="6985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4E3D25CC-2551-4DB7-8177-9C3E77F1B76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CCC45C9C-6F4D-40CF-A8D5-E6B93AE7535D}"/>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6891EB0A-10BC-4590-A96B-C0120D80CF64}"/>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8BE93EA0-1CBA-4102-8954-097E91CB6A9F}"/>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E8256A0-8174-4D1F-AF7A-241117C44D5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29F4A3C-32C2-4F76-BFD7-2FC4E234547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41464BF9-1D09-4E9D-83D5-42542E313E6F}"/>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D4B3858A-B3DC-4816-A403-D0DDC743030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B43DE0FC-0854-41B3-9101-231B71A9D19A}"/>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121866</xdr:rowOff>
    </xdr:from>
    <xdr:to>
      <xdr:col>29</xdr:col>
      <xdr:colOff>177800</xdr:colOff>
      <xdr:row>15</xdr:row>
      <xdr:rowOff>52016</xdr:rowOff>
    </xdr:to>
    <xdr:sp macro="" textlink="">
      <xdr:nvSpPr>
        <xdr:cNvPr id="71" name="楕円 70">
          <a:extLst>
            <a:ext uri="{FF2B5EF4-FFF2-40B4-BE49-F238E27FC236}">
              <a16:creationId xmlns:a16="http://schemas.microsoft.com/office/drawing/2014/main" id="{62D0C1C1-EA04-46D6-AE61-96AF9D8D462D}"/>
            </a:ext>
          </a:extLst>
        </xdr:cNvPr>
        <xdr:cNvSpPr/>
      </xdr:nvSpPr>
      <xdr:spPr bwMode="auto">
        <a:xfrm>
          <a:off x="5600700" y="256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138393</xdr:rowOff>
    </xdr:from>
    <xdr:ext cx="762000" cy="259045"/>
    <xdr:sp macro="" textlink="">
      <xdr:nvSpPr>
        <xdr:cNvPr id="72" name="人口1人当たり決算額の推移該当値テキスト130">
          <a:extLst>
            <a:ext uri="{FF2B5EF4-FFF2-40B4-BE49-F238E27FC236}">
              <a16:creationId xmlns:a16="http://schemas.microsoft.com/office/drawing/2014/main" id="{6CDF3051-9A15-49B4-8DF1-2997DD4C5A53}"/>
            </a:ext>
          </a:extLst>
        </xdr:cNvPr>
        <xdr:cNvSpPr txBox="1"/>
      </xdr:nvSpPr>
      <xdr:spPr>
        <a:xfrm>
          <a:off x="5740400" y="241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6749</xdr:rowOff>
    </xdr:from>
    <xdr:to>
      <xdr:col>26</xdr:col>
      <xdr:colOff>101600</xdr:colOff>
      <xdr:row>15</xdr:row>
      <xdr:rowOff>108349</xdr:rowOff>
    </xdr:to>
    <xdr:sp macro="" textlink="">
      <xdr:nvSpPr>
        <xdr:cNvPr id="73" name="楕円 72">
          <a:extLst>
            <a:ext uri="{FF2B5EF4-FFF2-40B4-BE49-F238E27FC236}">
              <a16:creationId xmlns:a16="http://schemas.microsoft.com/office/drawing/2014/main" id="{86B60485-5876-4FEA-8C6C-6F5CC91F1DA9}"/>
            </a:ext>
          </a:extLst>
        </xdr:cNvPr>
        <xdr:cNvSpPr/>
      </xdr:nvSpPr>
      <xdr:spPr bwMode="auto">
        <a:xfrm>
          <a:off x="4953000" y="262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118526</xdr:rowOff>
    </xdr:from>
    <xdr:ext cx="736600" cy="259045"/>
    <xdr:sp macro="" textlink="">
      <xdr:nvSpPr>
        <xdr:cNvPr id="74" name="テキスト ボックス 73">
          <a:extLst>
            <a:ext uri="{FF2B5EF4-FFF2-40B4-BE49-F238E27FC236}">
              <a16:creationId xmlns:a16="http://schemas.microsoft.com/office/drawing/2014/main" id="{A49EB76A-ADF8-4E16-991A-2508CE0124B1}"/>
            </a:ext>
          </a:extLst>
        </xdr:cNvPr>
        <xdr:cNvSpPr txBox="1"/>
      </xdr:nvSpPr>
      <xdr:spPr>
        <a:xfrm>
          <a:off x="4622800" y="23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67181</xdr:rowOff>
    </xdr:from>
    <xdr:to>
      <xdr:col>22</xdr:col>
      <xdr:colOff>165100</xdr:colOff>
      <xdr:row>15</xdr:row>
      <xdr:rowOff>168781</xdr:rowOff>
    </xdr:to>
    <xdr:sp macro="" textlink="">
      <xdr:nvSpPr>
        <xdr:cNvPr id="75" name="楕円 74">
          <a:extLst>
            <a:ext uri="{FF2B5EF4-FFF2-40B4-BE49-F238E27FC236}">
              <a16:creationId xmlns:a16="http://schemas.microsoft.com/office/drawing/2014/main" id="{397CDC69-80D3-4FC9-8B2A-9A261ECC456D}"/>
            </a:ext>
          </a:extLst>
        </xdr:cNvPr>
        <xdr:cNvSpPr/>
      </xdr:nvSpPr>
      <xdr:spPr bwMode="auto">
        <a:xfrm>
          <a:off x="4254500" y="268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7508</xdr:rowOff>
    </xdr:from>
    <xdr:ext cx="762000" cy="259045"/>
    <xdr:sp macro="" textlink="">
      <xdr:nvSpPr>
        <xdr:cNvPr id="76" name="テキスト ボックス 75">
          <a:extLst>
            <a:ext uri="{FF2B5EF4-FFF2-40B4-BE49-F238E27FC236}">
              <a16:creationId xmlns:a16="http://schemas.microsoft.com/office/drawing/2014/main" id="{4FE84E73-8092-4569-B433-496B15A250F1}"/>
            </a:ext>
          </a:extLst>
        </xdr:cNvPr>
        <xdr:cNvSpPr txBox="1"/>
      </xdr:nvSpPr>
      <xdr:spPr>
        <a:xfrm>
          <a:off x="3924300" y="245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7337</xdr:rowOff>
    </xdr:from>
    <xdr:to>
      <xdr:col>19</xdr:col>
      <xdr:colOff>38100</xdr:colOff>
      <xdr:row>16</xdr:row>
      <xdr:rowOff>108937</xdr:rowOff>
    </xdr:to>
    <xdr:sp macro="" textlink="">
      <xdr:nvSpPr>
        <xdr:cNvPr id="77" name="楕円 76">
          <a:extLst>
            <a:ext uri="{FF2B5EF4-FFF2-40B4-BE49-F238E27FC236}">
              <a16:creationId xmlns:a16="http://schemas.microsoft.com/office/drawing/2014/main" id="{61C6B060-EABC-40E6-8931-4D8EBEEB1EA8}"/>
            </a:ext>
          </a:extLst>
        </xdr:cNvPr>
        <xdr:cNvSpPr/>
      </xdr:nvSpPr>
      <xdr:spPr bwMode="auto">
        <a:xfrm>
          <a:off x="3556000" y="279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119114</xdr:rowOff>
    </xdr:from>
    <xdr:ext cx="762000" cy="259045"/>
    <xdr:sp macro="" textlink="">
      <xdr:nvSpPr>
        <xdr:cNvPr id="78" name="テキスト ボックス 77">
          <a:extLst>
            <a:ext uri="{FF2B5EF4-FFF2-40B4-BE49-F238E27FC236}">
              <a16:creationId xmlns:a16="http://schemas.microsoft.com/office/drawing/2014/main" id="{BF2DF5D1-6A7D-4230-8508-2B08185B6332}"/>
            </a:ext>
          </a:extLst>
        </xdr:cNvPr>
        <xdr:cNvSpPr txBox="1"/>
      </xdr:nvSpPr>
      <xdr:spPr>
        <a:xfrm>
          <a:off x="3225800" y="256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161577</xdr:rowOff>
    </xdr:from>
    <xdr:to>
      <xdr:col>15</xdr:col>
      <xdr:colOff>101600</xdr:colOff>
      <xdr:row>16</xdr:row>
      <xdr:rowOff>91727</xdr:rowOff>
    </xdr:to>
    <xdr:sp macro="" textlink="">
      <xdr:nvSpPr>
        <xdr:cNvPr id="79" name="楕円 78">
          <a:extLst>
            <a:ext uri="{FF2B5EF4-FFF2-40B4-BE49-F238E27FC236}">
              <a16:creationId xmlns:a16="http://schemas.microsoft.com/office/drawing/2014/main" id="{7B96A8D4-1C57-4551-8725-02198BE8A770}"/>
            </a:ext>
          </a:extLst>
        </xdr:cNvPr>
        <xdr:cNvSpPr/>
      </xdr:nvSpPr>
      <xdr:spPr bwMode="auto">
        <a:xfrm>
          <a:off x="2857500" y="278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101904</xdr:rowOff>
    </xdr:from>
    <xdr:ext cx="762000" cy="259045"/>
    <xdr:sp macro="" textlink="">
      <xdr:nvSpPr>
        <xdr:cNvPr id="80" name="テキスト ボックス 79">
          <a:extLst>
            <a:ext uri="{FF2B5EF4-FFF2-40B4-BE49-F238E27FC236}">
              <a16:creationId xmlns:a16="http://schemas.microsoft.com/office/drawing/2014/main" id="{F558D6A1-0EBA-47F6-B9F0-E962ED740884}"/>
            </a:ext>
          </a:extLst>
        </xdr:cNvPr>
        <xdr:cNvSpPr txBox="1"/>
      </xdr:nvSpPr>
      <xdr:spPr>
        <a:xfrm>
          <a:off x="2527300" y="254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465E6859-43C2-4AF8-B56B-460AE54EBF4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BB8614D2-DAF5-4B56-B3C6-CBF0A722691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3ECE5CC3-3AD7-499A-876E-638E5F8B237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80A32D91-78AA-4A70-9CAD-BB20B73952F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EC1F9E07-7BCF-4BD5-B7BE-793E7D66D55B}"/>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B72030F4-2196-4394-A693-42CBE4335A87}"/>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E992D971-57C3-4DE3-8259-365B264ACED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CDFB028B-4FD2-41E2-91D5-E985A9A6228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8ED3C01A-43FC-44C0-B971-7BBDD4910533}"/>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CF04ECD-02B4-4704-B4EE-D85A03000F5C}"/>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86B3FC3C-554D-4AB6-9BDE-C154FDA5A82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1A1AA690-5A7A-42ED-B514-7D70429C9EF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D8FA607B-DB1E-4D26-9D4E-44DB366340B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2D723F7F-4F08-4D22-8C88-E018D5B7B7B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E74B87AB-362D-40CA-9FE5-FB5D88FA6BE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BC4D906D-8C29-41EE-9D3B-921631E995C3}"/>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C6B4AE0A-0597-490B-8B5E-4F88693B695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CCF079DC-1D0C-44FF-89A6-45CC3B3FA385}"/>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BDDC2601-18DA-48E2-A67B-4B0133A77902}"/>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16997423-1697-442B-AF51-670983E50D45}"/>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38C81A82-E290-46E0-BF32-75E6DA7315FA}"/>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BBD1BB3C-B848-4385-BB28-979AC57F6413}"/>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E92EFC50-C676-42F7-AC65-5982E11822F2}"/>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AC71D23-3828-4D19-85A6-A79F19D5E28A}"/>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7A651D50-6DD4-4C9E-A9FE-8C5B657B531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62E81090-1555-41B5-9FD6-1972D2E452C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B5F2A0AE-A382-4B3A-8251-6B8FA7C414F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85FBAB64-9076-4CDA-A3AD-0A619DB9B741}"/>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EC016282-C743-40B9-99AE-D2E00D1BCA94}"/>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A730CD2E-A814-48D5-9F0A-2C8D7809028A}"/>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9BA41750-EB51-46BB-9743-D5D1F3D71143}"/>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318544</xdr:rowOff>
    </xdr:from>
    <xdr:to>
      <xdr:col>29</xdr:col>
      <xdr:colOff>127000</xdr:colOff>
      <xdr:row>36</xdr:row>
      <xdr:rowOff>76594</xdr:rowOff>
    </xdr:to>
    <xdr:cxnSp macro="">
      <xdr:nvCxnSpPr>
        <xdr:cNvPr id="112" name="直線コネクタ 111">
          <a:extLst>
            <a:ext uri="{FF2B5EF4-FFF2-40B4-BE49-F238E27FC236}">
              <a16:creationId xmlns:a16="http://schemas.microsoft.com/office/drawing/2014/main" id="{69AC86F1-2A05-4728-82BA-A6E74225220F}"/>
            </a:ext>
          </a:extLst>
        </xdr:cNvPr>
        <xdr:cNvCxnSpPr/>
      </xdr:nvCxnSpPr>
      <xdr:spPr bwMode="auto">
        <a:xfrm flipV="1">
          <a:off x="5003800" y="6928894"/>
          <a:ext cx="647700" cy="10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362558F3-61DD-44B2-BDB3-7804E00843C7}"/>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4A0DE0FA-5330-4895-B5B9-B85A0877FC5B}"/>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76594</xdr:rowOff>
    </xdr:from>
    <xdr:to>
      <xdr:col>26</xdr:col>
      <xdr:colOff>50800</xdr:colOff>
      <xdr:row>36</xdr:row>
      <xdr:rowOff>131114</xdr:rowOff>
    </xdr:to>
    <xdr:cxnSp macro="">
      <xdr:nvCxnSpPr>
        <xdr:cNvPr id="115" name="直線コネクタ 114">
          <a:extLst>
            <a:ext uri="{FF2B5EF4-FFF2-40B4-BE49-F238E27FC236}">
              <a16:creationId xmlns:a16="http://schemas.microsoft.com/office/drawing/2014/main" id="{1D103606-DEAB-42E7-8D78-7A441A5D6C83}"/>
            </a:ext>
          </a:extLst>
        </xdr:cNvPr>
        <xdr:cNvCxnSpPr/>
      </xdr:nvCxnSpPr>
      <xdr:spPr bwMode="auto">
        <a:xfrm flipV="1">
          <a:off x="4305300" y="7029844"/>
          <a:ext cx="698500" cy="5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4D500E6D-2850-4676-9078-8D87FCD4145E}"/>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DC2F57C8-42DE-4A25-B7A2-73C4A829F496}"/>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87201</xdr:rowOff>
    </xdr:from>
    <xdr:to>
      <xdr:col>22</xdr:col>
      <xdr:colOff>114300</xdr:colOff>
      <xdr:row>36</xdr:row>
      <xdr:rowOff>131114</xdr:rowOff>
    </xdr:to>
    <xdr:cxnSp macro="">
      <xdr:nvCxnSpPr>
        <xdr:cNvPr id="118" name="直線コネクタ 117">
          <a:extLst>
            <a:ext uri="{FF2B5EF4-FFF2-40B4-BE49-F238E27FC236}">
              <a16:creationId xmlns:a16="http://schemas.microsoft.com/office/drawing/2014/main" id="{E47CAB49-1A82-4DD4-8D1D-A4B497D5D366}"/>
            </a:ext>
          </a:extLst>
        </xdr:cNvPr>
        <xdr:cNvCxnSpPr/>
      </xdr:nvCxnSpPr>
      <xdr:spPr bwMode="auto">
        <a:xfrm>
          <a:off x="3606800" y="7040451"/>
          <a:ext cx="698500" cy="43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757EE4E7-E0EC-4059-870F-E0B506AB219A}"/>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40DA43AA-6FC4-427B-B41F-B32CF6B0E62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78034</xdr:rowOff>
    </xdr:from>
    <xdr:to>
      <xdr:col>18</xdr:col>
      <xdr:colOff>177800</xdr:colOff>
      <xdr:row>36</xdr:row>
      <xdr:rowOff>87201</xdr:rowOff>
    </xdr:to>
    <xdr:cxnSp macro="">
      <xdr:nvCxnSpPr>
        <xdr:cNvPr id="121" name="直線コネクタ 120">
          <a:extLst>
            <a:ext uri="{FF2B5EF4-FFF2-40B4-BE49-F238E27FC236}">
              <a16:creationId xmlns:a16="http://schemas.microsoft.com/office/drawing/2014/main" id="{7ED50537-55FB-44D5-B271-51EAA17A61AE}"/>
            </a:ext>
          </a:extLst>
        </xdr:cNvPr>
        <xdr:cNvCxnSpPr/>
      </xdr:nvCxnSpPr>
      <xdr:spPr bwMode="auto">
        <a:xfrm>
          <a:off x="2908300" y="7031284"/>
          <a:ext cx="6985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DB36253D-1A03-4B6D-A2E2-4697247F5063}"/>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A49D261B-A1A9-4E11-8D9A-373A585D340B}"/>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9AAB7878-E4F6-402A-9139-608F0586D1DA}"/>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4F4B7C83-C02B-4DAD-BE13-820CBD4206D4}"/>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A143DC99-B06C-45A1-B70D-3AC07F298A4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32C18783-F345-4D6A-9F81-0AA3602513A9}"/>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EC075B43-6A67-43E9-ACCA-019B5490755D}"/>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25109B45-4F33-4D64-ABDA-28AF898391F8}"/>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44463436-F6CF-4C3B-9608-737667AD4A0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267744</xdr:rowOff>
    </xdr:from>
    <xdr:to>
      <xdr:col>29</xdr:col>
      <xdr:colOff>177800</xdr:colOff>
      <xdr:row>36</xdr:row>
      <xdr:rowOff>26444</xdr:rowOff>
    </xdr:to>
    <xdr:sp macro="" textlink="">
      <xdr:nvSpPr>
        <xdr:cNvPr id="131" name="楕円 130">
          <a:extLst>
            <a:ext uri="{FF2B5EF4-FFF2-40B4-BE49-F238E27FC236}">
              <a16:creationId xmlns:a16="http://schemas.microsoft.com/office/drawing/2014/main" id="{3CA98FB1-AB1F-4BE9-8AAE-5E31E28FA52B}"/>
            </a:ext>
          </a:extLst>
        </xdr:cNvPr>
        <xdr:cNvSpPr/>
      </xdr:nvSpPr>
      <xdr:spPr bwMode="auto">
        <a:xfrm>
          <a:off x="5600700" y="687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112821</xdr:rowOff>
    </xdr:from>
    <xdr:ext cx="762000" cy="259045"/>
    <xdr:sp macro="" textlink="">
      <xdr:nvSpPr>
        <xdr:cNvPr id="132" name="人口1人当たり決算額の推移該当値テキスト445">
          <a:extLst>
            <a:ext uri="{FF2B5EF4-FFF2-40B4-BE49-F238E27FC236}">
              <a16:creationId xmlns:a16="http://schemas.microsoft.com/office/drawing/2014/main" id="{CF99D1A2-4CF6-4767-B478-5D4127396ECB}"/>
            </a:ext>
          </a:extLst>
        </xdr:cNvPr>
        <xdr:cNvSpPr txBox="1"/>
      </xdr:nvSpPr>
      <xdr:spPr>
        <a:xfrm>
          <a:off x="5740400" y="67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25794</xdr:rowOff>
    </xdr:from>
    <xdr:to>
      <xdr:col>26</xdr:col>
      <xdr:colOff>101600</xdr:colOff>
      <xdr:row>36</xdr:row>
      <xdr:rowOff>127394</xdr:rowOff>
    </xdr:to>
    <xdr:sp macro="" textlink="">
      <xdr:nvSpPr>
        <xdr:cNvPr id="133" name="楕円 132">
          <a:extLst>
            <a:ext uri="{FF2B5EF4-FFF2-40B4-BE49-F238E27FC236}">
              <a16:creationId xmlns:a16="http://schemas.microsoft.com/office/drawing/2014/main" id="{0ABCD247-D5C0-47ED-8F70-69F99A2D77A0}"/>
            </a:ext>
          </a:extLst>
        </xdr:cNvPr>
        <xdr:cNvSpPr/>
      </xdr:nvSpPr>
      <xdr:spPr bwMode="auto">
        <a:xfrm>
          <a:off x="4953000" y="697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137571</xdr:rowOff>
    </xdr:from>
    <xdr:ext cx="736600" cy="259045"/>
    <xdr:sp macro="" textlink="">
      <xdr:nvSpPr>
        <xdr:cNvPr id="134" name="テキスト ボックス 133">
          <a:extLst>
            <a:ext uri="{FF2B5EF4-FFF2-40B4-BE49-F238E27FC236}">
              <a16:creationId xmlns:a16="http://schemas.microsoft.com/office/drawing/2014/main" id="{4E8044E7-42C2-404E-8389-D46D8CACF4FF}"/>
            </a:ext>
          </a:extLst>
        </xdr:cNvPr>
        <xdr:cNvSpPr txBox="1"/>
      </xdr:nvSpPr>
      <xdr:spPr>
        <a:xfrm>
          <a:off x="4622800" y="674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80314</xdr:rowOff>
    </xdr:from>
    <xdr:to>
      <xdr:col>22</xdr:col>
      <xdr:colOff>165100</xdr:colOff>
      <xdr:row>37</xdr:row>
      <xdr:rowOff>10464</xdr:rowOff>
    </xdr:to>
    <xdr:sp macro="" textlink="">
      <xdr:nvSpPr>
        <xdr:cNvPr id="135" name="楕円 134">
          <a:extLst>
            <a:ext uri="{FF2B5EF4-FFF2-40B4-BE49-F238E27FC236}">
              <a16:creationId xmlns:a16="http://schemas.microsoft.com/office/drawing/2014/main" id="{CD9F25E6-8B4A-40DC-80F3-83CB1CD58146}"/>
            </a:ext>
          </a:extLst>
        </xdr:cNvPr>
        <xdr:cNvSpPr/>
      </xdr:nvSpPr>
      <xdr:spPr bwMode="auto">
        <a:xfrm>
          <a:off x="42545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166691</xdr:rowOff>
    </xdr:from>
    <xdr:ext cx="762000" cy="259045"/>
    <xdr:sp macro="" textlink="">
      <xdr:nvSpPr>
        <xdr:cNvPr id="136" name="テキスト ボックス 135">
          <a:extLst>
            <a:ext uri="{FF2B5EF4-FFF2-40B4-BE49-F238E27FC236}">
              <a16:creationId xmlns:a16="http://schemas.microsoft.com/office/drawing/2014/main" id="{82BA382B-7835-4721-9381-8EE8397F2E3B}"/>
            </a:ext>
          </a:extLst>
        </xdr:cNvPr>
        <xdr:cNvSpPr txBox="1"/>
      </xdr:nvSpPr>
      <xdr:spPr>
        <a:xfrm>
          <a:off x="39243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36401</xdr:rowOff>
    </xdr:from>
    <xdr:to>
      <xdr:col>19</xdr:col>
      <xdr:colOff>38100</xdr:colOff>
      <xdr:row>36</xdr:row>
      <xdr:rowOff>138001</xdr:rowOff>
    </xdr:to>
    <xdr:sp macro="" textlink="">
      <xdr:nvSpPr>
        <xdr:cNvPr id="137" name="楕円 136">
          <a:extLst>
            <a:ext uri="{FF2B5EF4-FFF2-40B4-BE49-F238E27FC236}">
              <a16:creationId xmlns:a16="http://schemas.microsoft.com/office/drawing/2014/main" id="{39E0706B-4A0B-4536-B2DE-433C42AB66CF}"/>
            </a:ext>
          </a:extLst>
        </xdr:cNvPr>
        <xdr:cNvSpPr/>
      </xdr:nvSpPr>
      <xdr:spPr bwMode="auto">
        <a:xfrm>
          <a:off x="3556000" y="698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148178</xdr:rowOff>
    </xdr:from>
    <xdr:ext cx="762000" cy="259045"/>
    <xdr:sp macro="" textlink="">
      <xdr:nvSpPr>
        <xdr:cNvPr id="138" name="テキスト ボックス 137">
          <a:extLst>
            <a:ext uri="{FF2B5EF4-FFF2-40B4-BE49-F238E27FC236}">
              <a16:creationId xmlns:a16="http://schemas.microsoft.com/office/drawing/2014/main" id="{E985C195-D450-4701-A233-DDDF3B6B7431}"/>
            </a:ext>
          </a:extLst>
        </xdr:cNvPr>
        <xdr:cNvSpPr txBox="1"/>
      </xdr:nvSpPr>
      <xdr:spPr>
        <a:xfrm>
          <a:off x="3225800" y="67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27234</xdr:rowOff>
    </xdr:from>
    <xdr:to>
      <xdr:col>15</xdr:col>
      <xdr:colOff>101600</xdr:colOff>
      <xdr:row>36</xdr:row>
      <xdr:rowOff>128834</xdr:rowOff>
    </xdr:to>
    <xdr:sp macro="" textlink="">
      <xdr:nvSpPr>
        <xdr:cNvPr id="139" name="楕円 138">
          <a:extLst>
            <a:ext uri="{FF2B5EF4-FFF2-40B4-BE49-F238E27FC236}">
              <a16:creationId xmlns:a16="http://schemas.microsoft.com/office/drawing/2014/main" id="{C10A94B7-CEAB-4316-9A76-5476EBBA5E1F}"/>
            </a:ext>
          </a:extLst>
        </xdr:cNvPr>
        <xdr:cNvSpPr/>
      </xdr:nvSpPr>
      <xdr:spPr bwMode="auto">
        <a:xfrm>
          <a:off x="2857500" y="698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139011</xdr:rowOff>
    </xdr:from>
    <xdr:ext cx="762000" cy="259045"/>
    <xdr:sp macro="" textlink="">
      <xdr:nvSpPr>
        <xdr:cNvPr id="140" name="テキスト ボックス 139">
          <a:extLst>
            <a:ext uri="{FF2B5EF4-FFF2-40B4-BE49-F238E27FC236}">
              <a16:creationId xmlns:a16="http://schemas.microsoft.com/office/drawing/2014/main" id="{9AA3884A-4FED-41FB-A35F-C4B3CC3E8811}"/>
            </a:ext>
          </a:extLst>
        </xdr:cNvPr>
        <xdr:cNvSpPr txBox="1"/>
      </xdr:nvSpPr>
      <xdr:spPr>
        <a:xfrm>
          <a:off x="2527300" y="67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33A3D0-1B02-4F93-A986-3262D0D8A5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5B7FDB9-E5BD-49C0-8B3C-C96E013CC94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81A4454-7889-4428-BD91-05D8C1AA778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A742A15-3F7C-45E3-940F-D7C78351562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C82BE3-820C-4E7C-BDA6-BD9A18A606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8A504D-63D7-4866-AD45-59021889A2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02E6FE-1DCF-4BDF-BE9E-8B6638D9C6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B9DA60-B2AF-4E73-8D56-33DCF63A82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666047-AA41-47CE-883F-CD2FDC363A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124339F-D546-4815-B59C-7EF0B311172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6748C5-0E54-4108-8D15-BE4F6A0A6F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2C10C3-CA83-4B9A-A104-FEABC0BC26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2C43AE-F923-4B3F-A34C-A50392DEB9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11986A-ADC9-4B39-A405-D1145AF059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667AC4-75A6-4AAB-88FF-234AC8B9C1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1917429-DC7B-4C94-9136-E834DD8E2DC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C19780A-F7B1-4CA9-BFE3-E3A2D38B8F0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63A1F4D-30D7-4A3A-86E8-FA0D34D075E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17DD787-1DB7-4D41-80C3-85861F32F99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F8D524-36BF-431C-88D5-294D1D5692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C088DF4-03E2-415F-B564-A4713157CCD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F616E8D-5760-4D26-8598-C19FEF9419A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6C792F3-53D5-42EF-801F-8299F0643C3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E3121FA-05AF-4147-B5C4-E33A1D7DEEC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E1B552-2B23-4D6D-8B18-9842232F84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D24E50B-E46D-45B9-A5FB-9CE477A278A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F1B2AA-ADD6-4C58-A4A8-8FC4C5C5B2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7F8A6A6-711E-44C3-8197-F4B38C3E80C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793956A-08AC-4FA3-A02D-40E83AB36FC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39990A31-03E8-46FB-911C-DC9417008265}"/>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C2F097A-B842-4B7E-B430-E92F1EB2438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56A14E8-C177-43B1-AF6F-12CED601A62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8889F9D-D2AF-4C43-AF03-FE9B6FA3672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AFF144A-2D4C-4A88-A84B-7CECCB6D0A0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97BCC2A-A963-4DBA-BAF1-0D4CD805F62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11AA704-6C47-4C11-85C6-62B2FA16CAC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14E7FAF-8768-4AE6-8C24-B048DD5AD23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E722306-023C-49A3-ADF7-A69AA0002BE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ED89F4D-024F-431C-8C9F-C1D7C13688D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8EF2969-A5B4-408F-91BA-03064ECD6B8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B3C6B321-F471-4CC5-96BC-460A0B82BB08}"/>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8E27A72B-2BC8-454E-AE1D-953DEBBF75E9}"/>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F279D867-1062-4799-A31C-EB130D501646}"/>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D9CF135C-5ACA-4336-B852-24F453742DB6}"/>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6289C3AB-380B-4EE6-A7F9-49DAB30D5A5F}"/>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B9619242-040C-4F1B-AB62-3A8A04D16CF6}"/>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C99F564F-76BB-450A-8F2F-5E01924736B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16CF2301-0196-4820-A06F-D788A042033F}"/>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E6ACE1A7-9BD6-4F91-A2BD-9C001E18D176}"/>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BF3E0E20-B454-44A9-9A4E-CD1F3FA6C30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8264E454-EFA5-4C8E-8B3A-8397FC2A372A}"/>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BA488E0B-B5BB-4BF8-97C6-02AEC7D3235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4E770E26-4645-432C-9D8C-CA77CE73262A}"/>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4BDA606A-9EE6-408C-8F19-F92006CD860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46F084BD-E6D9-4090-B29E-20FFC879FF6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7FEDA570-8295-45CD-8385-77C33378A0C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D63A2CD9-118C-41C1-9A09-25ECD5E3C2F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A619420B-DEDB-419B-ACC3-75CA57D25F0F}"/>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7FCA8CD2-7A4A-40B9-A519-9F93A961C6CA}"/>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3F8D4F5A-1573-4391-89B2-A654EEA7CFAC}"/>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954E1C56-6F0B-4BF6-B1AF-0E0EF3D32D2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136075</xdr:rowOff>
    </xdr:from>
    <xdr:to>
      <xdr:col>24</xdr:col>
      <xdr:colOff>63500</xdr:colOff>
      <xdr:row>35</xdr:row>
      <xdr:rowOff>161188</xdr:rowOff>
    </xdr:to>
    <xdr:cxnSp macro="">
      <xdr:nvCxnSpPr>
        <xdr:cNvPr id="63" name="直線コネクタ 62">
          <a:extLst>
            <a:ext uri="{FF2B5EF4-FFF2-40B4-BE49-F238E27FC236}">
              <a16:creationId xmlns:a16="http://schemas.microsoft.com/office/drawing/2014/main" id="{824B4931-846D-42C7-8AA6-48ACAD1B68A0}"/>
            </a:ext>
          </a:extLst>
        </xdr:cNvPr>
        <xdr:cNvCxnSpPr/>
      </xdr:nvCxnSpPr>
      <xdr:spPr>
        <a:xfrm flipV="1">
          <a:off x="3797300" y="6136825"/>
          <a:ext cx="8382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195822AE-8EA0-472B-A37C-213C8CAA121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4A23A623-49E6-4E26-A56A-F928C947DE15}"/>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161188</xdr:rowOff>
    </xdr:from>
    <xdr:to>
      <xdr:col>19</xdr:col>
      <xdr:colOff>177800</xdr:colOff>
      <xdr:row>36</xdr:row>
      <xdr:rowOff>53926</xdr:rowOff>
    </xdr:to>
    <xdr:cxnSp macro="">
      <xdr:nvCxnSpPr>
        <xdr:cNvPr id="66" name="直線コネクタ 65">
          <a:extLst>
            <a:ext uri="{FF2B5EF4-FFF2-40B4-BE49-F238E27FC236}">
              <a16:creationId xmlns:a16="http://schemas.microsoft.com/office/drawing/2014/main" id="{8E8BB1A4-499A-4521-AA4F-F7F42209BBAF}"/>
            </a:ext>
          </a:extLst>
        </xdr:cNvPr>
        <xdr:cNvCxnSpPr/>
      </xdr:nvCxnSpPr>
      <xdr:spPr>
        <a:xfrm flipV="1">
          <a:off x="2908300" y="6161938"/>
          <a:ext cx="889000" cy="6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AD27B1C7-297E-4B9C-84FC-D3C82199FF29}"/>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F56B462E-4C4B-4914-9328-285E7A2B0B88}"/>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53926</xdr:rowOff>
    </xdr:from>
    <xdr:to>
      <xdr:col>15</xdr:col>
      <xdr:colOff>50800</xdr:colOff>
      <xdr:row>36</xdr:row>
      <xdr:rowOff>112578</xdr:rowOff>
    </xdr:to>
    <xdr:cxnSp macro="">
      <xdr:nvCxnSpPr>
        <xdr:cNvPr id="69" name="直線コネクタ 68">
          <a:extLst>
            <a:ext uri="{FF2B5EF4-FFF2-40B4-BE49-F238E27FC236}">
              <a16:creationId xmlns:a16="http://schemas.microsoft.com/office/drawing/2014/main" id="{F7B7216B-01F0-4FAC-A4A7-D8ACF86F6AEB}"/>
            </a:ext>
          </a:extLst>
        </xdr:cNvPr>
        <xdr:cNvCxnSpPr/>
      </xdr:nvCxnSpPr>
      <xdr:spPr>
        <a:xfrm flipV="1">
          <a:off x="2019300" y="6226126"/>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B7A59CB1-A9D2-4767-9D19-FF804C29F53B}"/>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BA697CF7-D5AC-44CF-A3DA-BBA2CEAB5693}"/>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89865</xdr:rowOff>
    </xdr:from>
    <xdr:to>
      <xdr:col>10</xdr:col>
      <xdr:colOff>114300</xdr:colOff>
      <xdr:row>36</xdr:row>
      <xdr:rowOff>112578</xdr:rowOff>
    </xdr:to>
    <xdr:cxnSp macro="">
      <xdr:nvCxnSpPr>
        <xdr:cNvPr id="72" name="直線コネクタ 71">
          <a:extLst>
            <a:ext uri="{FF2B5EF4-FFF2-40B4-BE49-F238E27FC236}">
              <a16:creationId xmlns:a16="http://schemas.microsoft.com/office/drawing/2014/main" id="{51F67BA8-A8B3-4DE1-B49C-68380F2601D6}"/>
            </a:ext>
          </a:extLst>
        </xdr:cNvPr>
        <xdr:cNvCxnSpPr/>
      </xdr:nvCxnSpPr>
      <xdr:spPr>
        <a:xfrm>
          <a:off x="1130300" y="626206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8EDCC4B1-212D-4CA7-81EE-86441C7BA262}"/>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2E687357-5761-4475-AF08-10AEEE67EC47}"/>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32521F79-CB8A-437A-AC7B-C6407A2C8797}"/>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ED6939CD-DCF0-47F5-8269-1B981875964F}"/>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CA7A817-3CE9-4A91-A501-3698C330F97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3F87F3D-0BAE-4D1F-9F08-1026418F05D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AE42A38-2701-4087-9E69-3371ECFE4A4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44C42EB0-4B58-4EB3-A927-5ED87702F02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96E7C4D4-B997-4991-9081-F02F1642DB5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85275</xdr:rowOff>
    </xdr:from>
    <xdr:to>
      <xdr:col>24</xdr:col>
      <xdr:colOff>114300</xdr:colOff>
      <xdr:row>36</xdr:row>
      <xdr:rowOff>15425</xdr:rowOff>
    </xdr:to>
    <xdr:sp macro="" textlink="">
      <xdr:nvSpPr>
        <xdr:cNvPr id="82" name="楕円 81">
          <a:extLst>
            <a:ext uri="{FF2B5EF4-FFF2-40B4-BE49-F238E27FC236}">
              <a16:creationId xmlns:a16="http://schemas.microsoft.com/office/drawing/2014/main" id="{4B0358C0-8386-4E33-A3C8-064F5374B403}"/>
            </a:ext>
          </a:extLst>
        </xdr:cNvPr>
        <xdr:cNvSpPr/>
      </xdr:nvSpPr>
      <xdr:spPr>
        <a:xfrm>
          <a:off x="4584700" y="60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108152</xdr:rowOff>
    </xdr:from>
    <xdr:ext cx="534377" cy="259045"/>
    <xdr:sp macro="" textlink="">
      <xdr:nvSpPr>
        <xdr:cNvPr id="83" name="人件費該当値テキスト">
          <a:extLst>
            <a:ext uri="{FF2B5EF4-FFF2-40B4-BE49-F238E27FC236}">
              <a16:creationId xmlns:a16="http://schemas.microsoft.com/office/drawing/2014/main" id="{3E627F9F-8BE7-43AE-B395-FCD32DF48262}"/>
            </a:ext>
          </a:extLst>
        </xdr:cNvPr>
        <xdr:cNvSpPr txBox="1"/>
      </xdr:nvSpPr>
      <xdr:spPr>
        <a:xfrm>
          <a:off x="4686300" y="59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110388</xdr:rowOff>
    </xdr:from>
    <xdr:to>
      <xdr:col>20</xdr:col>
      <xdr:colOff>38100</xdr:colOff>
      <xdr:row>36</xdr:row>
      <xdr:rowOff>40538</xdr:rowOff>
    </xdr:to>
    <xdr:sp macro="" textlink="">
      <xdr:nvSpPr>
        <xdr:cNvPr id="84" name="楕円 83">
          <a:extLst>
            <a:ext uri="{FF2B5EF4-FFF2-40B4-BE49-F238E27FC236}">
              <a16:creationId xmlns:a16="http://schemas.microsoft.com/office/drawing/2014/main" id="{5BEB234B-20D4-489D-AFF0-9E3BDDD09A69}"/>
            </a:ext>
          </a:extLst>
        </xdr:cNvPr>
        <xdr:cNvSpPr/>
      </xdr:nvSpPr>
      <xdr:spPr>
        <a:xfrm>
          <a:off x="3746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57065</xdr:rowOff>
    </xdr:from>
    <xdr:ext cx="534377" cy="259045"/>
    <xdr:sp macro="" textlink="">
      <xdr:nvSpPr>
        <xdr:cNvPr id="85" name="テキスト ボックス 84">
          <a:extLst>
            <a:ext uri="{FF2B5EF4-FFF2-40B4-BE49-F238E27FC236}">
              <a16:creationId xmlns:a16="http://schemas.microsoft.com/office/drawing/2014/main" id="{B67356D1-6FB9-4194-B4A6-A5B779FBA646}"/>
            </a:ext>
          </a:extLst>
        </xdr:cNvPr>
        <xdr:cNvSpPr txBox="1"/>
      </xdr:nvSpPr>
      <xdr:spPr>
        <a:xfrm>
          <a:off x="3530111" y="58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3126</xdr:rowOff>
    </xdr:from>
    <xdr:to>
      <xdr:col>15</xdr:col>
      <xdr:colOff>101600</xdr:colOff>
      <xdr:row>36</xdr:row>
      <xdr:rowOff>104726</xdr:rowOff>
    </xdr:to>
    <xdr:sp macro="" textlink="">
      <xdr:nvSpPr>
        <xdr:cNvPr id="86" name="楕円 85">
          <a:extLst>
            <a:ext uri="{FF2B5EF4-FFF2-40B4-BE49-F238E27FC236}">
              <a16:creationId xmlns:a16="http://schemas.microsoft.com/office/drawing/2014/main" id="{379EB24C-6C42-4B74-A4F8-1989ADA22910}"/>
            </a:ext>
          </a:extLst>
        </xdr:cNvPr>
        <xdr:cNvSpPr/>
      </xdr:nvSpPr>
      <xdr:spPr>
        <a:xfrm>
          <a:off x="2857500" y="6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121253</xdr:rowOff>
    </xdr:from>
    <xdr:ext cx="534377" cy="259045"/>
    <xdr:sp macro="" textlink="">
      <xdr:nvSpPr>
        <xdr:cNvPr id="87" name="テキスト ボックス 86">
          <a:extLst>
            <a:ext uri="{FF2B5EF4-FFF2-40B4-BE49-F238E27FC236}">
              <a16:creationId xmlns:a16="http://schemas.microsoft.com/office/drawing/2014/main" id="{845FE92B-A6F2-4330-865F-EC198D447A7A}"/>
            </a:ext>
          </a:extLst>
        </xdr:cNvPr>
        <xdr:cNvSpPr txBox="1"/>
      </xdr:nvSpPr>
      <xdr:spPr>
        <a:xfrm>
          <a:off x="2641111" y="595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61778</xdr:rowOff>
    </xdr:from>
    <xdr:to>
      <xdr:col>10</xdr:col>
      <xdr:colOff>165100</xdr:colOff>
      <xdr:row>36</xdr:row>
      <xdr:rowOff>163378</xdr:rowOff>
    </xdr:to>
    <xdr:sp macro="" textlink="">
      <xdr:nvSpPr>
        <xdr:cNvPr id="88" name="楕円 87">
          <a:extLst>
            <a:ext uri="{FF2B5EF4-FFF2-40B4-BE49-F238E27FC236}">
              <a16:creationId xmlns:a16="http://schemas.microsoft.com/office/drawing/2014/main" id="{8EE0432A-A822-4741-94BB-02C3AF61C53B}"/>
            </a:ext>
          </a:extLst>
        </xdr:cNvPr>
        <xdr:cNvSpPr/>
      </xdr:nvSpPr>
      <xdr:spPr>
        <a:xfrm>
          <a:off x="1968500" y="62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154505</xdr:rowOff>
    </xdr:from>
    <xdr:ext cx="534377" cy="259045"/>
    <xdr:sp macro="" textlink="">
      <xdr:nvSpPr>
        <xdr:cNvPr id="89" name="テキスト ボックス 88">
          <a:extLst>
            <a:ext uri="{FF2B5EF4-FFF2-40B4-BE49-F238E27FC236}">
              <a16:creationId xmlns:a16="http://schemas.microsoft.com/office/drawing/2014/main" id="{568FD66E-A33F-48F6-B87D-C956FF158542}"/>
            </a:ext>
          </a:extLst>
        </xdr:cNvPr>
        <xdr:cNvSpPr txBox="1"/>
      </xdr:nvSpPr>
      <xdr:spPr>
        <a:xfrm>
          <a:off x="1752111" y="63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39065</xdr:rowOff>
    </xdr:from>
    <xdr:to>
      <xdr:col>6</xdr:col>
      <xdr:colOff>38100</xdr:colOff>
      <xdr:row>36</xdr:row>
      <xdr:rowOff>140665</xdr:rowOff>
    </xdr:to>
    <xdr:sp macro="" textlink="">
      <xdr:nvSpPr>
        <xdr:cNvPr id="90" name="楕円 89">
          <a:extLst>
            <a:ext uri="{FF2B5EF4-FFF2-40B4-BE49-F238E27FC236}">
              <a16:creationId xmlns:a16="http://schemas.microsoft.com/office/drawing/2014/main" id="{3160EE37-D77B-4093-8E2E-766755826722}"/>
            </a:ext>
          </a:extLst>
        </xdr:cNvPr>
        <xdr:cNvSpPr/>
      </xdr:nvSpPr>
      <xdr:spPr>
        <a:xfrm>
          <a:off x="1079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131792</xdr:rowOff>
    </xdr:from>
    <xdr:ext cx="534377" cy="259045"/>
    <xdr:sp macro="" textlink="">
      <xdr:nvSpPr>
        <xdr:cNvPr id="91" name="テキスト ボックス 90">
          <a:extLst>
            <a:ext uri="{FF2B5EF4-FFF2-40B4-BE49-F238E27FC236}">
              <a16:creationId xmlns:a16="http://schemas.microsoft.com/office/drawing/2014/main" id="{4FC9A887-F898-40B5-8BD1-37E1DDE7A8D7}"/>
            </a:ext>
          </a:extLst>
        </xdr:cNvPr>
        <xdr:cNvSpPr txBox="1"/>
      </xdr:nvSpPr>
      <xdr:spPr>
        <a:xfrm>
          <a:off x="863111" y="63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53513CDD-CEB6-4121-B2C3-7238FF1A19A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4EB0DCA6-FC0F-4D74-8B56-863B569ED81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64F9408C-37EE-455E-ACBB-8033C67EAEA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DA328288-015D-4C87-81E2-BB42345A513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7035CDD5-81C9-484D-A013-BA96B075EC8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49F7E403-E6E1-405C-8CD5-AB8D68887C5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139FD736-CEC7-4A18-93A9-68E1E728A92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5894A89B-C966-4595-89FE-E403B3A13B2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47BCF5B1-8876-4091-8AEF-A55AA426EC2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F9A6579C-848C-498F-92CB-35E94A7890E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FD9EC998-55C8-488D-851E-EAB630EF7E67}"/>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A5B66BDB-2EB6-4AC4-8F59-660C5609309E}"/>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4A706BD5-47AD-4F75-BFFB-A21FE5EFB05B}"/>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343AC88C-9B91-4221-8ACF-4A5735EFBC5F}"/>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3479B5CE-E95C-4611-A4E3-DC482293A055}"/>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61575B32-2831-4EDA-B08E-9E9642EED324}"/>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6DB25DBE-6287-469C-8AA5-B1F990A13264}"/>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225E963B-9839-4B87-BA7D-7D8050E53B6F}"/>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E6DB488B-25F8-40AF-9C9A-5ED2D95B3B34}"/>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CD03637B-FA6F-4693-83C5-B2D14A10790D}"/>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2DFB5487-163A-4DC9-9940-6245A4D59EA6}"/>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7AB301E1-AE3E-4003-AE8F-39A29B9A189C}"/>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62A888B0-7CD3-4E74-93A5-6EF003DA45C5}"/>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FF6DC52E-0544-4DE9-96E5-11CBF803214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B4AC684C-8FFA-4965-A52A-CDDB1B2F31BF}"/>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584192F5-66E1-4620-8E53-D89B2819DA9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DF0AEFB6-FE6C-4C22-AD54-4A4D5B671302}"/>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4639E04F-0B61-4373-BE94-6DA524CF3F68}"/>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6B17B7CC-07D4-45FE-BCD0-5D8489B1D278}"/>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1FBBB7D3-826B-4060-88A7-B2CE8517915C}"/>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1D111C1A-2E8E-41EE-98F0-1C265382591B}"/>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62891</xdr:rowOff>
    </xdr:from>
    <xdr:to>
      <xdr:col>24</xdr:col>
      <xdr:colOff>63500</xdr:colOff>
      <xdr:row>53</xdr:row>
      <xdr:rowOff>83465</xdr:rowOff>
    </xdr:to>
    <xdr:cxnSp macro="">
      <xdr:nvCxnSpPr>
        <xdr:cNvPr id="123" name="直線コネクタ 122">
          <a:extLst>
            <a:ext uri="{FF2B5EF4-FFF2-40B4-BE49-F238E27FC236}">
              <a16:creationId xmlns:a16="http://schemas.microsoft.com/office/drawing/2014/main" id="{F8BA3EC4-02BB-4C7A-AE06-BE8578E8565D}"/>
            </a:ext>
          </a:extLst>
        </xdr:cNvPr>
        <xdr:cNvCxnSpPr/>
      </xdr:nvCxnSpPr>
      <xdr:spPr>
        <a:xfrm flipV="1">
          <a:off x="3797300" y="914974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95793851-5BC7-4302-AEDE-1D1A00F4E3EB}"/>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F385393D-C077-47CC-A1B0-D25C2F9D62E8}"/>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83465</xdr:rowOff>
    </xdr:from>
    <xdr:to>
      <xdr:col>19</xdr:col>
      <xdr:colOff>177800</xdr:colOff>
      <xdr:row>55</xdr:row>
      <xdr:rowOff>85554</xdr:rowOff>
    </xdr:to>
    <xdr:cxnSp macro="">
      <xdr:nvCxnSpPr>
        <xdr:cNvPr id="126" name="直線コネクタ 125">
          <a:extLst>
            <a:ext uri="{FF2B5EF4-FFF2-40B4-BE49-F238E27FC236}">
              <a16:creationId xmlns:a16="http://schemas.microsoft.com/office/drawing/2014/main" id="{A267F0BE-00AB-4AD8-A1E3-9E2A7F94CBF1}"/>
            </a:ext>
          </a:extLst>
        </xdr:cNvPr>
        <xdr:cNvCxnSpPr/>
      </xdr:nvCxnSpPr>
      <xdr:spPr>
        <a:xfrm flipV="1">
          <a:off x="2908300" y="9170315"/>
          <a:ext cx="889000" cy="3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3432BACF-692F-4BBF-9FED-022F5F6439A4}"/>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C7D29C1D-C5A0-48B4-8ED2-11FB9422DA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85554</xdr:rowOff>
    </xdr:from>
    <xdr:to>
      <xdr:col>15</xdr:col>
      <xdr:colOff>50800</xdr:colOff>
      <xdr:row>57</xdr:row>
      <xdr:rowOff>20681</xdr:rowOff>
    </xdr:to>
    <xdr:cxnSp macro="">
      <xdr:nvCxnSpPr>
        <xdr:cNvPr id="129" name="直線コネクタ 128">
          <a:extLst>
            <a:ext uri="{FF2B5EF4-FFF2-40B4-BE49-F238E27FC236}">
              <a16:creationId xmlns:a16="http://schemas.microsoft.com/office/drawing/2014/main" id="{12A7A747-E977-4A89-8C30-1CC9756E2823}"/>
            </a:ext>
          </a:extLst>
        </xdr:cNvPr>
        <xdr:cNvCxnSpPr/>
      </xdr:nvCxnSpPr>
      <xdr:spPr>
        <a:xfrm flipV="1">
          <a:off x="2019300" y="9515304"/>
          <a:ext cx="889000" cy="27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CFAFA268-594A-4C29-85D7-E6919EBEA055}"/>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E7D29D31-6650-4B89-9BCA-3C5824BA7A16}"/>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20681</xdr:rowOff>
    </xdr:from>
    <xdr:to>
      <xdr:col>10</xdr:col>
      <xdr:colOff>114300</xdr:colOff>
      <xdr:row>57</xdr:row>
      <xdr:rowOff>78942</xdr:rowOff>
    </xdr:to>
    <xdr:cxnSp macro="">
      <xdr:nvCxnSpPr>
        <xdr:cNvPr id="132" name="直線コネクタ 131">
          <a:extLst>
            <a:ext uri="{FF2B5EF4-FFF2-40B4-BE49-F238E27FC236}">
              <a16:creationId xmlns:a16="http://schemas.microsoft.com/office/drawing/2014/main" id="{2C931592-7E71-4BB7-AB92-9E0C16E52315}"/>
            </a:ext>
          </a:extLst>
        </xdr:cNvPr>
        <xdr:cNvCxnSpPr/>
      </xdr:nvCxnSpPr>
      <xdr:spPr>
        <a:xfrm flipV="1">
          <a:off x="1130300" y="9793331"/>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F3C341C-E2F8-4F22-96DE-3C4BB16F5039}"/>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72E1FF3-EC3D-4FE4-B951-A6DF863F745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4606C309-4AB0-4124-BFB2-935DF912CDDB}"/>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A9C4A896-12DF-4458-9974-20E7C8F824E8}"/>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67C9B89C-0474-4C0C-B29A-44DBB064F2F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E965B728-15F9-4AD1-924C-63913A14752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88771067-F066-4D3A-A77E-45A3FA81111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BFBCE88A-A673-41C0-962A-EC285966607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CDE1A424-791C-4DCB-801D-C6D2313375F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12091</xdr:rowOff>
    </xdr:from>
    <xdr:to>
      <xdr:col>24</xdr:col>
      <xdr:colOff>114300</xdr:colOff>
      <xdr:row>53</xdr:row>
      <xdr:rowOff>113691</xdr:rowOff>
    </xdr:to>
    <xdr:sp macro="" textlink="">
      <xdr:nvSpPr>
        <xdr:cNvPr id="142" name="楕円 141">
          <a:extLst>
            <a:ext uri="{FF2B5EF4-FFF2-40B4-BE49-F238E27FC236}">
              <a16:creationId xmlns:a16="http://schemas.microsoft.com/office/drawing/2014/main" id="{9A5067FC-E82C-4917-8709-7231DB4A30F9}"/>
            </a:ext>
          </a:extLst>
        </xdr:cNvPr>
        <xdr:cNvSpPr/>
      </xdr:nvSpPr>
      <xdr:spPr>
        <a:xfrm>
          <a:off x="4584700" y="9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34968</xdr:rowOff>
    </xdr:from>
    <xdr:ext cx="599010" cy="259045"/>
    <xdr:sp macro="" textlink="">
      <xdr:nvSpPr>
        <xdr:cNvPr id="143" name="物件費該当値テキスト">
          <a:extLst>
            <a:ext uri="{FF2B5EF4-FFF2-40B4-BE49-F238E27FC236}">
              <a16:creationId xmlns:a16="http://schemas.microsoft.com/office/drawing/2014/main" id="{AD6610FF-7A64-414D-ACC5-FE82EAA5012E}"/>
            </a:ext>
          </a:extLst>
        </xdr:cNvPr>
        <xdr:cNvSpPr txBox="1"/>
      </xdr:nvSpPr>
      <xdr:spPr>
        <a:xfrm>
          <a:off x="4686300" y="89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32665</xdr:rowOff>
    </xdr:from>
    <xdr:to>
      <xdr:col>20</xdr:col>
      <xdr:colOff>38100</xdr:colOff>
      <xdr:row>53</xdr:row>
      <xdr:rowOff>134265</xdr:rowOff>
    </xdr:to>
    <xdr:sp macro="" textlink="">
      <xdr:nvSpPr>
        <xdr:cNvPr id="144" name="楕円 143">
          <a:extLst>
            <a:ext uri="{FF2B5EF4-FFF2-40B4-BE49-F238E27FC236}">
              <a16:creationId xmlns:a16="http://schemas.microsoft.com/office/drawing/2014/main" id="{98FCA355-47E3-48E3-9BDF-88A72C0F9258}"/>
            </a:ext>
          </a:extLst>
        </xdr:cNvPr>
        <xdr:cNvSpPr/>
      </xdr:nvSpPr>
      <xdr:spPr>
        <a:xfrm>
          <a:off x="3746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150792</xdr:rowOff>
    </xdr:from>
    <xdr:ext cx="599010" cy="259045"/>
    <xdr:sp macro="" textlink="">
      <xdr:nvSpPr>
        <xdr:cNvPr id="145" name="テキスト ボックス 144">
          <a:extLst>
            <a:ext uri="{FF2B5EF4-FFF2-40B4-BE49-F238E27FC236}">
              <a16:creationId xmlns:a16="http://schemas.microsoft.com/office/drawing/2014/main" id="{8B78C74E-0C7C-4330-BF95-1F36A6E12C82}"/>
            </a:ext>
          </a:extLst>
        </xdr:cNvPr>
        <xdr:cNvSpPr txBox="1"/>
      </xdr:nvSpPr>
      <xdr:spPr>
        <a:xfrm>
          <a:off x="3497795" y="889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34754</xdr:rowOff>
    </xdr:from>
    <xdr:to>
      <xdr:col>15</xdr:col>
      <xdr:colOff>101600</xdr:colOff>
      <xdr:row>55</xdr:row>
      <xdr:rowOff>136354</xdr:rowOff>
    </xdr:to>
    <xdr:sp macro="" textlink="">
      <xdr:nvSpPr>
        <xdr:cNvPr id="146" name="楕円 145">
          <a:extLst>
            <a:ext uri="{FF2B5EF4-FFF2-40B4-BE49-F238E27FC236}">
              <a16:creationId xmlns:a16="http://schemas.microsoft.com/office/drawing/2014/main" id="{B994741B-9D09-4013-B7D7-297EDB05BA35}"/>
            </a:ext>
          </a:extLst>
        </xdr:cNvPr>
        <xdr:cNvSpPr/>
      </xdr:nvSpPr>
      <xdr:spPr>
        <a:xfrm>
          <a:off x="2857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152881</xdr:rowOff>
    </xdr:from>
    <xdr:ext cx="534377" cy="259045"/>
    <xdr:sp macro="" textlink="">
      <xdr:nvSpPr>
        <xdr:cNvPr id="147" name="テキスト ボックス 146">
          <a:extLst>
            <a:ext uri="{FF2B5EF4-FFF2-40B4-BE49-F238E27FC236}">
              <a16:creationId xmlns:a16="http://schemas.microsoft.com/office/drawing/2014/main" id="{5C794B61-3616-4D65-86B4-C001427BD8E2}"/>
            </a:ext>
          </a:extLst>
        </xdr:cNvPr>
        <xdr:cNvSpPr txBox="1"/>
      </xdr:nvSpPr>
      <xdr:spPr>
        <a:xfrm>
          <a:off x="2641111" y="92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141331</xdr:rowOff>
    </xdr:from>
    <xdr:to>
      <xdr:col>10</xdr:col>
      <xdr:colOff>165100</xdr:colOff>
      <xdr:row>57</xdr:row>
      <xdr:rowOff>71481</xdr:rowOff>
    </xdr:to>
    <xdr:sp macro="" textlink="">
      <xdr:nvSpPr>
        <xdr:cNvPr id="148" name="楕円 147">
          <a:extLst>
            <a:ext uri="{FF2B5EF4-FFF2-40B4-BE49-F238E27FC236}">
              <a16:creationId xmlns:a16="http://schemas.microsoft.com/office/drawing/2014/main" id="{B57C7FCD-C23B-46FC-9889-A207400F862F}"/>
            </a:ext>
          </a:extLst>
        </xdr:cNvPr>
        <xdr:cNvSpPr/>
      </xdr:nvSpPr>
      <xdr:spPr>
        <a:xfrm>
          <a:off x="1968500" y="97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88008</xdr:rowOff>
    </xdr:from>
    <xdr:ext cx="534377" cy="259045"/>
    <xdr:sp macro="" textlink="">
      <xdr:nvSpPr>
        <xdr:cNvPr id="149" name="テキスト ボックス 148">
          <a:extLst>
            <a:ext uri="{FF2B5EF4-FFF2-40B4-BE49-F238E27FC236}">
              <a16:creationId xmlns:a16="http://schemas.microsoft.com/office/drawing/2014/main" id="{37E129D3-0D68-4A26-BDFF-14E38D3FC1A0}"/>
            </a:ext>
          </a:extLst>
        </xdr:cNvPr>
        <xdr:cNvSpPr txBox="1"/>
      </xdr:nvSpPr>
      <xdr:spPr>
        <a:xfrm>
          <a:off x="1752111" y="95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28142</xdr:rowOff>
    </xdr:from>
    <xdr:to>
      <xdr:col>6</xdr:col>
      <xdr:colOff>38100</xdr:colOff>
      <xdr:row>57</xdr:row>
      <xdr:rowOff>129742</xdr:rowOff>
    </xdr:to>
    <xdr:sp macro="" textlink="">
      <xdr:nvSpPr>
        <xdr:cNvPr id="150" name="楕円 149">
          <a:extLst>
            <a:ext uri="{FF2B5EF4-FFF2-40B4-BE49-F238E27FC236}">
              <a16:creationId xmlns:a16="http://schemas.microsoft.com/office/drawing/2014/main" id="{ACF080B4-0BD1-467A-898B-BB25BD048A08}"/>
            </a:ext>
          </a:extLst>
        </xdr:cNvPr>
        <xdr:cNvSpPr/>
      </xdr:nvSpPr>
      <xdr:spPr>
        <a:xfrm>
          <a:off x="1079500" y="98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120869</xdr:rowOff>
    </xdr:from>
    <xdr:ext cx="534377" cy="259045"/>
    <xdr:sp macro="" textlink="">
      <xdr:nvSpPr>
        <xdr:cNvPr id="151" name="テキスト ボックス 150">
          <a:extLst>
            <a:ext uri="{FF2B5EF4-FFF2-40B4-BE49-F238E27FC236}">
              <a16:creationId xmlns:a16="http://schemas.microsoft.com/office/drawing/2014/main" id="{4159C388-C52E-4AF4-9386-433B1F198E6A}"/>
            </a:ext>
          </a:extLst>
        </xdr:cNvPr>
        <xdr:cNvSpPr txBox="1"/>
      </xdr:nvSpPr>
      <xdr:spPr>
        <a:xfrm>
          <a:off x="863111" y="989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FF0293D1-2283-47C8-BBE0-394E06E0D37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E2DD8C24-0CD3-47EE-9932-5CB038D05EF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25E10491-FF31-4EE4-AD29-74D86454763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F56E7FA6-F8B5-4A60-B850-6502FEF0F42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41B0A941-2D1A-4BD0-9E0C-D8454314DAC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9D58902B-DB52-430B-8703-C7126490232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6F8EA245-3DB2-4012-BFA0-FF1B3F7E429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A9A44B59-C498-43DB-AC38-66A2C95AFFA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693C0F6D-0CC7-4AFB-A84C-DF16E745F8F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DD760AED-118D-4171-8371-D81268A448E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67C32D6C-D8F4-4866-9F45-EE69CC3CF0B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7BA37F73-7A7F-4D6D-886C-B4F29AE7A44A}"/>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6842531A-658E-419E-8750-C263E8494796}"/>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BAA68F68-50F2-421F-9646-2D7C40A010A1}"/>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2B166C9B-25AB-439D-9CE4-5063492443C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31877757-959D-430E-A249-80EDB7791A8E}"/>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4CD06EAD-3A0F-47D4-ADB9-B65985DE3E5A}"/>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38B7C09D-7FC6-4DB6-933D-70B272CDF2C4}"/>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C7F8F350-5765-475E-B548-6C7712A0427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E92A39F0-A090-44D4-A6BA-87BE762544C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3221595E-C7EC-497E-8A70-9886801571C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BDBAAA5A-1F09-4539-907F-30E09688F8CA}"/>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83F02AF6-3A2B-4663-ADD3-B219B288B15A}"/>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B0BBB0BC-8E65-499D-B29E-443DFD927688}"/>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48C465FC-8D28-4614-9B3A-7C71A1C07BBB}"/>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A36C8E3D-9147-4AC2-A589-BDCBB5F4A937}"/>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84241</xdr:rowOff>
    </xdr:from>
    <xdr:to>
      <xdr:col>24</xdr:col>
      <xdr:colOff>63500</xdr:colOff>
      <xdr:row>78</xdr:row>
      <xdr:rowOff>84699</xdr:rowOff>
    </xdr:to>
    <xdr:cxnSp macro="">
      <xdr:nvCxnSpPr>
        <xdr:cNvPr id="178" name="直線コネクタ 177">
          <a:extLst>
            <a:ext uri="{FF2B5EF4-FFF2-40B4-BE49-F238E27FC236}">
              <a16:creationId xmlns:a16="http://schemas.microsoft.com/office/drawing/2014/main" id="{403CD9EB-3AA2-4257-9A8F-83762A67B291}"/>
            </a:ext>
          </a:extLst>
        </xdr:cNvPr>
        <xdr:cNvCxnSpPr/>
      </xdr:nvCxnSpPr>
      <xdr:spPr>
        <a:xfrm>
          <a:off x="3797300" y="1345734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A4792D1-24E9-4E1B-B1A6-A23DE17C4383}"/>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42AC159B-6257-4D47-BA93-4BB46FEC51B8}"/>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72537</xdr:rowOff>
    </xdr:from>
    <xdr:to>
      <xdr:col>19</xdr:col>
      <xdr:colOff>177800</xdr:colOff>
      <xdr:row>78</xdr:row>
      <xdr:rowOff>84241</xdr:rowOff>
    </xdr:to>
    <xdr:cxnSp macro="">
      <xdr:nvCxnSpPr>
        <xdr:cNvPr id="181" name="直線コネクタ 180">
          <a:extLst>
            <a:ext uri="{FF2B5EF4-FFF2-40B4-BE49-F238E27FC236}">
              <a16:creationId xmlns:a16="http://schemas.microsoft.com/office/drawing/2014/main" id="{7C885E15-23ED-4A04-AB3B-68BE1B007D21}"/>
            </a:ext>
          </a:extLst>
        </xdr:cNvPr>
        <xdr:cNvCxnSpPr/>
      </xdr:nvCxnSpPr>
      <xdr:spPr>
        <a:xfrm>
          <a:off x="2908300" y="13445637"/>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19AF3039-147D-4B5E-A56B-01C43BC43CC7}"/>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A304A161-6F84-4999-B320-B38E03F76AC9}"/>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69337</xdr:rowOff>
    </xdr:from>
    <xdr:to>
      <xdr:col>15</xdr:col>
      <xdr:colOff>50800</xdr:colOff>
      <xdr:row>78</xdr:row>
      <xdr:rowOff>72537</xdr:rowOff>
    </xdr:to>
    <xdr:cxnSp macro="">
      <xdr:nvCxnSpPr>
        <xdr:cNvPr id="184" name="直線コネクタ 183">
          <a:extLst>
            <a:ext uri="{FF2B5EF4-FFF2-40B4-BE49-F238E27FC236}">
              <a16:creationId xmlns:a16="http://schemas.microsoft.com/office/drawing/2014/main" id="{A1581CAA-7903-49DD-BE98-639A68BB1191}"/>
            </a:ext>
          </a:extLst>
        </xdr:cNvPr>
        <xdr:cNvCxnSpPr/>
      </xdr:nvCxnSpPr>
      <xdr:spPr>
        <a:xfrm>
          <a:off x="2019300" y="1344243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4CFF023F-C9EE-4500-8223-C67376313FD1}"/>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3B6C4472-682E-4882-9BB0-4DFDF74E466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68697</xdr:rowOff>
    </xdr:from>
    <xdr:to>
      <xdr:col>10</xdr:col>
      <xdr:colOff>114300</xdr:colOff>
      <xdr:row>78</xdr:row>
      <xdr:rowOff>69337</xdr:rowOff>
    </xdr:to>
    <xdr:cxnSp macro="">
      <xdr:nvCxnSpPr>
        <xdr:cNvPr id="187" name="直線コネクタ 186">
          <a:extLst>
            <a:ext uri="{FF2B5EF4-FFF2-40B4-BE49-F238E27FC236}">
              <a16:creationId xmlns:a16="http://schemas.microsoft.com/office/drawing/2014/main" id="{83537DA9-815E-49D7-99AC-6F2508EA61CE}"/>
            </a:ext>
          </a:extLst>
        </xdr:cNvPr>
        <xdr:cNvCxnSpPr/>
      </xdr:nvCxnSpPr>
      <xdr:spPr>
        <a:xfrm>
          <a:off x="1130300" y="1344179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F39967FB-19E7-4DF4-B8AF-9804495DF8C8}"/>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F2AAB0E5-84D2-4455-A7B7-33027886D721}"/>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C9247FFF-7E80-497A-86A0-3224D778480C}"/>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E77933-7FD5-48E6-9967-FA054DF895C3}"/>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E0AA914-A579-47F8-A8EE-0C98BF116C1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7A969B64-6484-4363-B41D-349DA5E4AAB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F4711A7-A119-433B-9018-EF69321763D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5F55DF58-2D4C-4D94-A4DF-13728F343E4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EF77FE80-864E-44A3-B528-EB21E8B449F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33899</xdr:rowOff>
    </xdr:from>
    <xdr:to>
      <xdr:col>24</xdr:col>
      <xdr:colOff>114300</xdr:colOff>
      <xdr:row>78</xdr:row>
      <xdr:rowOff>135499</xdr:rowOff>
    </xdr:to>
    <xdr:sp macro="" textlink="">
      <xdr:nvSpPr>
        <xdr:cNvPr id="197" name="楕円 196">
          <a:extLst>
            <a:ext uri="{FF2B5EF4-FFF2-40B4-BE49-F238E27FC236}">
              <a16:creationId xmlns:a16="http://schemas.microsoft.com/office/drawing/2014/main" id="{5193E7E5-CC51-4F8E-9C64-D609E787F028}"/>
            </a:ext>
          </a:extLst>
        </xdr:cNvPr>
        <xdr:cNvSpPr/>
      </xdr:nvSpPr>
      <xdr:spPr>
        <a:xfrm>
          <a:off x="4584700" y="134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120276</xdr:rowOff>
    </xdr:from>
    <xdr:ext cx="469744" cy="259045"/>
    <xdr:sp macro="" textlink="">
      <xdr:nvSpPr>
        <xdr:cNvPr id="198" name="維持補修費該当値テキスト">
          <a:extLst>
            <a:ext uri="{FF2B5EF4-FFF2-40B4-BE49-F238E27FC236}">
              <a16:creationId xmlns:a16="http://schemas.microsoft.com/office/drawing/2014/main" id="{2757C9E1-EF18-4002-AB2F-81F151609382}"/>
            </a:ext>
          </a:extLst>
        </xdr:cNvPr>
        <xdr:cNvSpPr txBox="1"/>
      </xdr:nvSpPr>
      <xdr:spPr>
        <a:xfrm>
          <a:off x="4686300" y="1332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33441</xdr:rowOff>
    </xdr:from>
    <xdr:to>
      <xdr:col>20</xdr:col>
      <xdr:colOff>38100</xdr:colOff>
      <xdr:row>78</xdr:row>
      <xdr:rowOff>135041</xdr:rowOff>
    </xdr:to>
    <xdr:sp macro="" textlink="">
      <xdr:nvSpPr>
        <xdr:cNvPr id="199" name="楕円 198">
          <a:extLst>
            <a:ext uri="{FF2B5EF4-FFF2-40B4-BE49-F238E27FC236}">
              <a16:creationId xmlns:a16="http://schemas.microsoft.com/office/drawing/2014/main" id="{FDA0D024-639B-437E-8A55-A8D0F9A0A2C3}"/>
            </a:ext>
          </a:extLst>
        </xdr:cNvPr>
        <xdr:cNvSpPr/>
      </xdr:nvSpPr>
      <xdr:spPr>
        <a:xfrm>
          <a:off x="3746500" y="134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126168</xdr:rowOff>
    </xdr:from>
    <xdr:ext cx="469744" cy="259045"/>
    <xdr:sp macro="" textlink="">
      <xdr:nvSpPr>
        <xdr:cNvPr id="200" name="テキスト ボックス 199">
          <a:extLst>
            <a:ext uri="{FF2B5EF4-FFF2-40B4-BE49-F238E27FC236}">
              <a16:creationId xmlns:a16="http://schemas.microsoft.com/office/drawing/2014/main" id="{40CC2DB1-1A0E-48DA-98AA-F5A6DCC74E4F}"/>
            </a:ext>
          </a:extLst>
        </xdr:cNvPr>
        <xdr:cNvSpPr txBox="1"/>
      </xdr:nvSpPr>
      <xdr:spPr>
        <a:xfrm>
          <a:off x="3562428" y="134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21737</xdr:rowOff>
    </xdr:from>
    <xdr:to>
      <xdr:col>15</xdr:col>
      <xdr:colOff>101600</xdr:colOff>
      <xdr:row>78</xdr:row>
      <xdr:rowOff>123337</xdr:rowOff>
    </xdr:to>
    <xdr:sp macro="" textlink="">
      <xdr:nvSpPr>
        <xdr:cNvPr id="201" name="楕円 200">
          <a:extLst>
            <a:ext uri="{FF2B5EF4-FFF2-40B4-BE49-F238E27FC236}">
              <a16:creationId xmlns:a16="http://schemas.microsoft.com/office/drawing/2014/main" id="{07B4EC21-4D9A-4ADA-8F83-299DE83EF7BD}"/>
            </a:ext>
          </a:extLst>
        </xdr:cNvPr>
        <xdr:cNvSpPr/>
      </xdr:nvSpPr>
      <xdr:spPr>
        <a:xfrm>
          <a:off x="2857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114464</xdr:rowOff>
    </xdr:from>
    <xdr:ext cx="469744" cy="259045"/>
    <xdr:sp macro="" textlink="">
      <xdr:nvSpPr>
        <xdr:cNvPr id="202" name="テキスト ボックス 201">
          <a:extLst>
            <a:ext uri="{FF2B5EF4-FFF2-40B4-BE49-F238E27FC236}">
              <a16:creationId xmlns:a16="http://schemas.microsoft.com/office/drawing/2014/main" id="{E432B044-02F6-41D6-B797-AFD553D96C68}"/>
            </a:ext>
          </a:extLst>
        </xdr:cNvPr>
        <xdr:cNvSpPr txBox="1"/>
      </xdr:nvSpPr>
      <xdr:spPr>
        <a:xfrm>
          <a:off x="2673428" y="134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18537</xdr:rowOff>
    </xdr:from>
    <xdr:to>
      <xdr:col>10</xdr:col>
      <xdr:colOff>165100</xdr:colOff>
      <xdr:row>78</xdr:row>
      <xdr:rowOff>120137</xdr:rowOff>
    </xdr:to>
    <xdr:sp macro="" textlink="">
      <xdr:nvSpPr>
        <xdr:cNvPr id="203" name="楕円 202">
          <a:extLst>
            <a:ext uri="{FF2B5EF4-FFF2-40B4-BE49-F238E27FC236}">
              <a16:creationId xmlns:a16="http://schemas.microsoft.com/office/drawing/2014/main" id="{FDC3565C-F9D9-48D1-94C2-7A2679666C73}"/>
            </a:ext>
          </a:extLst>
        </xdr:cNvPr>
        <xdr:cNvSpPr/>
      </xdr:nvSpPr>
      <xdr:spPr>
        <a:xfrm>
          <a:off x="1968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111264</xdr:rowOff>
    </xdr:from>
    <xdr:ext cx="469744" cy="259045"/>
    <xdr:sp macro="" textlink="">
      <xdr:nvSpPr>
        <xdr:cNvPr id="204" name="テキスト ボックス 203">
          <a:extLst>
            <a:ext uri="{FF2B5EF4-FFF2-40B4-BE49-F238E27FC236}">
              <a16:creationId xmlns:a16="http://schemas.microsoft.com/office/drawing/2014/main" id="{32864C3D-5E27-4AC0-B684-5C0FCE3A5546}"/>
            </a:ext>
          </a:extLst>
        </xdr:cNvPr>
        <xdr:cNvSpPr txBox="1"/>
      </xdr:nvSpPr>
      <xdr:spPr>
        <a:xfrm>
          <a:off x="1784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17897</xdr:rowOff>
    </xdr:from>
    <xdr:to>
      <xdr:col>6</xdr:col>
      <xdr:colOff>38100</xdr:colOff>
      <xdr:row>78</xdr:row>
      <xdr:rowOff>119497</xdr:rowOff>
    </xdr:to>
    <xdr:sp macro="" textlink="">
      <xdr:nvSpPr>
        <xdr:cNvPr id="205" name="楕円 204">
          <a:extLst>
            <a:ext uri="{FF2B5EF4-FFF2-40B4-BE49-F238E27FC236}">
              <a16:creationId xmlns:a16="http://schemas.microsoft.com/office/drawing/2014/main" id="{8363A091-25E3-432C-AF95-3286C0BF2E65}"/>
            </a:ext>
          </a:extLst>
        </xdr:cNvPr>
        <xdr:cNvSpPr/>
      </xdr:nvSpPr>
      <xdr:spPr>
        <a:xfrm>
          <a:off x="10795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110624</xdr:rowOff>
    </xdr:from>
    <xdr:ext cx="469744" cy="259045"/>
    <xdr:sp macro="" textlink="">
      <xdr:nvSpPr>
        <xdr:cNvPr id="206" name="テキスト ボックス 205">
          <a:extLst>
            <a:ext uri="{FF2B5EF4-FFF2-40B4-BE49-F238E27FC236}">
              <a16:creationId xmlns:a16="http://schemas.microsoft.com/office/drawing/2014/main" id="{E1EAB308-47A1-4EEF-B6DE-158B54504BC7}"/>
            </a:ext>
          </a:extLst>
        </xdr:cNvPr>
        <xdr:cNvSpPr txBox="1"/>
      </xdr:nvSpPr>
      <xdr:spPr>
        <a:xfrm>
          <a:off x="895428" y="134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8D4EA97C-1779-44F3-9DF2-4C2EAF0964D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97400BBE-61D1-4E11-B46A-C787D50F3F4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F4EAB609-4872-4FB2-9DF7-0BBEA3C4CB2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A2A966F-D5F2-4265-97ED-D3D7EED35D6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42E159F3-C397-43C6-B940-B0ABAE9B685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B041B2DC-BB03-45CD-85A4-8F15F6C72E8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7FB61D27-B989-40D6-9CF6-ACC80D7FED1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17C6F027-5906-43C3-B73C-B92EF76648C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379634F-7CA4-45F8-AB2F-C64F471413A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595DC0AB-44A3-422E-83F3-C9F826FCD98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20C06A18-691D-4B97-995C-256BD5286C6A}"/>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3B297310-5AEB-4A00-B000-8905B1286C0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FFFC3478-B20F-41B3-A5E5-557DA8DD298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FD0A1424-C59C-490F-8079-3D416311A2B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DC06AB65-2524-4A95-951A-5CF27638C11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AF3CC97-BBE0-481D-9458-627C60A1AA9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D1BF7D9C-6E16-4254-8CCD-2FCA024E51F3}"/>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234B166C-5898-4071-9D4D-78A5B3BB74EA}"/>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5BDFE9F8-7DE8-4711-B321-4D449CA13F3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DE860F97-CC66-4558-8246-85527D0B449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369F7787-4479-413B-9FAA-4B8B7D29402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F16FAE8D-4704-4764-8B5B-2E3B6904F1D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E4601221-C6BD-47FD-9C5F-52DBD982158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4C741BD1-16CD-4C74-A636-E2A7EFFE80B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4E50A68E-69A7-4FA6-8FA0-9DE3977FECFB}"/>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A35669C6-60D4-4BAA-96A0-758614FEE3FC}"/>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C7AB9404-3773-4C9F-ABF0-55D47027B78A}"/>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9BBB555F-DBD6-4A16-9186-FC3C6170C25F}"/>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D7B4D4C7-10BB-405B-8391-235AA428BA6F}"/>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77749</xdr:rowOff>
    </xdr:from>
    <xdr:to>
      <xdr:col>24</xdr:col>
      <xdr:colOff>63500</xdr:colOff>
      <xdr:row>96</xdr:row>
      <xdr:rowOff>170562</xdr:rowOff>
    </xdr:to>
    <xdr:cxnSp macro="">
      <xdr:nvCxnSpPr>
        <xdr:cNvPr id="236" name="直線コネクタ 235">
          <a:extLst>
            <a:ext uri="{FF2B5EF4-FFF2-40B4-BE49-F238E27FC236}">
              <a16:creationId xmlns:a16="http://schemas.microsoft.com/office/drawing/2014/main" id="{AE9AF2A1-E299-4735-BA00-99E80B5C9808}"/>
            </a:ext>
          </a:extLst>
        </xdr:cNvPr>
        <xdr:cNvCxnSpPr/>
      </xdr:nvCxnSpPr>
      <xdr:spPr>
        <a:xfrm flipV="1">
          <a:off x="3797300" y="16536949"/>
          <a:ext cx="838200" cy="9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id="{A483B8F5-BD52-41CF-853A-90BF9EA5D4D6}"/>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4FBBD9B3-D43F-4F25-8852-1389E9D4A105}"/>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13284</xdr:rowOff>
    </xdr:from>
    <xdr:to>
      <xdr:col>19</xdr:col>
      <xdr:colOff>177800</xdr:colOff>
      <xdr:row>96</xdr:row>
      <xdr:rowOff>170562</xdr:rowOff>
    </xdr:to>
    <xdr:cxnSp macro="">
      <xdr:nvCxnSpPr>
        <xdr:cNvPr id="239" name="直線コネクタ 238">
          <a:extLst>
            <a:ext uri="{FF2B5EF4-FFF2-40B4-BE49-F238E27FC236}">
              <a16:creationId xmlns:a16="http://schemas.microsoft.com/office/drawing/2014/main" id="{DB4C866D-FC08-4976-8871-99741DBE3C35}"/>
            </a:ext>
          </a:extLst>
        </xdr:cNvPr>
        <xdr:cNvCxnSpPr/>
      </xdr:nvCxnSpPr>
      <xdr:spPr>
        <a:xfrm>
          <a:off x="2908300" y="16472484"/>
          <a:ext cx="889000" cy="1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2FC00E0F-34EA-4492-8575-245A5050D37D}"/>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id="{F6F0612F-DE45-4920-A4DD-1985DCC762A3}"/>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13284</xdr:rowOff>
    </xdr:from>
    <xdr:to>
      <xdr:col>15</xdr:col>
      <xdr:colOff>50800</xdr:colOff>
      <xdr:row>96</xdr:row>
      <xdr:rowOff>166688</xdr:rowOff>
    </xdr:to>
    <xdr:cxnSp macro="">
      <xdr:nvCxnSpPr>
        <xdr:cNvPr id="242" name="直線コネクタ 241">
          <a:extLst>
            <a:ext uri="{FF2B5EF4-FFF2-40B4-BE49-F238E27FC236}">
              <a16:creationId xmlns:a16="http://schemas.microsoft.com/office/drawing/2014/main" id="{0C24D89D-59A4-422F-8899-D9C51E5E2C70}"/>
            </a:ext>
          </a:extLst>
        </xdr:cNvPr>
        <xdr:cNvCxnSpPr/>
      </xdr:nvCxnSpPr>
      <xdr:spPr>
        <a:xfrm flipV="1">
          <a:off x="2019300" y="16472484"/>
          <a:ext cx="889000" cy="1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50662B7D-99EA-45A6-B0D2-3AF87DB567EA}"/>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E72A41FD-6591-45C9-BAB7-C2315DCC211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166688</xdr:rowOff>
    </xdr:from>
    <xdr:to>
      <xdr:col>10</xdr:col>
      <xdr:colOff>114300</xdr:colOff>
      <xdr:row>97</xdr:row>
      <xdr:rowOff>29693</xdr:rowOff>
    </xdr:to>
    <xdr:cxnSp macro="">
      <xdr:nvCxnSpPr>
        <xdr:cNvPr id="245" name="直線コネクタ 244">
          <a:extLst>
            <a:ext uri="{FF2B5EF4-FFF2-40B4-BE49-F238E27FC236}">
              <a16:creationId xmlns:a16="http://schemas.microsoft.com/office/drawing/2014/main" id="{86D40CC6-9900-4919-8D20-804A9AE37290}"/>
            </a:ext>
          </a:extLst>
        </xdr:cNvPr>
        <xdr:cNvCxnSpPr/>
      </xdr:nvCxnSpPr>
      <xdr:spPr>
        <a:xfrm flipV="1">
          <a:off x="1130300" y="16625888"/>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D04FDB83-CC23-4D27-A365-0C1FA75FEF0B}"/>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id="{2FC2FC2B-3F71-43A2-BB96-DDEE54ED89DD}"/>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A0B4C0A4-84F5-43E3-879D-120499D52436}"/>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414D1C14-40E6-4919-BB61-079C32501AA2}"/>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CBA9E15-A896-4885-B075-EEFDECF382A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2C893546-A302-4190-90EE-08B0AB6306A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2FD2DA6-2A70-48A8-8EF3-4A97C79D99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ABA1EFC5-DF34-4C60-92BD-58B27FA7A37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A0D0C320-D4E0-46CA-A8B3-5E71F992BCE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26949</xdr:rowOff>
    </xdr:from>
    <xdr:to>
      <xdr:col>24</xdr:col>
      <xdr:colOff>114300</xdr:colOff>
      <xdr:row>96</xdr:row>
      <xdr:rowOff>128549</xdr:rowOff>
    </xdr:to>
    <xdr:sp macro="" textlink="">
      <xdr:nvSpPr>
        <xdr:cNvPr id="255" name="楕円 254">
          <a:extLst>
            <a:ext uri="{FF2B5EF4-FFF2-40B4-BE49-F238E27FC236}">
              <a16:creationId xmlns:a16="http://schemas.microsoft.com/office/drawing/2014/main" id="{298A84F9-4DF4-4016-A906-1EFDCAB1568F}"/>
            </a:ext>
          </a:extLst>
        </xdr:cNvPr>
        <xdr:cNvSpPr/>
      </xdr:nvSpPr>
      <xdr:spPr>
        <a:xfrm>
          <a:off x="45847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5376</xdr:rowOff>
    </xdr:from>
    <xdr:ext cx="534377" cy="259045"/>
    <xdr:sp macro="" textlink="">
      <xdr:nvSpPr>
        <xdr:cNvPr id="256" name="扶助費該当値テキスト">
          <a:extLst>
            <a:ext uri="{FF2B5EF4-FFF2-40B4-BE49-F238E27FC236}">
              <a16:creationId xmlns:a16="http://schemas.microsoft.com/office/drawing/2014/main" id="{957F0F75-E43A-464E-87A7-A38578803F4C}"/>
            </a:ext>
          </a:extLst>
        </xdr:cNvPr>
        <xdr:cNvSpPr txBox="1"/>
      </xdr:nvSpPr>
      <xdr:spPr>
        <a:xfrm>
          <a:off x="4686300" y="164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119762</xdr:rowOff>
    </xdr:from>
    <xdr:to>
      <xdr:col>20</xdr:col>
      <xdr:colOff>38100</xdr:colOff>
      <xdr:row>97</xdr:row>
      <xdr:rowOff>49912</xdr:rowOff>
    </xdr:to>
    <xdr:sp macro="" textlink="">
      <xdr:nvSpPr>
        <xdr:cNvPr id="257" name="楕円 256">
          <a:extLst>
            <a:ext uri="{FF2B5EF4-FFF2-40B4-BE49-F238E27FC236}">
              <a16:creationId xmlns:a16="http://schemas.microsoft.com/office/drawing/2014/main" id="{C017588A-A6C2-41BF-BADF-2D4CA4BD3EAB}"/>
            </a:ext>
          </a:extLst>
        </xdr:cNvPr>
        <xdr:cNvSpPr/>
      </xdr:nvSpPr>
      <xdr:spPr>
        <a:xfrm>
          <a:off x="3746500" y="16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41039</xdr:rowOff>
    </xdr:from>
    <xdr:ext cx="534377" cy="259045"/>
    <xdr:sp macro="" textlink="">
      <xdr:nvSpPr>
        <xdr:cNvPr id="258" name="テキスト ボックス 257">
          <a:extLst>
            <a:ext uri="{FF2B5EF4-FFF2-40B4-BE49-F238E27FC236}">
              <a16:creationId xmlns:a16="http://schemas.microsoft.com/office/drawing/2014/main" id="{CC03D406-D53F-49E8-92F8-3E04963674F1}"/>
            </a:ext>
          </a:extLst>
        </xdr:cNvPr>
        <xdr:cNvSpPr txBox="1"/>
      </xdr:nvSpPr>
      <xdr:spPr>
        <a:xfrm>
          <a:off x="3530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133934</xdr:rowOff>
    </xdr:from>
    <xdr:to>
      <xdr:col>15</xdr:col>
      <xdr:colOff>101600</xdr:colOff>
      <xdr:row>96</xdr:row>
      <xdr:rowOff>64084</xdr:rowOff>
    </xdr:to>
    <xdr:sp macro="" textlink="">
      <xdr:nvSpPr>
        <xdr:cNvPr id="259" name="楕円 258">
          <a:extLst>
            <a:ext uri="{FF2B5EF4-FFF2-40B4-BE49-F238E27FC236}">
              <a16:creationId xmlns:a16="http://schemas.microsoft.com/office/drawing/2014/main" id="{88563259-27A7-456F-976C-90F971BC25B0}"/>
            </a:ext>
          </a:extLst>
        </xdr:cNvPr>
        <xdr:cNvSpPr/>
      </xdr:nvSpPr>
      <xdr:spPr>
        <a:xfrm>
          <a:off x="2857500" y="164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80611</xdr:rowOff>
    </xdr:from>
    <xdr:ext cx="599010" cy="259045"/>
    <xdr:sp macro="" textlink="">
      <xdr:nvSpPr>
        <xdr:cNvPr id="260" name="テキスト ボックス 259">
          <a:extLst>
            <a:ext uri="{FF2B5EF4-FFF2-40B4-BE49-F238E27FC236}">
              <a16:creationId xmlns:a16="http://schemas.microsoft.com/office/drawing/2014/main" id="{505E0471-78B4-413C-B2C9-2B0620375CC8}"/>
            </a:ext>
          </a:extLst>
        </xdr:cNvPr>
        <xdr:cNvSpPr txBox="1"/>
      </xdr:nvSpPr>
      <xdr:spPr>
        <a:xfrm>
          <a:off x="2608795" y="1619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115888</xdr:rowOff>
    </xdr:from>
    <xdr:to>
      <xdr:col>10</xdr:col>
      <xdr:colOff>165100</xdr:colOff>
      <xdr:row>97</xdr:row>
      <xdr:rowOff>46038</xdr:rowOff>
    </xdr:to>
    <xdr:sp macro="" textlink="">
      <xdr:nvSpPr>
        <xdr:cNvPr id="261" name="楕円 260">
          <a:extLst>
            <a:ext uri="{FF2B5EF4-FFF2-40B4-BE49-F238E27FC236}">
              <a16:creationId xmlns:a16="http://schemas.microsoft.com/office/drawing/2014/main" id="{CA309BC7-581C-49B8-BFF9-5DE0F64C32F6}"/>
            </a:ext>
          </a:extLst>
        </xdr:cNvPr>
        <xdr:cNvSpPr/>
      </xdr:nvSpPr>
      <xdr:spPr>
        <a:xfrm>
          <a:off x="1968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37165</xdr:rowOff>
    </xdr:from>
    <xdr:ext cx="534377" cy="259045"/>
    <xdr:sp macro="" textlink="">
      <xdr:nvSpPr>
        <xdr:cNvPr id="262" name="テキスト ボックス 261">
          <a:extLst>
            <a:ext uri="{FF2B5EF4-FFF2-40B4-BE49-F238E27FC236}">
              <a16:creationId xmlns:a16="http://schemas.microsoft.com/office/drawing/2014/main" id="{A42B74CA-0764-4279-9BF1-9A4FBC720653}"/>
            </a:ext>
          </a:extLst>
        </xdr:cNvPr>
        <xdr:cNvSpPr txBox="1"/>
      </xdr:nvSpPr>
      <xdr:spPr>
        <a:xfrm>
          <a:off x="1752111" y="166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150343</xdr:rowOff>
    </xdr:from>
    <xdr:to>
      <xdr:col>6</xdr:col>
      <xdr:colOff>38100</xdr:colOff>
      <xdr:row>97</xdr:row>
      <xdr:rowOff>80493</xdr:rowOff>
    </xdr:to>
    <xdr:sp macro="" textlink="">
      <xdr:nvSpPr>
        <xdr:cNvPr id="263" name="楕円 262">
          <a:extLst>
            <a:ext uri="{FF2B5EF4-FFF2-40B4-BE49-F238E27FC236}">
              <a16:creationId xmlns:a16="http://schemas.microsoft.com/office/drawing/2014/main" id="{9B0627E8-420A-4527-91B0-F3B43D986BFE}"/>
            </a:ext>
          </a:extLst>
        </xdr:cNvPr>
        <xdr:cNvSpPr/>
      </xdr:nvSpPr>
      <xdr:spPr>
        <a:xfrm>
          <a:off x="1079500" y="166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97020</xdr:rowOff>
    </xdr:from>
    <xdr:ext cx="534377" cy="259045"/>
    <xdr:sp macro="" textlink="">
      <xdr:nvSpPr>
        <xdr:cNvPr id="264" name="テキスト ボックス 263">
          <a:extLst>
            <a:ext uri="{FF2B5EF4-FFF2-40B4-BE49-F238E27FC236}">
              <a16:creationId xmlns:a16="http://schemas.microsoft.com/office/drawing/2014/main" id="{3876FD4B-CDC0-40E7-88B7-BA780C7B3C0E}"/>
            </a:ext>
          </a:extLst>
        </xdr:cNvPr>
        <xdr:cNvSpPr txBox="1"/>
      </xdr:nvSpPr>
      <xdr:spPr>
        <a:xfrm>
          <a:off x="863111" y="163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4CBC145F-A771-4B70-9D77-96F5EE4A7A6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7796F54B-B486-4A0E-A0DB-4F15741C940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88CD6130-D600-46A6-8653-E48650F9E57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6DA3AC0A-40E0-4BC1-98C4-2FAF16A517E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349AC30A-14DD-4261-AF11-916C07CAB7A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D9EE7451-A22F-4143-A2F9-79AD0DFB420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61C1247-B036-4F5A-9F1C-4DFDC3D406F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C7E97D05-99EE-40B3-8FAD-ED9B9B344D9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CDD2A059-A8E2-4C25-B18C-85BFD608A15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E757ED41-614B-4599-9071-8FDA1638D99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BA66C77D-332B-4827-83BA-43B4B70373B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AC9A8579-5606-4814-A687-3C0CF96343DB}"/>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28917016-DE4F-471C-801F-E2DBF1624DBB}"/>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61863506-D3CE-4F03-988B-3A6B60539C61}"/>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A3DAB800-A295-48B3-AFF2-37B596F795D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AB1CF8D3-4A80-410C-B5FD-DF837833CCD3}"/>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56FBDC28-553D-484F-857A-AE95B2F1BA25}"/>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8CF6DDCE-7BF7-4A8C-AC29-C6138B50D211}"/>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78939D1A-FA92-4E0A-8AFA-482463C06EEA}"/>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F74161F5-7FE5-4F62-B511-0BBCEB0523C8}"/>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E0D5765E-AA5A-43AB-905C-8D7A18D4E18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5278AC41-3FD0-468D-A8B2-F7E698F7952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5A117E40-3CC8-4229-B2F6-992F7892B56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13CAA60F-D4BE-4C45-A2C6-EB7888D64181}"/>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183BAFEF-900A-41B5-8D14-2C396FD1DAA8}"/>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D4BD8985-177A-44DE-AC9E-31FE78BEB943}"/>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3413AAEF-CC30-47BF-BAC7-AC5791FF6EA3}"/>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2AD61B3B-A871-48A8-98DE-5664537A9167}"/>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154305</xdr:rowOff>
    </xdr:from>
    <xdr:to>
      <xdr:col>55</xdr:col>
      <xdr:colOff>0</xdr:colOff>
      <xdr:row>34</xdr:row>
      <xdr:rowOff>33553</xdr:rowOff>
    </xdr:to>
    <xdr:cxnSp macro="">
      <xdr:nvCxnSpPr>
        <xdr:cNvPr id="293" name="直線コネクタ 292">
          <a:extLst>
            <a:ext uri="{FF2B5EF4-FFF2-40B4-BE49-F238E27FC236}">
              <a16:creationId xmlns:a16="http://schemas.microsoft.com/office/drawing/2014/main" id="{F128F1E9-D62C-4DB0-9527-032258F629F8}"/>
            </a:ext>
          </a:extLst>
        </xdr:cNvPr>
        <xdr:cNvCxnSpPr/>
      </xdr:nvCxnSpPr>
      <xdr:spPr>
        <a:xfrm>
          <a:off x="9639300" y="5812155"/>
          <a:ext cx="838200" cy="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id="{9D7F6F56-F225-4AD9-A0F9-C921239738D1}"/>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581AD0E8-0BAC-4EDA-AA84-98A5543BC13D}"/>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154305</xdr:rowOff>
    </xdr:from>
    <xdr:to>
      <xdr:col>50</xdr:col>
      <xdr:colOff>114300</xdr:colOff>
      <xdr:row>34</xdr:row>
      <xdr:rowOff>45009</xdr:rowOff>
    </xdr:to>
    <xdr:cxnSp macro="">
      <xdr:nvCxnSpPr>
        <xdr:cNvPr id="296" name="直線コネクタ 295">
          <a:extLst>
            <a:ext uri="{FF2B5EF4-FFF2-40B4-BE49-F238E27FC236}">
              <a16:creationId xmlns:a16="http://schemas.microsoft.com/office/drawing/2014/main" id="{EB889196-3D3A-4E2B-A4CD-B657F4CD63A6}"/>
            </a:ext>
          </a:extLst>
        </xdr:cNvPr>
        <xdr:cNvCxnSpPr/>
      </xdr:nvCxnSpPr>
      <xdr:spPr>
        <a:xfrm flipV="1">
          <a:off x="8750300" y="5812155"/>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F5CBDA36-90B9-4D05-B5CB-538A995901ED}"/>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AC32CBC1-E15B-47F1-B9E6-534B9B4FC9B8}"/>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45009</xdr:rowOff>
    </xdr:from>
    <xdr:to>
      <xdr:col>45</xdr:col>
      <xdr:colOff>177800</xdr:colOff>
      <xdr:row>35</xdr:row>
      <xdr:rowOff>88087</xdr:rowOff>
    </xdr:to>
    <xdr:cxnSp macro="">
      <xdr:nvCxnSpPr>
        <xdr:cNvPr id="299" name="直線コネクタ 298">
          <a:extLst>
            <a:ext uri="{FF2B5EF4-FFF2-40B4-BE49-F238E27FC236}">
              <a16:creationId xmlns:a16="http://schemas.microsoft.com/office/drawing/2014/main" id="{149CCE1E-4046-43BD-81C7-4576FEDF4D3C}"/>
            </a:ext>
          </a:extLst>
        </xdr:cNvPr>
        <xdr:cNvCxnSpPr/>
      </xdr:nvCxnSpPr>
      <xdr:spPr>
        <a:xfrm flipV="1">
          <a:off x="7861300" y="5874309"/>
          <a:ext cx="889000" cy="2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16EE0DA1-42EE-4384-8144-E7523B9E253C}"/>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BB2A1FC9-6E90-44F5-B40B-7A6AE22122D2}"/>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33236</xdr:rowOff>
    </xdr:from>
    <xdr:to>
      <xdr:col>41</xdr:col>
      <xdr:colOff>50800</xdr:colOff>
      <xdr:row>35</xdr:row>
      <xdr:rowOff>88087</xdr:rowOff>
    </xdr:to>
    <xdr:cxnSp macro="">
      <xdr:nvCxnSpPr>
        <xdr:cNvPr id="302" name="直線コネクタ 301">
          <a:extLst>
            <a:ext uri="{FF2B5EF4-FFF2-40B4-BE49-F238E27FC236}">
              <a16:creationId xmlns:a16="http://schemas.microsoft.com/office/drawing/2014/main" id="{92E98EFF-0389-4C50-BD17-E5B7378550DF}"/>
            </a:ext>
          </a:extLst>
        </xdr:cNvPr>
        <xdr:cNvCxnSpPr/>
      </xdr:nvCxnSpPr>
      <xdr:spPr>
        <a:xfrm>
          <a:off x="6972300" y="6033986"/>
          <a:ext cx="8890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51EA02F7-FA18-4193-9241-22A89A58DA2B}"/>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FDBDF44A-133E-48AD-BD69-D1C14E49815B}"/>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61FF48B3-85EE-4CEB-B3EF-4F034AD7179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9EB0654F-7808-4486-A94B-A5686D6C8C23}"/>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F231C5D-13E3-42AA-9F5C-B8BC02B1B6E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0E48B4A-D840-4BD0-B34B-0214E881C8C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2FBC70C0-F685-42DE-9195-58BCDF7C950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6BEC5FA-FC93-4738-8D06-84CDEDAEFAF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39D890B0-0011-426E-9542-518E2C8BFB3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154203</xdr:rowOff>
    </xdr:from>
    <xdr:to>
      <xdr:col>55</xdr:col>
      <xdr:colOff>50800</xdr:colOff>
      <xdr:row>34</xdr:row>
      <xdr:rowOff>84353</xdr:rowOff>
    </xdr:to>
    <xdr:sp macro="" textlink="">
      <xdr:nvSpPr>
        <xdr:cNvPr id="312" name="楕円 311">
          <a:extLst>
            <a:ext uri="{FF2B5EF4-FFF2-40B4-BE49-F238E27FC236}">
              <a16:creationId xmlns:a16="http://schemas.microsoft.com/office/drawing/2014/main" id="{3FE82371-C203-487E-AF65-0628BA8C195D}"/>
            </a:ext>
          </a:extLst>
        </xdr:cNvPr>
        <xdr:cNvSpPr/>
      </xdr:nvSpPr>
      <xdr:spPr>
        <a:xfrm>
          <a:off x="10426700" y="58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5630</xdr:rowOff>
    </xdr:from>
    <xdr:ext cx="534377" cy="259045"/>
    <xdr:sp macro="" textlink="">
      <xdr:nvSpPr>
        <xdr:cNvPr id="313" name="補助費等該当値テキスト">
          <a:extLst>
            <a:ext uri="{FF2B5EF4-FFF2-40B4-BE49-F238E27FC236}">
              <a16:creationId xmlns:a16="http://schemas.microsoft.com/office/drawing/2014/main" id="{03124712-FFFD-43C9-912B-2F73BB1E7B4F}"/>
            </a:ext>
          </a:extLst>
        </xdr:cNvPr>
        <xdr:cNvSpPr txBox="1"/>
      </xdr:nvSpPr>
      <xdr:spPr>
        <a:xfrm>
          <a:off x="10528300" y="56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103505</xdr:rowOff>
    </xdr:from>
    <xdr:to>
      <xdr:col>50</xdr:col>
      <xdr:colOff>165100</xdr:colOff>
      <xdr:row>34</xdr:row>
      <xdr:rowOff>33655</xdr:rowOff>
    </xdr:to>
    <xdr:sp macro="" textlink="">
      <xdr:nvSpPr>
        <xdr:cNvPr id="314" name="楕円 313">
          <a:extLst>
            <a:ext uri="{FF2B5EF4-FFF2-40B4-BE49-F238E27FC236}">
              <a16:creationId xmlns:a16="http://schemas.microsoft.com/office/drawing/2014/main" id="{687FA5F5-D1D3-4422-A14C-1EA710A5EB56}"/>
            </a:ext>
          </a:extLst>
        </xdr:cNvPr>
        <xdr:cNvSpPr/>
      </xdr:nvSpPr>
      <xdr:spPr>
        <a:xfrm>
          <a:off x="9588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50182</xdr:rowOff>
    </xdr:from>
    <xdr:ext cx="534377" cy="259045"/>
    <xdr:sp macro="" textlink="">
      <xdr:nvSpPr>
        <xdr:cNvPr id="315" name="テキスト ボックス 314">
          <a:extLst>
            <a:ext uri="{FF2B5EF4-FFF2-40B4-BE49-F238E27FC236}">
              <a16:creationId xmlns:a16="http://schemas.microsoft.com/office/drawing/2014/main" id="{EB84EE9C-BB48-4301-88C3-02D487AD4A5C}"/>
            </a:ext>
          </a:extLst>
        </xdr:cNvPr>
        <xdr:cNvSpPr txBox="1"/>
      </xdr:nvSpPr>
      <xdr:spPr>
        <a:xfrm>
          <a:off x="9372111" y="55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165659</xdr:rowOff>
    </xdr:from>
    <xdr:to>
      <xdr:col>46</xdr:col>
      <xdr:colOff>38100</xdr:colOff>
      <xdr:row>34</xdr:row>
      <xdr:rowOff>95809</xdr:rowOff>
    </xdr:to>
    <xdr:sp macro="" textlink="">
      <xdr:nvSpPr>
        <xdr:cNvPr id="316" name="楕円 315">
          <a:extLst>
            <a:ext uri="{FF2B5EF4-FFF2-40B4-BE49-F238E27FC236}">
              <a16:creationId xmlns:a16="http://schemas.microsoft.com/office/drawing/2014/main" id="{52CA9EDE-774F-4EA5-BD44-D16D3012ABCF}"/>
            </a:ext>
          </a:extLst>
        </xdr:cNvPr>
        <xdr:cNvSpPr/>
      </xdr:nvSpPr>
      <xdr:spPr>
        <a:xfrm>
          <a:off x="8699500" y="58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112336</xdr:rowOff>
    </xdr:from>
    <xdr:ext cx="534377" cy="259045"/>
    <xdr:sp macro="" textlink="">
      <xdr:nvSpPr>
        <xdr:cNvPr id="317" name="テキスト ボックス 316">
          <a:extLst>
            <a:ext uri="{FF2B5EF4-FFF2-40B4-BE49-F238E27FC236}">
              <a16:creationId xmlns:a16="http://schemas.microsoft.com/office/drawing/2014/main" id="{46A0116D-34E4-46F9-9C34-25D979A23B07}"/>
            </a:ext>
          </a:extLst>
        </xdr:cNvPr>
        <xdr:cNvSpPr txBox="1"/>
      </xdr:nvSpPr>
      <xdr:spPr>
        <a:xfrm>
          <a:off x="8483111" y="55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37287</xdr:rowOff>
    </xdr:from>
    <xdr:to>
      <xdr:col>41</xdr:col>
      <xdr:colOff>101600</xdr:colOff>
      <xdr:row>35</xdr:row>
      <xdr:rowOff>138887</xdr:rowOff>
    </xdr:to>
    <xdr:sp macro="" textlink="">
      <xdr:nvSpPr>
        <xdr:cNvPr id="318" name="楕円 317">
          <a:extLst>
            <a:ext uri="{FF2B5EF4-FFF2-40B4-BE49-F238E27FC236}">
              <a16:creationId xmlns:a16="http://schemas.microsoft.com/office/drawing/2014/main" id="{6B1431DF-5A59-4D57-BD7C-199E5213DAE2}"/>
            </a:ext>
          </a:extLst>
        </xdr:cNvPr>
        <xdr:cNvSpPr/>
      </xdr:nvSpPr>
      <xdr:spPr>
        <a:xfrm>
          <a:off x="7810500" y="60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155414</xdr:rowOff>
    </xdr:from>
    <xdr:ext cx="534377" cy="259045"/>
    <xdr:sp macro="" textlink="">
      <xdr:nvSpPr>
        <xdr:cNvPr id="319" name="テキスト ボックス 318">
          <a:extLst>
            <a:ext uri="{FF2B5EF4-FFF2-40B4-BE49-F238E27FC236}">
              <a16:creationId xmlns:a16="http://schemas.microsoft.com/office/drawing/2014/main" id="{21C3889B-54D7-4E50-9912-DD2631961C16}"/>
            </a:ext>
          </a:extLst>
        </xdr:cNvPr>
        <xdr:cNvSpPr txBox="1"/>
      </xdr:nvSpPr>
      <xdr:spPr>
        <a:xfrm>
          <a:off x="7594111" y="58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153886</xdr:rowOff>
    </xdr:from>
    <xdr:to>
      <xdr:col>36</xdr:col>
      <xdr:colOff>165100</xdr:colOff>
      <xdr:row>35</xdr:row>
      <xdr:rowOff>84036</xdr:rowOff>
    </xdr:to>
    <xdr:sp macro="" textlink="">
      <xdr:nvSpPr>
        <xdr:cNvPr id="320" name="楕円 319">
          <a:extLst>
            <a:ext uri="{FF2B5EF4-FFF2-40B4-BE49-F238E27FC236}">
              <a16:creationId xmlns:a16="http://schemas.microsoft.com/office/drawing/2014/main" id="{91DD873C-1259-43D1-9609-8776869E64F8}"/>
            </a:ext>
          </a:extLst>
        </xdr:cNvPr>
        <xdr:cNvSpPr/>
      </xdr:nvSpPr>
      <xdr:spPr>
        <a:xfrm>
          <a:off x="6921500" y="59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100563</xdr:rowOff>
    </xdr:from>
    <xdr:ext cx="534377" cy="259045"/>
    <xdr:sp macro="" textlink="">
      <xdr:nvSpPr>
        <xdr:cNvPr id="321" name="テキスト ボックス 320">
          <a:extLst>
            <a:ext uri="{FF2B5EF4-FFF2-40B4-BE49-F238E27FC236}">
              <a16:creationId xmlns:a16="http://schemas.microsoft.com/office/drawing/2014/main" id="{21D2961C-36DB-43B7-BDEE-A31EC0C2942B}"/>
            </a:ext>
          </a:extLst>
        </xdr:cNvPr>
        <xdr:cNvSpPr txBox="1"/>
      </xdr:nvSpPr>
      <xdr:spPr>
        <a:xfrm>
          <a:off x="6705111" y="575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807438D3-B8B6-4E15-BA40-732BAFFF581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50C71350-F3D6-461C-A145-A6BDBED2A05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58D9CD70-53D5-4EE7-8202-BAD4B674EB5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70209C3A-C3FA-4A6F-898B-2A293145455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56BE3D2D-9912-4C4A-895B-CEAE69E1008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FEE700BD-13DD-4490-903E-43236F5D0B7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8B39916B-3844-41E5-8756-E44CBEEC22E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C2C4C593-482C-4629-BFE6-BD291355CFE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6A820477-3CC6-426B-89DD-6F24D7B780E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B46D50B9-5666-42D9-BB1A-51882461A6B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38D175D8-5D57-4008-B8BF-83D60EDC5EA9}"/>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56D6A10D-DF32-4461-BE97-8367177B7AF9}"/>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EC8CAE07-6229-4747-9D92-C7F6DCFCC7B7}"/>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F9551C9A-3159-4BC1-95D2-957556733BA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66893F27-ADEA-4DE2-AF94-2E24B17CBE98}"/>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7AA2D7BB-7F60-4915-B8D5-B3030086BF3F}"/>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8CC1A805-8176-4584-9899-DB15200F6DA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DF9BF4DE-7870-4D4A-BAA6-D4B87BA11493}"/>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75A82A60-01BB-4A0F-AD67-BAF06E62EB6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B3AA59B7-7EFC-43BA-A6FA-60C396E88E3C}"/>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B3377C9B-FB07-40F0-8955-A485FCFB6503}"/>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30A36751-63E6-4AA7-8858-865CCE64677D}"/>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A014CB58-2447-4907-8A71-593BED704443}"/>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C2D8F2DF-79E8-4F04-84C1-9963064A35C9}"/>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66160</xdr:rowOff>
    </xdr:from>
    <xdr:to>
      <xdr:col>55</xdr:col>
      <xdr:colOff>0</xdr:colOff>
      <xdr:row>55</xdr:row>
      <xdr:rowOff>72275</xdr:rowOff>
    </xdr:to>
    <xdr:cxnSp macro="">
      <xdr:nvCxnSpPr>
        <xdr:cNvPr id="346" name="直線コネクタ 345">
          <a:extLst>
            <a:ext uri="{FF2B5EF4-FFF2-40B4-BE49-F238E27FC236}">
              <a16:creationId xmlns:a16="http://schemas.microsoft.com/office/drawing/2014/main" id="{05A8B7F1-E259-4F88-9959-4EC20B934E0A}"/>
            </a:ext>
          </a:extLst>
        </xdr:cNvPr>
        <xdr:cNvCxnSpPr/>
      </xdr:nvCxnSpPr>
      <xdr:spPr>
        <a:xfrm flipV="1">
          <a:off x="9639300" y="9495910"/>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96FF4299-3125-40BD-9AE5-AF1904553BFB}"/>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8A0A0DB9-7901-4BDD-99D9-87A99F154F33}"/>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101616</xdr:rowOff>
    </xdr:from>
    <xdr:to>
      <xdr:col>50</xdr:col>
      <xdr:colOff>114300</xdr:colOff>
      <xdr:row>55</xdr:row>
      <xdr:rowOff>72275</xdr:rowOff>
    </xdr:to>
    <xdr:cxnSp macro="">
      <xdr:nvCxnSpPr>
        <xdr:cNvPr id="349" name="直線コネクタ 348">
          <a:extLst>
            <a:ext uri="{FF2B5EF4-FFF2-40B4-BE49-F238E27FC236}">
              <a16:creationId xmlns:a16="http://schemas.microsoft.com/office/drawing/2014/main" id="{553B2FEA-0AC7-4942-A1F8-FE11BF853089}"/>
            </a:ext>
          </a:extLst>
        </xdr:cNvPr>
        <xdr:cNvCxnSpPr/>
      </xdr:nvCxnSpPr>
      <xdr:spPr>
        <a:xfrm>
          <a:off x="8750300" y="9359916"/>
          <a:ext cx="889000" cy="1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29E43B0-5B7A-46B2-B585-84F97B9E9FFB}"/>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116C40F4-FBA1-4D78-9004-7BCC3E8A11C9}"/>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101616</xdr:rowOff>
    </xdr:from>
    <xdr:to>
      <xdr:col>45</xdr:col>
      <xdr:colOff>177800</xdr:colOff>
      <xdr:row>54</xdr:row>
      <xdr:rowOff>152096</xdr:rowOff>
    </xdr:to>
    <xdr:cxnSp macro="">
      <xdr:nvCxnSpPr>
        <xdr:cNvPr id="352" name="直線コネクタ 351">
          <a:extLst>
            <a:ext uri="{FF2B5EF4-FFF2-40B4-BE49-F238E27FC236}">
              <a16:creationId xmlns:a16="http://schemas.microsoft.com/office/drawing/2014/main" id="{A539FD6B-F324-450A-9418-47F63301FEE1}"/>
            </a:ext>
          </a:extLst>
        </xdr:cNvPr>
        <xdr:cNvCxnSpPr/>
      </xdr:nvCxnSpPr>
      <xdr:spPr>
        <a:xfrm flipV="1">
          <a:off x="7861300" y="9359916"/>
          <a:ext cx="889000" cy="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F4960DA0-DF86-418B-AFC3-9C9A83BE5D99}"/>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5C2E75D4-A669-4878-BE0C-CD169DA46936}"/>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152096</xdr:rowOff>
    </xdr:from>
    <xdr:to>
      <xdr:col>41</xdr:col>
      <xdr:colOff>50800</xdr:colOff>
      <xdr:row>55</xdr:row>
      <xdr:rowOff>146924</xdr:rowOff>
    </xdr:to>
    <xdr:cxnSp macro="">
      <xdr:nvCxnSpPr>
        <xdr:cNvPr id="355" name="直線コネクタ 354">
          <a:extLst>
            <a:ext uri="{FF2B5EF4-FFF2-40B4-BE49-F238E27FC236}">
              <a16:creationId xmlns:a16="http://schemas.microsoft.com/office/drawing/2014/main" id="{1DE3C91C-4092-4EF7-8C7A-AF8DD11F0DDD}"/>
            </a:ext>
          </a:extLst>
        </xdr:cNvPr>
        <xdr:cNvCxnSpPr/>
      </xdr:nvCxnSpPr>
      <xdr:spPr>
        <a:xfrm flipV="1">
          <a:off x="6972300" y="9410396"/>
          <a:ext cx="889000" cy="16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22EC2D40-980F-4877-8D19-6F004BBDB648}"/>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id="{B71379BA-0C12-4954-8C27-275624E0F6D3}"/>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9D8E7EDD-F0C3-4E57-9838-FFE098447913}"/>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F9BC2E18-8414-4CF5-9A28-811083E27722}"/>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CD05CD13-2F7A-4439-82B2-7E9BEE7DDF6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68E6603-B675-44C9-8392-CE7D13C80ED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82F10DB-6452-443A-B016-7B3EA55736E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3A2D73D-88BF-459A-97B1-BB89CC65A2E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DA4B3AB-DD22-48F5-BB29-B008B800620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15360</xdr:rowOff>
    </xdr:from>
    <xdr:to>
      <xdr:col>55</xdr:col>
      <xdr:colOff>50800</xdr:colOff>
      <xdr:row>55</xdr:row>
      <xdr:rowOff>116960</xdr:rowOff>
    </xdr:to>
    <xdr:sp macro="" textlink="">
      <xdr:nvSpPr>
        <xdr:cNvPr id="365" name="楕円 364">
          <a:extLst>
            <a:ext uri="{FF2B5EF4-FFF2-40B4-BE49-F238E27FC236}">
              <a16:creationId xmlns:a16="http://schemas.microsoft.com/office/drawing/2014/main" id="{B4C6A875-A7CC-4F30-917F-61D6301BEB5E}"/>
            </a:ext>
          </a:extLst>
        </xdr:cNvPr>
        <xdr:cNvSpPr/>
      </xdr:nvSpPr>
      <xdr:spPr>
        <a:xfrm>
          <a:off x="10426700" y="94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38237</xdr:rowOff>
    </xdr:from>
    <xdr:ext cx="534377" cy="259045"/>
    <xdr:sp macro="" textlink="">
      <xdr:nvSpPr>
        <xdr:cNvPr id="366" name="普通建設事業費該当値テキスト">
          <a:extLst>
            <a:ext uri="{FF2B5EF4-FFF2-40B4-BE49-F238E27FC236}">
              <a16:creationId xmlns:a16="http://schemas.microsoft.com/office/drawing/2014/main" id="{EB14FC90-F74C-4C45-A4BD-0B94A161E95F}"/>
            </a:ext>
          </a:extLst>
        </xdr:cNvPr>
        <xdr:cNvSpPr txBox="1"/>
      </xdr:nvSpPr>
      <xdr:spPr>
        <a:xfrm>
          <a:off x="10528300" y="92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21475</xdr:rowOff>
    </xdr:from>
    <xdr:to>
      <xdr:col>50</xdr:col>
      <xdr:colOff>165100</xdr:colOff>
      <xdr:row>55</xdr:row>
      <xdr:rowOff>123075</xdr:rowOff>
    </xdr:to>
    <xdr:sp macro="" textlink="">
      <xdr:nvSpPr>
        <xdr:cNvPr id="367" name="楕円 366">
          <a:extLst>
            <a:ext uri="{FF2B5EF4-FFF2-40B4-BE49-F238E27FC236}">
              <a16:creationId xmlns:a16="http://schemas.microsoft.com/office/drawing/2014/main" id="{ECF018D2-3541-47B7-8CE2-A6E0052B4D51}"/>
            </a:ext>
          </a:extLst>
        </xdr:cNvPr>
        <xdr:cNvSpPr/>
      </xdr:nvSpPr>
      <xdr:spPr>
        <a:xfrm>
          <a:off x="9588500" y="94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139602</xdr:rowOff>
    </xdr:from>
    <xdr:ext cx="534377" cy="259045"/>
    <xdr:sp macro="" textlink="">
      <xdr:nvSpPr>
        <xdr:cNvPr id="368" name="テキスト ボックス 367">
          <a:extLst>
            <a:ext uri="{FF2B5EF4-FFF2-40B4-BE49-F238E27FC236}">
              <a16:creationId xmlns:a16="http://schemas.microsoft.com/office/drawing/2014/main" id="{C145F1BC-B682-4C92-8360-F71E3B051347}"/>
            </a:ext>
          </a:extLst>
        </xdr:cNvPr>
        <xdr:cNvSpPr txBox="1"/>
      </xdr:nvSpPr>
      <xdr:spPr>
        <a:xfrm>
          <a:off x="9372111" y="92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50816</xdr:rowOff>
    </xdr:from>
    <xdr:to>
      <xdr:col>46</xdr:col>
      <xdr:colOff>38100</xdr:colOff>
      <xdr:row>54</xdr:row>
      <xdr:rowOff>152416</xdr:rowOff>
    </xdr:to>
    <xdr:sp macro="" textlink="">
      <xdr:nvSpPr>
        <xdr:cNvPr id="369" name="楕円 368">
          <a:extLst>
            <a:ext uri="{FF2B5EF4-FFF2-40B4-BE49-F238E27FC236}">
              <a16:creationId xmlns:a16="http://schemas.microsoft.com/office/drawing/2014/main" id="{B1575D47-3373-499E-896A-A3DE9C34D4DE}"/>
            </a:ext>
          </a:extLst>
        </xdr:cNvPr>
        <xdr:cNvSpPr/>
      </xdr:nvSpPr>
      <xdr:spPr>
        <a:xfrm>
          <a:off x="8699500" y="93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168943</xdr:rowOff>
    </xdr:from>
    <xdr:ext cx="599010" cy="259045"/>
    <xdr:sp macro="" textlink="">
      <xdr:nvSpPr>
        <xdr:cNvPr id="370" name="テキスト ボックス 369">
          <a:extLst>
            <a:ext uri="{FF2B5EF4-FFF2-40B4-BE49-F238E27FC236}">
              <a16:creationId xmlns:a16="http://schemas.microsoft.com/office/drawing/2014/main" id="{E92EBBF2-9D42-45D5-A2D5-33C039D7C888}"/>
            </a:ext>
          </a:extLst>
        </xdr:cNvPr>
        <xdr:cNvSpPr txBox="1"/>
      </xdr:nvSpPr>
      <xdr:spPr>
        <a:xfrm>
          <a:off x="8450795" y="908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101296</xdr:rowOff>
    </xdr:from>
    <xdr:to>
      <xdr:col>41</xdr:col>
      <xdr:colOff>101600</xdr:colOff>
      <xdr:row>55</xdr:row>
      <xdr:rowOff>31446</xdr:rowOff>
    </xdr:to>
    <xdr:sp macro="" textlink="">
      <xdr:nvSpPr>
        <xdr:cNvPr id="371" name="楕円 370">
          <a:extLst>
            <a:ext uri="{FF2B5EF4-FFF2-40B4-BE49-F238E27FC236}">
              <a16:creationId xmlns:a16="http://schemas.microsoft.com/office/drawing/2014/main" id="{579AAE69-E64E-46E7-8414-563EE36EE8DF}"/>
            </a:ext>
          </a:extLst>
        </xdr:cNvPr>
        <xdr:cNvSpPr/>
      </xdr:nvSpPr>
      <xdr:spPr>
        <a:xfrm>
          <a:off x="7810500" y="93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47973</xdr:rowOff>
    </xdr:from>
    <xdr:ext cx="534377" cy="259045"/>
    <xdr:sp macro="" textlink="">
      <xdr:nvSpPr>
        <xdr:cNvPr id="372" name="テキスト ボックス 371">
          <a:extLst>
            <a:ext uri="{FF2B5EF4-FFF2-40B4-BE49-F238E27FC236}">
              <a16:creationId xmlns:a16="http://schemas.microsoft.com/office/drawing/2014/main" id="{A8A96BD0-7E7B-49E7-A826-F665EFA6FD5D}"/>
            </a:ext>
          </a:extLst>
        </xdr:cNvPr>
        <xdr:cNvSpPr txBox="1"/>
      </xdr:nvSpPr>
      <xdr:spPr>
        <a:xfrm>
          <a:off x="7594111" y="91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96124</xdr:rowOff>
    </xdr:from>
    <xdr:to>
      <xdr:col>36</xdr:col>
      <xdr:colOff>165100</xdr:colOff>
      <xdr:row>56</xdr:row>
      <xdr:rowOff>26274</xdr:rowOff>
    </xdr:to>
    <xdr:sp macro="" textlink="">
      <xdr:nvSpPr>
        <xdr:cNvPr id="373" name="楕円 372">
          <a:extLst>
            <a:ext uri="{FF2B5EF4-FFF2-40B4-BE49-F238E27FC236}">
              <a16:creationId xmlns:a16="http://schemas.microsoft.com/office/drawing/2014/main" id="{9EF839C2-2641-4CF8-ADEF-BE554F075BC3}"/>
            </a:ext>
          </a:extLst>
        </xdr:cNvPr>
        <xdr:cNvSpPr/>
      </xdr:nvSpPr>
      <xdr:spPr>
        <a:xfrm>
          <a:off x="6921500" y="95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17401</xdr:rowOff>
    </xdr:from>
    <xdr:ext cx="534377" cy="259045"/>
    <xdr:sp macro="" textlink="">
      <xdr:nvSpPr>
        <xdr:cNvPr id="374" name="テキスト ボックス 373">
          <a:extLst>
            <a:ext uri="{FF2B5EF4-FFF2-40B4-BE49-F238E27FC236}">
              <a16:creationId xmlns:a16="http://schemas.microsoft.com/office/drawing/2014/main" id="{14004EAE-4DC3-4BB5-AD43-24641A00F6B0}"/>
            </a:ext>
          </a:extLst>
        </xdr:cNvPr>
        <xdr:cNvSpPr txBox="1"/>
      </xdr:nvSpPr>
      <xdr:spPr>
        <a:xfrm>
          <a:off x="6705111" y="96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1399B2D5-966E-4C53-8441-99084EF4F1F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20D958C1-8E6B-4DB2-B533-6EA05150793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D3F39F02-8F37-4190-A312-2AF937EDF46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8F360F5C-84E3-4EF3-A555-6DCF87D4B4A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73140FDB-0E46-4E04-8EC0-E28D1BB1AA2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85890CE6-C06E-48EC-9D86-E53F09160F2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E3584452-A8CC-4D0F-B5C4-01762E1F35A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3D4EC150-BA8F-4B65-8E60-E105FBB289B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552D7F41-1355-462D-A48C-401044237D1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2E9929FA-8768-4D3D-8DDA-40431EDB80A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BE36F45D-F0CC-433C-B0A2-12AFE3E00B5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5210004-5315-48C0-A7C1-A7000691A51E}"/>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716D688D-F15F-4F53-947C-2B29B9B6ACE7}"/>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6C81F7A5-4760-4E2C-9D32-CE8E73C17D14}"/>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F9A734DD-CA40-4522-B395-8A9F89EF85C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820CB276-B1E2-4998-B59A-8B58E1DD220F}"/>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9D7EAC7C-EADF-46F5-84CD-F45B83D5029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A2D18B95-ACA5-4083-8DA5-F7DCDDF98294}"/>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A3908F34-A301-4983-9707-9FF435430D3E}"/>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234EDEE4-FFAE-43BA-A363-0458789B5D3F}"/>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52EC5CC7-557E-4538-888F-8556F57ADCE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C45F801-A478-4B22-9049-1C47C694E34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6122D547-14C9-4EC8-A074-8723AB4CACD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A10A38CB-1343-423D-A539-42817F67C915}"/>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D10441B7-CE9E-4FA1-AB80-F12A87AD292F}"/>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A057479A-71DD-4AFF-898C-024BEB6CCE98}"/>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E5FAF8CC-393C-4052-9F05-C4C60950B996}"/>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600E8F31-75CF-4FB1-94B5-BAD21D2BE92D}"/>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5562</xdr:rowOff>
    </xdr:from>
    <xdr:to>
      <xdr:col>55</xdr:col>
      <xdr:colOff>0</xdr:colOff>
      <xdr:row>77</xdr:row>
      <xdr:rowOff>82220</xdr:rowOff>
    </xdr:to>
    <xdr:cxnSp macro="">
      <xdr:nvCxnSpPr>
        <xdr:cNvPr id="403" name="直線コネクタ 402">
          <a:extLst>
            <a:ext uri="{FF2B5EF4-FFF2-40B4-BE49-F238E27FC236}">
              <a16:creationId xmlns:a16="http://schemas.microsoft.com/office/drawing/2014/main" id="{D9BA10DC-9D09-426C-A887-AE698C1E44B0}"/>
            </a:ext>
          </a:extLst>
        </xdr:cNvPr>
        <xdr:cNvCxnSpPr/>
      </xdr:nvCxnSpPr>
      <xdr:spPr>
        <a:xfrm>
          <a:off x="9639300" y="13207212"/>
          <a:ext cx="8382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BFF2E12-9AD9-4C81-8DB6-15C581236324}"/>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224CABFF-D2EC-4DC3-A53C-74E14C157C1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106235</xdr:rowOff>
    </xdr:from>
    <xdr:to>
      <xdr:col>50</xdr:col>
      <xdr:colOff>114300</xdr:colOff>
      <xdr:row>77</xdr:row>
      <xdr:rowOff>5562</xdr:rowOff>
    </xdr:to>
    <xdr:cxnSp macro="">
      <xdr:nvCxnSpPr>
        <xdr:cNvPr id="406" name="直線コネクタ 405">
          <a:extLst>
            <a:ext uri="{FF2B5EF4-FFF2-40B4-BE49-F238E27FC236}">
              <a16:creationId xmlns:a16="http://schemas.microsoft.com/office/drawing/2014/main" id="{216D70B1-356C-460C-AC08-B99CD840B8BC}"/>
            </a:ext>
          </a:extLst>
        </xdr:cNvPr>
        <xdr:cNvCxnSpPr/>
      </xdr:nvCxnSpPr>
      <xdr:spPr>
        <a:xfrm>
          <a:off x="8750300" y="12964985"/>
          <a:ext cx="889000" cy="2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B6319BFC-1879-49EE-9B05-8881886B1A44}"/>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D3B06135-CC4B-4EEB-ADC7-CD3AF9267D72}"/>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50343</xdr:rowOff>
    </xdr:from>
    <xdr:to>
      <xdr:col>45</xdr:col>
      <xdr:colOff>177800</xdr:colOff>
      <xdr:row>75</xdr:row>
      <xdr:rowOff>106235</xdr:rowOff>
    </xdr:to>
    <xdr:cxnSp macro="">
      <xdr:nvCxnSpPr>
        <xdr:cNvPr id="409" name="直線コネクタ 408">
          <a:extLst>
            <a:ext uri="{FF2B5EF4-FFF2-40B4-BE49-F238E27FC236}">
              <a16:creationId xmlns:a16="http://schemas.microsoft.com/office/drawing/2014/main" id="{EFD89A4C-6648-4675-8C44-9412C198369C}"/>
            </a:ext>
          </a:extLst>
        </xdr:cNvPr>
        <xdr:cNvCxnSpPr/>
      </xdr:nvCxnSpPr>
      <xdr:spPr>
        <a:xfrm>
          <a:off x="7861300" y="12737643"/>
          <a:ext cx="889000" cy="2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512BA7DE-9B3D-4467-9BA8-6ECF94B7D087}"/>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a:extLst>
            <a:ext uri="{FF2B5EF4-FFF2-40B4-BE49-F238E27FC236}">
              <a16:creationId xmlns:a16="http://schemas.microsoft.com/office/drawing/2014/main" id="{D9E6D6AC-369A-46D7-8118-D8F7ADD2F561}"/>
            </a:ext>
          </a:extLst>
        </xdr:cNvPr>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50343</xdr:rowOff>
    </xdr:from>
    <xdr:to>
      <xdr:col>41</xdr:col>
      <xdr:colOff>50800</xdr:colOff>
      <xdr:row>76</xdr:row>
      <xdr:rowOff>112751</xdr:rowOff>
    </xdr:to>
    <xdr:cxnSp macro="">
      <xdr:nvCxnSpPr>
        <xdr:cNvPr id="412" name="直線コネクタ 411">
          <a:extLst>
            <a:ext uri="{FF2B5EF4-FFF2-40B4-BE49-F238E27FC236}">
              <a16:creationId xmlns:a16="http://schemas.microsoft.com/office/drawing/2014/main" id="{9E693184-80BA-408D-83CF-853257F73DD6}"/>
            </a:ext>
          </a:extLst>
        </xdr:cNvPr>
        <xdr:cNvCxnSpPr/>
      </xdr:nvCxnSpPr>
      <xdr:spPr>
        <a:xfrm flipV="1">
          <a:off x="6972300" y="12737643"/>
          <a:ext cx="889000" cy="4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7B65B45D-5992-4AEA-B25A-5BD96698C9D4}"/>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id="{3C246039-AA61-43BE-B5DD-0D8F495BDC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E0521E4B-22FD-4327-B91C-08DEB5A8870A}"/>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B1AC890D-B7FA-4694-BF80-4F2F7A31D8F4}"/>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A41CA498-B09A-489E-872A-1C882B61010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A2283636-3CDC-46C4-895B-8B7AC705AAC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1AEE899B-35DE-4FBF-AA10-646CA867E70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16C71B77-5AB1-4EC8-903C-A1DBDF5DD6C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1E4DFAC5-56FF-4385-886B-3B8216DD284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31420</xdr:rowOff>
    </xdr:from>
    <xdr:to>
      <xdr:col>55</xdr:col>
      <xdr:colOff>50800</xdr:colOff>
      <xdr:row>77</xdr:row>
      <xdr:rowOff>133020</xdr:rowOff>
    </xdr:to>
    <xdr:sp macro="" textlink="">
      <xdr:nvSpPr>
        <xdr:cNvPr id="422" name="楕円 421">
          <a:extLst>
            <a:ext uri="{FF2B5EF4-FFF2-40B4-BE49-F238E27FC236}">
              <a16:creationId xmlns:a16="http://schemas.microsoft.com/office/drawing/2014/main" id="{D866CD13-B279-454D-A7DB-A8C1B264E39A}"/>
            </a:ext>
          </a:extLst>
        </xdr:cNvPr>
        <xdr:cNvSpPr/>
      </xdr:nvSpPr>
      <xdr:spPr>
        <a:xfrm>
          <a:off x="10426700" y="132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54297</xdr:rowOff>
    </xdr:from>
    <xdr:ext cx="534377" cy="259045"/>
    <xdr:sp macro="" textlink="">
      <xdr:nvSpPr>
        <xdr:cNvPr id="423" name="普通建設事業費 （ うち新規整備　）該当値テキスト">
          <a:extLst>
            <a:ext uri="{FF2B5EF4-FFF2-40B4-BE49-F238E27FC236}">
              <a16:creationId xmlns:a16="http://schemas.microsoft.com/office/drawing/2014/main" id="{CCC6E5BA-6988-42F5-8A00-1D8D9DD5E427}"/>
            </a:ext>
          </a:extLst>
        </xdr:cNvPr>
        <xdr:cNvSpPr txBox="1"/>
      </xdr:nvSpPr>
      <xdr:spPr>
        <a:xfrm>
          <a:off x="10528300" y="130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126212</xdr:rowOff>
    </xdr:from>
    <xdr:to>
      <xdr:col>50</xdr:col>
      <xdr:colOff>165100</xdr:colOff>
      <xdr:row>77</xdr:row>
      <xdr:rowOff>56362</xdr:rowOff>
    </xdr:to>
    <xdr:sp macro="" textlink="">
      <xdr:nvSpPr>
        <xdr:cNvPr id="424" name="楕円 423">
          <a:extLst>
            <a:ext uri="{FF2B5EF4-FFF2-40B4-BE49-F238E27FC236}">
              <a16:creationId xmlns:a16="http://schemas.microsoft.com/office/drawing/2014/main" id="{9691F086-3FC1-4F35-85E7-3CF4EFFBF190}"/>
            </a:ext>
          </a:extLst>
        </xdr:cNvPr>
        <xdr:cNvSpPr/>
      </xdr:nvSpPr>
      <xdr:spPr>
        <a:xfrm>
          <a:off x="9588500" y="131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72889</xdr:rowOff>
    </xdr:from>
    <xdr:ext cx="534377" cy="259045"/>
    <xdr:sp macro="" textlink="">
      <xdr:nvSpPr>
        <xdr:cNvPr id="425" name="テキスト ボックス 424">
          <a:extLst>
            <a:ext uri="{FF2B5EF4-FFF2-40B4-BE49-F238E27FC236}">
              <a16:creationId xmlns:a16="http://schemas.microsoft.com/office/drawing/2014/main" id="{4B4B4DED-079F-4E12-9EF2-F066960E289A}"/>
            </a:ext>
          </a:extLst>
        </xdr:cNvPr>
        <xdr:cNvSpPr txBox="1"/>
      </xdr:nvSpPr>
      <xdr:spPr>
        <a:xfrm>
          <a:off x="9372111" y="129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55435</xdr:rowOff>
    </xdr:from>
    <xdr:to>
      <xdr:col>46</xdr:col>
      <xdr:colOff>38100</xdr:colOff>
      <xdr:row>75</xdr:row>
      <xdr:rowOff>157035</xdr:rowOff>
    </xdr:to>
    <xdr:sp macro="" textlink="">
      <xdr:nvSpPr>
        <xdr:cNvPr id="426" name="楕円 425">
          <a:extLst>
            <a:ext uri="{FF2B5EF4-FFF2-40B4-BE49-F238E27FC236}">
              <a16:creationId xmlns:a16="http://schemas.microsoft.com/office/drawing/2014/main" id="{DF69EE89-489D-495A-BC5A-2843627C1AB2}"/>
            </a:ext>
          </a:extLst>
        </xdr:cNvPr>
        <xdr:cNvSpPr/>
      </xdr:nvSpPr>
      <xdr:spPr>
        <a:xfrm>
          <a:off x="8699500" y="129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2112</xdr:rowOff>
    </xdr:from>
    <xdr:ext cx="534377" cy="259045"/>
    <xdr:sp macro="" textlink="">
      <xdr:nvSpPr>
        <xdr:cNvPr id="427" name="テキスト ボックス 426">
          <a:extLst>
            <a:ext uri="{FF2B5EF4-FFF2-40B4-BE49-F238E27FC236}">
              <a16:creationId xmlns:a16="http://schemas.microsoft.com/office/drawing/2014/main" id="{DE296CD1-8B99-4B1F-B199-97AFF5D8A503}"/>
            </a:ext>
          </a:extLst>
        </xdr:cNvPr>
        <xdr:cNvSpPr txBox="1"/>
      </xdr:nvSpPr>
      <xdr:spPr>
        <a:xfrm>
          <a:off x="8483111" y="126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170993</xdr:rowOff>
    </xdr:from>
    <xdr:to>
      <xdr:col>41</xdr:col>
      <xdr:colOff>101600</xdr:colOff>
      <xdr:row>74</xdr:row>
      <xdr:rowOff>101143</xdr:rowOff>
    </xdr:to>
    <xdr:sp macro="" textlink="">
      <xdr:nvSpPr>
        <xdr:cNvPr id="428" name="楕円 427">
          <a:extLst>
            <a:ext uri="{FF2B5EF4-FFF2-40B4-BE49-F238E27FC236}">
              <a16:creationId xmlns:a16="http://schemas.microsoft.com/office/drawing/2014/main" id="{81365301-710B-400F-B819-52FF01F8791A}"/>
            </a:ext>
          </a:extLst>
        </xdr:cNvPr>
        <xdr:cNvSpPr/>
      </xdr:nvSpPr>
      <xdr:spPr>
        <a:xfrm>
          <a:off x="7810500" y="126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117670</xdr:rowOff>
    </xdr:from>
    <xdr:ext cx="534377" cy="259045"/>
    <xdr:sp macro="" textlink="">
      <xdr:nvSpPr>
        <xdr:cNvPr id="429" name="テキスト ボックス 428">
          <a:extLst>
            <a:ext uri="{FF2B5EF4-FFF2-40B4-BE49-F238E27FC236}">
              <a16:creationId xmlns:a16="http://schemas.microsoft.com/office/drawing/2014/main" id="{8B6A5FB2-8740-49BB-BD43-F1F56CA98464}"/>
            </a:ext>
          </a:extLst>
        </xdr:cNvPr>
        <xdr:cNvSpPr txBox="1"/>
      </xdr:nvSpPr>
      <xdr:spPr>
        <a:xfrm>
          <a:off x="7594111" y="1246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61951</xdr:rowOff>
    </xdr:from>
    <xdr:to>
      <xdr:col>36</xdr:col>
      <xdr:colOff>165100</xdr:colOff>
      <xdr:row>76</xdr:row>
      <xdr:rowOff>163551</xdr:rowOff>
    </xdr:to>
    <xdr:sp macro="" textlink="">
      <xdr:nvSpPr>
        <xdr:cNvPr id="430" name="楕円 429">
          <a:extLst>
            <a:ext uri="{FF2B5EF4-FFF2-40B4-BE49-F238E27FC236}">
              <a16:creationId xmlns:a16="http://schemas.microsoft.com/office/drawing/2014/main" id="{F4EB8B95-CA36-4932-B03E-4CA1E3695801}"/>
            </a:ext>
          </a:extLst>
        </xdr:cNvPr>
        <xdr:cNvSpPr/>
      </xdr:nvSpPr>
      <xdr:spPr>
        <a:xfrm>
          <a:off x="6921500" y="1309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154678</xdr:rowOff>
    </xdr:from>
    <xdr:ext cx="534377" cy="259045"/>
    <xdr:sp macro="" textlink="">
      <xdr:nvSpPr>
        <xdr:cNvPr id="431" name="テキスト ボックス 430">
          <a:extLst>
            <a:ext uri="{FF2B5EF4-FFF2-40B4-BE49-F238E27FC236}">
              <a16:creationId xmlns:a16="http://schemas.microsoft.com/office/drawing/2014/main" id="{CA395775-E4D9-49D6-9AC0-963765F5B4F9}"/>
            </a:ext>
          </a:extLst>
        </xdr:cNvPr>
        <xdr:cNvSpPr txBox="1"/>
      </xdr:nvSpPr>
      <xdr:spPr>
        <a:xfrm>
          <a:off x="6705111" y="131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2F1E21F0-31E9-4343-B0AC-E38AE538281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47969C75-DD61-4C93-AB2D-6A2F669CBE8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DC33F644-524B-4BD3-8DB8-AD5BA3CBF37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4B9DE9F0-0B22-46D1-A097-62D653501A8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E7B50DA1-DE34-4688-90F7-FBBAD4FC783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8365044E-25B1-4F6E-8E38-9CFE8E937CC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8CFC7F62-0C32-41F6-82D8-F39BABBD146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AD2AB294-AC18-417E-AA57-E2B73DD0E60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DA3F5D9F-B457-4F3F-9357-800AC6CD5CA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7D253DBF-3101-4DEC-A360-2DA4ED29D7C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19979E44-FC53-4934-B9D6-EA8AFE589A19}"/>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9851AC01-D569-40B0-B4E0-11F42752080C}"/>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6AB87ACA-54D3-429F-B62D-39E92F91193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268B4610-1DC3-481E-80AF-6769E51387F6}"/>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D00607FF-1C0F-410E-8483-8B387642901B}"/>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B5E084AB-34A0-4804-A6E4-B08DBA2A2B0B}"/>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CE996574-8DD4-4351-AE25-7E03F57429BA}"/>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B9B2D2D7-1284-4479-AF13-82F806BCB2A3}"/>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D262399C-16A5-4F15-9EDD-70D863F25E2D}"/>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E1B0FCAA-B20E-44F4-A39C-4FE1179DB96D}"/>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326402F9-D2AB-42A4-BF27-AD3FCD390464}"/>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318A404E-96B9-4F3C-8936-AF3E587758D4}"/>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6A1C39B5-EED4-44CD-A64D-FA27D5572B1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232EB7FE-4196-4C30-AAB8-9BB5374EB82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3366F491-2660-4169-A7FF-A5491D19C97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AE9969CD-3414-4514-8BE8-E6FE6454128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9EC2708E-8EC2-4DCD-8341-92254130FE83}"/>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A00446A-B703-4FD2-943E-A6EDC9BD2073}"/>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5649F50F-AC38-41BA-B57F-C72F701A9544}"/>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9549E1EE-2341-4D66-8D2A-2B4B89592D0F}"/>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31290</xdr:rowOff>
    </xdr:from>
    <xdr:to>
      <xdr:col>55</xdr:col>
      <xdr:colOff>0</xdr:colOff>
      <xdr:row>98</xdr:row>
      <xdr:rowOff>13012</xdr:rowOff>
    </xdr:to>
    <xdr:cxnSp macro="">
      <xdr:nvCxnSpPr>
        <xdr:cNvPr id="462" name="直線コネクタ 461">
          <a:extLst>
            <a:ext uri="{FF2B5EF4-FFF2-40B4-BE49-F238E27FC236}">
              <a16:creationId xmlns:a16="http://schemas.microsoft.com/office/drawing/2014/main" id="{C070F50D-8CA7-4F02-8BF7-7B0C9AF1E628}"/>
            </a:ext>
          </a:extLst>
        </xdr:cNvPr>
        <xdr:cNvCxnSpPr/>
      </xdr:nvCxnSpPr>
      <xdr:spPr>
        <a:xfrm flipV="1">
          <a:off x="9639300" y="16661940"/>
          <a:ext cx="838200" cy="1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BE3ECAA0-86B0-473B-AB44-62BB4564E834}"/>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C6A0594D-D945-4CD3-8C4D-A56B20A6F7B5}"/>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13012</xdr:rowOff>
    </xdr:from>
    <xdr:to>
      <xdr:col>50</xdr:col>
      <xdr:colOff>114300</xdr:colOff>
      <xdr:row>98</xdr:row>
      <xdr:rowOff>53093</xdr:rowOff>
    </xdr:to>
    <xdr:cxnSp macro="">
      <xdr:nvCxnSpPr>
        <xdr:cNvPr id="465" name="直線コネクタ 464">
          <a:extLst>
            <a:ext uri="{FF2B5EF4-FFF2-40B4-BE49-F238E27FC236}">
              <a16:creationId xmlns:a16="http://schemas.microsoft.com/office/drawing/2014/main" id="{C3FA3728-639F-42AC-9491-FBD530727E0C}"/>
            </a:ext>
          </a:extLst>
        </xdr:cNvPr>
        <xdr:cNvCxnSpPr/>
      </xdr:nvCxnSpPr>
      <xdr:spPr>
        <a:xfrm flipV="1">
          <a:off x="8750300" y="16815112"/>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AA0418C1-965F-4CC9-B096-7503614898F7}"/>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a:extLst>
            <a:ext uri="{FF2B5EF4-FFF2-40B4-BE49-F238E27FC236}">
              <a16:creationId xmlns:a16="http://schemas.microsoft.com/office/drawing/2014/main" id="{95682BB4-932E-4C50-8C52-54E92518BB29}"/>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53093</xdr:rowOff>
    </xdr:from>
    <xdr:to>
      <xdr:col>45</xdr:col>
      <xdr:colOff>177800</xdr:colOff>
      <xdr:row>98</xdr:row>
      <xdr:rowOff>73264</xdr:rowOff>
    </xdr:to>
    <xdr:cxnSp macro="">
      <xdr:nvCxnSpPr>
        <xdr:cNvPr id="468" name="直線コネクタ 467">
          <a:extLst>
            <a:ext uri="{FF2B5EF4-FFF2-40B4-BE49-F238E27FC236}">
              <a16:creationId xmlns:a16="http://schemas.microsoft.com/office/drawing/2014/main" id="{B50608F9-5C26-47D7-BE6B-3C904F6ED98B}"/>
            </a:ext>
          </a:extLst>
        </xdr:cNvPr>
        <xdr:cNvCxnSpPr/>
      </xdr:nvCxnSpPr>
      <xdr:spPr>
        <a:xfrm flipV="1">
          <a:off x="7861300" y="16855193"/>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DDC10428-D0DE-4D14-B438-7CF604D7DF03}"/>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6E6B14C6-00EC-4BF2-8915-04DAD570F937}"/>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25727</xdr:rowOff>
    </xdr:from>
    <xdr:to>
      <xdr:col>41</xdr:col>
      <xdr:colOff>50800</xdr:colOff>
      <xdr:row>98</xdr:row>
      <xdr:rowOff>73264</xdr:rowOff>
    </xdr:to>
    <xdr:cxnSp macro="">
      <xdr:nvCxnSpPr>
        <xdr:cNvPr id="471" name="直線コネクタ 470">
          <a:extLst>
            <a:ext uri="{FF2B5EF4-FFF2-40B4-BE49-F238E27FC236}">
              <a16:creationId xmlns:a16="http://schemas.microsoft.com/office/drawing/2014/main" id="{7BDF7B38-9153-47F5-AEAB-7903D21083C4}"/>
            </a:ext>
          </a:extLst>
        </xdr:cNvPr>
        <xdr:cNvCxnSpPr/>
      </xdr:nvCxnSpPr>
      <xdr:spPr>
        <a:xfrm>
          <a:off x="6972300" y="16827827"/>
          <a:ext cx="889000" cy="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D02A9194-1637-424C-97CF-971EB1ED9D0D}"/>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id="{5B253C1F-E2C8-479D-B08A-B75DCA9394AD}"/>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C318427F-D996-4469-8465-E970B05B844E}"/>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a:extLst>
            <a:ext uri="{FF2B5EF4-FFF2-40B4-BE49-F238E27FC236}">
              <a16:creationId xmlns:a16="http://schemas.microsoft.com/office/drawing/2014/main" id="{D8DF17EA-B302-4727-A36E-8912B6AB7EB1}"/>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54FBA9D0-8C3A-43C7-A6DE-C11D8519A9F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99F00F89-0260-4869-84CA-BA610BC12BB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1B0DECAC-270A-4566-87FE-3895D03C56C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5098BEEA-2D94-476A-A2B0-227C7FEB2AD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9D92A8B9-1994-4EF7-9422-633337F5787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151940</xdr:rowOff>
    </xdr:from>
    <xdr:to>
      <xdr:col>55</xdr:col>
      <xdr:colOff>50800</xdr:colOff>
      <xdr:row>97</xdr:row>
      <xdr:rowOff>82090</xdr:rowOff>
    </xdr:to>
    <xdr:sp macro="" textlink="">
      <xdr:nvSpPr>
        <xdr:cNvPr id="481" name="楕円 480">
          <a:extLst>
            <a:ext uri="{FF2B5EF4-FFF2-40B4-BE49-F238E27FC236}">
              <a16:creationId xmlns:a16="http://schemas.microsoft.com/office/drawing/2014/main" id="{0825657F-AB65-4199-8852-9D3584216FA5}"/>
            </a:ext>
          </a:extLst>
        </xdr:cNvPr>
        <xdr:cNvSpPr/>
      </xdr:nvSpPr>
      <xdr:spPr>
        <a:xfrm>
          <a:off x="10426700" y="166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130367</xdr:rowOff>
    </xdr:from>
    <xdr:ext cx="534377" cy="259045"/>
    <xdr:sp macro="" textlink="">
      <xdr:nvSpPr>
        <xdr:cNvPr id="482" name="普通建設事業費 （ うち更新整備　）該当値テキスト">
          <a:extLst>
            <a:ext uri="{FF2B5EF4-FFF2-40B4-BE49-F238E27FC236}">
              <a16:creationId xmlns:a16="http://schemas.microsoft.com/office/drawing/2014/main" id="{85908B88-0324-4888-9009-1226A346B290}"/>
            </a:ext>
          </a:extLst>
        </xdr:cNvPr>
        <xdr:cNvSpPr txBox="1"/>
      </xdr:nvSpPr>
      <xdr:spPr>
        <a:xfrm>
          <a:off x="10528300" y="165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133662</xdr:rowOff>
    </xdr:from>
    <xdr:to>
      <xdr:col>50</xdr:col>
      <xdr:colOff>165100</xdr:colOff>
      <xdr:row>98</xdr:row>
      <xdr:rowOff>63812</xdr:rowOff>
    </xdr:to>
    <xdr:sp macro="" textlink="">
      <xdr:nvSpPr>
        <xdr:cNvPr id="483" name="楕円 482">
          <a:extLst>
            <a:ext uri="{FF2B5EF4-FFF2-40B4-BE49-F238E27FC236}">
              <a16:creationId xmlns:a16="http://schemas.microsoft.com/office/drawing/2014/main" id="{E865C9B3-E6E2-4CE7-80EE-4F1C90F25A6E}"/>
            </a:ext>
          </a:extLst>
        </xdr:cNvPr>
        <xdr:cNvSpPr/>
      </xdr:nvSpPr>
      <xdr:spPr>
        <a:xfrm>
          <a:off x="9588500" y="167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54939</xdr:rowOff>
    </xdr:from>
    <xdr:ext cx="534377" cy="259045"/>
    <xdr:sp macro="" textlink="">
      <xdr:nvSpPr>
        <xdr:cNvPr id="484" name="テキスト ボックス 483">
          <a:extLst>
            <a:ext uri="{FF2B5EF4-FFF2-40B4-BE49-F238E27FC236}">
              <a16:creationId xmlns:a16="http://schemas.microsoft.com/office/drawing/2014/main" id="{4031C372-C6B1-455A-9D35-390762FD9B6C}"/>
            </a:ext>
          </a:extLst>
        </xdr:cNvPr>
        <xdr:cNvSpPr txBox="1"/>
      </xdr:nvSpPr>
      <xdr:spPr>
        <a:xfrm>
          <a:off x="9372111" y="1685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2293</xdr:rowOff>
    </xdr:from>
    <xdr:to>
      <xdr:col>46</xdr:col>
      <xdr:colOff>38100</xdr:colOff>
      <xdr:row>98</xdr:row>
      <xdr:rowOff>103893</xdr:rowOff>
    </xdr:to>
    <xdr:sp macro="" textlink="">
      <xdr:nvSpPr>
        <xdr:cNvPr id="485" name="楕円 484">
          <a:extLst>
            <a:ext uri="{FF2B5EF4-FFF2-40B4-BE49-F238E27FC236}">
              <a16:creationId xmlns:a16="http://schemas.microsoft.com/office/drawing/2014/main" id="{F671DFC2-6655-46BC-ABE7-F004E3584102}"/>
            </a:ext>
          </a:extLst>
        </xdr:cNvPr>
        <xdr:cNvSpPr/>
      </xdr:nvSpPr>
      <xdr:spPr>
        <a:xfrm>
          <a:off x="8699500" y="168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95020</xdr:rowOff>
    </xdr:from>
    <xdr:ext cx="534377" cy="259045"/>
    <xdr:sp macro="" textlink="">
      <xdr:nvSpPr>
        <xdr:cNvPr id="486" name="テキスト ボックス 485">
          <a:extLst>
            <a:ext uri="{FF2B5EF4-FFF2-40B4-BE49-F238E27FC236}">
              <a16:creationId xmlns:a16="http://schemas.microsoft.com/office/drawing/2014/main" id="{CE45956A-5D81-4A29-8B46-3C707C9489F9}"/>
            </a:ext>
          </a:extLst>
        </xdr:cNvPr>
        <xdr:cNvSpPr txBox="1"/>
      </xdr:nvSpPr>
      <xdr:spPr>
        <a:xfrm>
          <a:off x="8483111" y="168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22464</xdr:rowOff>
    </xdr:from>
    <xdr:to>
      <xdr:col>41</xdr:col>
      <xdr:colOff>101600</xdr:colOff>
      <xdr:row>98</xdr:row>
      <xdr:rowOff>124064</xdr:rowOff>
    </xdr:to>
    <xdr:sp macro="" textlink="">
      <xdr:nvSpPr>
        <xdr:cNvPr id="487" name="楕円 486">
          <a:extLst>
            <a:ext uri="{FF2B5EF4-FFF2-40B4-BE49-F238E27FC236}">
              <a16:creationId xmlns:a16="http://schemas.microsoft.com/office/drawing/2014/main" id="{FAEBECA7-E7B9-467D-B041-F5755EC2183F}"/>
            </a:ext>
          </a:extLst>
        </xdr:cNvPr>
        <xdr:cNvSpPr/>
      </xdr:nvSpPr>
      <xdr:spPr>
        <a:xfrm>
          <a:off x="7810500" y="168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115191</xdr:rowOff>
    </xdr:from>
    <xdr:ext cx="534377" cy="259045"/>
    <xdr:sp macro="" textlink="">
      <xdr:nvSpPr>
        <xdr:cNvPr id="488" name="テキスト ボックス 487">
          <a:extLst>
            <a:ext uri="{FF2B5EF4-FFF2-40B4-BE49-F238E27FC236}">
              <a16:creationId xmlns:a16="http://schemas.microsoft.com/office/drawing/2014/main" id="{A7A53BD2-D23E-428E-A306-220F69C6D990}"/>
            </a:ext>
          </a:extLst>
        </xdr:cNvPr>
        <xdr:cNvSpPr txBox="1"/>
      </xdr:nvSpPr>
      <xdr:spPr>
        <a:xfrm>
          <a:off x="7594111" y="1691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146377</xdr:rowOff>
    </xdr:from>
    <xdr:to>
      <xdr:col>36</xdr:col>
      <xdr:colOff>165100</xdr:colOff>
      <xdr:row>98</xdr:row>
      <xdr:rowOff>76527</xdr:rowOff>
    </xdr:to>
    <xdr:sp macro="" textlink="">
      <xdr:nvSpPr>
        <xdr:cNvPr id="489" name="楕円 488">
          <a:extLst>
            <a:ext uri="{FF2B5EF4-FFF2-40B4-BE49-F238E27FC236}">
              <a16:creationId xmlns:a16="http://schemas.microsoft.com/office/drawing/2014/main" id="{3E1A01A9-5E2F-46D9-AA21-4AB37A79E403}"/>
            </a:ext>
          </a:extLst>
        </xdr:cNvPr>
        <xdr:cNvSpPr/>
      </xdr:nvSpPr>
      <xdr:spPr>
        <a:xfrm>
          <a:off x="6921500" y="167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67654</xdr:rowOff>
    </xdr:from>
    <xdr:ext cx="534377" cy="259045"/>
    <xdr:sp macro="" textlink="">
      <xdr:nvSpPr>
        <xdr:cNvPr id="490" name="テキスト ボックス 489">
          <a:extLst>
            <a:ext uri="{FF2B5EF4-FFF2-40B4-BE49-F238E27FC236}">
              <a16:creationId xmlns:a16="http://schemas.microsoft.com/office/drawing/2014/main" id="{9F749872-E7DC-448D-ABA1-6E9DBD733DC9}"/>
            </a:ext>
          </a:extLst>
        </xdr:cNvPr>
        <xdr:cNvSpPr txBox="1"/>
      </xdr:nvSpPr>
      <xdr:spPr>
        <a:xfrm>
          <a:off x="6705111" y="168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C3F46AE1-717F-4E45-AE51-8DF865E1633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8C0BE253-B2AA-4DE8-8FE0-AAF4AEB9989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3A62BC29-3F74-4520-965E-F41BA7B4C76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79A4C828-3869-465B-A1A3-A909B33D7DE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BDFC7D-89AA-42A4-BB4B-EAFABCA75A8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30EE8D71-E065-4759-BB2E-193BAF26563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95CE0CCD-4FD8-45C0-B401-F44D7B3389A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2272D899-C7C6-4488-AACF-C334315A3A9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F8DD2D20-E846-4A0F-90AA-162E9CCE651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EABF8A50-7580-49B2-B625-C3CC2275C25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B1989D19-CE4B-4D38-89D4-52988465223D}"/>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778CE50F-81CF-407E-889E-F92EB59D6553}"/>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92B2CDD2-7353-4DED-9961-923EDF732AD7}"/>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42F3C820-B0E7-4F19-8C98-2A815DA695E6}"/>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E4DE4790-9729-438E-8E8D-866003E316FF}"/>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a:extLst>
            <a:ext uri="{FF2B5EF4-FFF2-40B4-BE49-F238E27FC236}">
              <a16:creationId xmlns:a16="http://schemas.microsoft.com/office/drawing/2014/main" id="{F43F30CE-6028-453E-A2C5-00F5863476C5}"/>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2AFD397B-3C3F-4249-9DB1-A6DFD494E44C}"/>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a:extLst>
            <a:ext uri="{FF2B5EF4-FFF2-40B4-BE49-F238E27FC236}">
              <a16:creationId xmlns:a16="http://schemas.microsoft.com/office/drawing/2014/main" id="{D0F7F7DF-0B61-4927-95B8-36935C4966F6}"/>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CDE6A362-4497-4563-92EB-49CB09AC0BB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8C03F04E-7ABC-4D00-ACB6-57C65C97D50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AB042629-34A6-47E6-A79B-9D51B7F8D17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48196</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5113A8DF-66AF-4DB2-8CBE-79B3E416EE60}"/>
            </a:ext>
          </a:extLst>
        </xdr:cNvPr>
        <xdr:cNvCxnSpPr/>
      </xdr:nvCxnSpPr>
      <xdr:spPr>
        <a:xfrm flipV="1">
          <a:off x="16317595" y="5363146"/>
          <a:ext cx="1269" cy="129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2386DC3A-15E8-45C5-8257-5332C1499D9D}"/>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5577A90C-2728-4D97-8183-0F46BCD56B83}"/>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166323</xdr:rowOff>
    </xdr:from>
    <xdr:ext cx="599010" cy="259045"/>
    <xdr:sp macro="" textlink="">
      <xdr:nvSpPr>
        <xdr:cNvPr id="515" name="災害復旧事業費最大値テキスト">
          <a:extLst>
            <a:ext uri="{FF2B5EF4-FFF2-40B4-BE49-F238E27FC236}">
              <a16:creationId xmlns:a16="http://schemas.microsoft.com/office/drawing/2014/main" id="{EE3F764D-134D-4E00-8EE5-20B3E4D0AA82}"/>
            </a:ext>
          </a:extLst>
        </xdr:cNvPr>
        <xdr:cNvSpPr txBox="1"/>
      </xdr:nvSpPr>
      <xdr:spPr>
        <a:xfrm>
          <a:off x="16370300" y="513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48196</xdr:rowOff>
    </xdr:from>
    <xdr:to>
      <xdr:col>86</xdr:col>
      <xdr:colOff>25400</xdr:colOff>
      <xdr:row>31</xdr:row>
      <xdr:rowOff>48196</xdr:rowOff>
    </xdr:to>
    <xdr:cxnSp macro="">
      <xdr:nvCxnSpPr>
        <xdr:cNvPr id="516" name="直線コネクタ 515">
          <a:extLst>
            <a:ext uri="{FF2B5EF4-FFF2-40B4-BE49-F238E27FC236}">
              <a16:creationId xmlns:a16="http://schemas.microsoft.com/office/drawing/2014/main" id="{68FE3439-6B67-4A18-BF83-F73FB6951AEB}"/>
            </a:ext>
          </a:extLst>
        </xdr:cNvPr>
        <xdr:cNvCxnSpPr/>
      </xdr:nvCxnSpPr>
      <xdr:spPr>
        <a:xfrm>
          <a:off x="16230600" y="536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123927</xdr:rowOff>
    </xdr:from>
    <xdr:to>
      <xdr:col>85</xdr:col>
      <xdr:colOff>127000</xdr:colOff>
      <xdr:row>31</xdr:row>
      <xdr:rowOff>48196</xdr:rowOff>
    </xdr:to>
    <xdr:cxnSp macro="">
      <xdr:nvCxnSpPr>
        <xdr:cNvPr id="517" name="直線コネクタ 516">
          <a:extLst>
            <a:ext uri="{FF2B5EF4-FFF2-40B4-BE49-F238E27FC236}">
              <a16:creationId xmlns:a16="http://schemas.microsoft.com/office/drawing/2014/main" id="{CADB8DF1-5F4E-4D00-945F-D5DD074D3715}"/>
            </a:ext>
          </a:extLst>
        </xdr:cNvPr>
        <xdr:cNvCxnSpPr/>
      </xdr:nvCxnSpPr>
      <xdr:spPr>
        <a:xfrm>
          <a:off x="15481300" y="5267427"/>
          <a:ext cx="8382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167829</xdr:rowOff>
    </xdr:from>
    <xdr:ext cx="469744" cy="259045"/>
    <xdr:sp macro="" textlink="">
      <xdr:nvSpPr>
        <xdr:cNvPr id="518" name="災害復旧事業費平均値テキスト">
          <a:extLst>
            <a:ext uri="{FF2B5EF4-FFF2-40B4-BE49-F238E27FC236}">
              <a16:creationId xmlns:a16="http://schemas.microsoft.com/office/drawing/2014/main" id="{3B10C408-8545-4DD8-BC92-9CDDE787C393}"/>
            </a:ext>
          </a:extLst>
        </xdr:cNvPr>
        <xdr:cNvSpPr txBox="1"/>
      </xdr:nvSpPr>
      <xdr:spPr>
        <a:xfrm>
          <a:off x="16370300" y="6511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17952</xdr:rowOff>
    </xdr:from>
    <xdr:to>
      <xdr:col>85</xdr:col>
      <xdr:colOff>177800</xdr:colOff>
      <xdr:row>38</xdr:row>
      <xdr:rowOff>119552</xdr:rowOff>
    </xdr:to>
    <xdr:sp macro="" textlink="">
      <xdr:nvSpPr>
        <xdr:cNvPr id="519" name="フローチャート: 判断 518">
          <a:extLst>
            <a:ext uri="{FF2B5EF4-FFF2-40B4-BE49-F238E27FC236}">
              <a16:creationId xmlns:a16="http://schemas.microsoft.com/office/drawing/2014/main" id="{A4483C05-ADEA-4419-9FD8-2E8177CFAEBB}"/>
            </a:ext>
          </a:extLst>
        </xdr:cNvPr>
        <xdr:cNvSpPr/>
      </xdr:nvSpPr>
      <xdr:spPr>
        <a:xfrm>
          <a:off x="16268700" y="653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123927</xdr:rowOff>
    </xdr:from>
    <xdr:to>
      <xdr:col>81</xdr:col>
      <xdr:colOff>50800</xdr:colOff>
      <xdr:row>33</xdr:row>
      <xdr:rowOff>145516</xdr:rowOff>
    </xdr:to>
    <xdr:cxnSp macro="">
      <xdr:nvCxnSpPr>
        <xdr:cNvPr id="520" name="直線コネクタ 519">
          <a:extLst>
            <a:ext uri="{FF2B5EF4-FFF2-40B4-BE49-F238E27FC236}">
              <a16:creationId xmlns:a16="http://schemas.microsoft.com/office/drawing/2014/main" id="{D60655CE-D6C1-42AA-9EE8-3E312B32F7C4}"/>
            </a:ext>
          </a:extLst>
        </xdr:cNvPr>
        <xdr:cNvCxnSpPr/>
      </xdr:nvCxnSpPr>
      <xdr:spPr>
        <a:xfrm flipV="1">
          <a:off x="14592300" y="5267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35060</xdr:rowOff>
    </xdr:from>
    <xdr:to>
      <xdr:col>81</xdr:col>
      <xdr:colOff>101600</xdr:colOff>
      <xdr:row>38</xdr:row>
      <xdr:rowOff>136660</xdr:rowOff>
    </xdr:to>
    <xdr:sp macro="" textlink="">
      <xdr:nvSpPr>
        <xdr:cNvPr id="521" name="フローチャート: 判断 520">
          <a:extLst>
            <a:ext uri="{FF2B5EF4-FFF2-40B4-BE49-F238E27FC236}">
              <a16:creationId xmlns:a16="http://schemas.microsoft.com/office/drawing/2014/main" id="{7FC984EA-E360-4365-875A-F597329C52C5}"/>
            </a:ext>
          </a:extLst>
        </xdr:cNvPr>
        <xdr:cNvSpPr/>
      </xdr:nvSpPr>
      <xdr:spPr>
        <a:xfrm>
          <a:off x="154305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127787</xdr:rowOff>
    </xdr:from>
    <xdr:ext cx="469744" cy="259045"/>
    <xdr:sp macro="" textlink="">
      <xdr:nvSpPr>
        <xdr:cNvPr id="522" name="テキスト ボックス 521">
          <a:extLst>
            <a:ext uri="{FF2B5EF4-FFF2-40B4-BE49-F238E27FC236}">
              <a16:creationId xmlns:a16="http://schemas.microsoft.com/office/drawing/2014/main" id="{59643C96-6C67-4677-BA44-8069C75D05F6}"/>
            </a:ext>
          </a:extLst>
        </xdr:cNvPr>
        <xdr:cNvSpPr txBox="1"/>
      </xdr:nvSpPr>
      <xdr:spPr>
        <a:xfrm>
          <a:off x="15246428" y="66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145516</xdr:rowOff>
    </xdr:from>
    <xdr:to>
      <xdr:col>76</xdr:col>
      <xdr:colOff>114300</xdr:colOff>
      <xdr:row>38</xdr:row>
      <xdr:rowOff>108500</xdr:rowOff>
    </xdr:to>
    <xdr:cxnSp macro="">
      <xdr:nvCxnSpPr>
        <xdr:cNvPr id="523" name="直線コネクタ 522">
          <a:extLst>
            <a:ext uri="{FF2B5EF4-FFF2-40B4-BE49-F238E27FC236}">
              <a16:creationId xmlns:a16="http://schemas.microsoft.com/office/drawing/2014/main" id="{CD564D02-695A-4580-B152-256FDA444222}"/>
            </a:ext>
          </a:extLst>
        </xdr:cNvPr>
        <xdr:cNvCxnSpPr/>
      </xdr:nvCxnSpPr>
      <xdr:spPr>
        <a:xfrm flipV="1">
          <a:off x="13703300" y="5803366"/>
          <a:ext cx="889000" cy="8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55168</xdr:rowOff>
    </xdr:from>
    <xdr:to>
      <xdr:col>76</xdr:col>
      <xdr:colOff>165100</xdr:colOff>
      <xdr:row>38</xdr:row>
      <xdr:rowOff>156768</xdr:rowOff>
    </xdr:to>
    <xdr:sp macro="" textlink="">
      <xdr:nvSpPr>
        <xdr:cNvPr id="524" name="フローチャート: 判断 523">
          <a:extLst>
            <a:ext uri="{FF2B5EF4-FFF2-40B4-BE49-F238E27FC236}">
              <a16:creationId xmlns:a16="http://schemas.microsoft.com/office/drawing/2014/main" id="{FBC77D77-2FF3-4998-8E62-1015BC0B0D3A}"/>
            </a:ext>
          </a:extLst>
        </xdr:cNvPr>
        <xdr:cNvSpPr/>
      </xdr:nvSpPr>
      <xdr:spPr>
        <a:xfrm>
          <a:off x="14541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147895</xdr:rowOff>
    </xdr:from>
    <xdr:ext cx="469744" cy="259045"/>
    <xdr:sp macro="" textlink="">
      <xdr:nvSpPr>
        <xdr:cNvPr id="525" name="テキスト ボックス 524">
          <a:extLst>
            <a:ext uri="{FF2B5EF4-FFF2-40B4-BE49-F238E27FC236}">
              <a16:creationId xmlns:a16="http://schemas.microsoft.com/office/drawing/2014/main" id="{131D0F43-D46D-4887-98AC-482CF4F55DA9}"/>
            </a:ext>
          </a:extLst>
        </xdr:cNvPr>
        <xdr:cNvSpPr txBox="1"/>
      </xdr:nvSpPr>
      <xdr:spPr>
        <a:xfrm>
          <a:off x="14357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108500</xdr:rowOff>
    </xdr:from>
    <xdr:to>
      <xdr:col>71</xdr:col>
      <xdr:colOff>177800</xdr:colOff>
      <xdr:row>38</xdr:row>
      <xdr:rowOff>128508</xdr:rowOff>
    </xdr:to>
    <xdr:cxnSp macro="">
      <xdr:nvCxnSpPr>
        <xdr:cNvPr id="526" name="直線コネクタ 525">
          <a:extLst>
            <a:ext uri="{FF2B5EF4-FFF2-40B4-BE49-F238E27FC236}">
              <a16:creationId xmlns:a16="http://schemas.microsoft.com/office/drawing/2014/main" id="{B0DF2592-D48E-4A49-817F-586B0D455058}"/>
            </a:ext>
          </a:extLst>
        </xdr:cNvPr>
        <xdr:cNvCxnSpPr/>
      </xdr:nvCxnSpPr>
      <xdr:spPr>
        <a:xfrm flipV="1">
          <a:off x="12814300" y="6623600"/>
          <a:ext cx="8890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65821</xdr:rowOff>
    </xdr:from>
    <xdr:to>
      <xdr:col>72</xdr:col>
      <xdr:colOff>38100</xdr:colOff>
      <xdr:row>38</xdr:row>
      <xdr:rowOff>167421</xdr:rowOff>
    </xdr:to>
    <xdr:sp macro="" textlink="">
      <xdr:nvSpPr>
        <xdr:cNvPr id="527" name="フローチャート: 判断 526">
          <a:extLst>
            <a:ext uri="{FF2B5EF4-FFF2-40B4-BE49-F238E27FC236}">
              <a16:creationId xmlns:a16="http://schemas.microsoft.com/office/drawing/2014/main" id="{5FCDE913-FE4B-410A-B8BF-69D4DA32AC89}"/>
            </a:ext>
          </a:extLst>
        </xdr:cNvPr>
        <xdr:cNvSpPr/>
      </xdr:nvSpPr>
      <xdr:spPr>
        <a:xfrm>
          <a:off x="13652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158548</xdr:rowOff>
    </xdr:from>
    <xdr:ext cx="469744" cy="259045"/>
    <xdr:sp macro="" textlink="">
      <xdr:nvSpPr>
        <xdr:cNvPr id="528" name="テキスト ボックス 527">
          <a:extLst>
            <a:ext uri="{FF2B5EF4-FFF2-40B4-BE49-F238E27FC236}">
              <a16:creationId xmlns:a16="http://schemas.microsoft.com/office/drawing/2014/main" id="{F3C88587-BD9D-43F2-94D4-352676154F0B}"/>
            </a:ext>
          </a:extLst>
        </xdr:cNvPr>
        <xdr:cNvSpPr txBox="1"/>
      </xdr:nvSpPr>
      <xdr:spPr>
        <a:xfrm>
          <a:off x="13468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32610</xdr:rowOff>
    </xdr:from>
    <xdr:to>
      <xdr:col>67</xdr:col>
      <xdr:colOff>101600</xdr:colOff>
      <xdr:row>38</xdr:row>
      <xdr:rowOff>134210</xdr:rowOff>
    </xdr:to>
    <xdr:sp macro="" textlink="">
      <xdr:nvSpPr>
        <xdr:cNvPr id="529" name="フローチャート: 判断 528">
          <a:extLst>
            <a:ext uri="{FF2B5EF4-FFF2-40B4-BE49-F238E27FC236}">
              <a16:creationId xmlns:a16="http://schemas.microsoft.com/office/drawing/2014/main" id="{C675E1B3-16D1-4BEA-B6EE-AB364F4750DB}"/>
            </a:ext>
          </a:extLst>
        </xdr:cNvPr>
        <xdr:cNvSpPr/>
      </xdr:nvSpPr>
      <xdr:spPr>
        <a:xfrm>
          <a:off x="12763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150737</xdr:rowOff>
    </xdr:from>
    <xdr:ext cx="469744" cy="259045"/>
    <xdr:sp macro="" textlink="">
      <xdr:nvSpPr>
        <xdr:cNvPr id="530" name="テキスト ボックス 529">
          <a:extLst>
            <a:ext uri="{FF2B5EF4-FFF2-40B4-BE49-F238E27FC236}">
              <a16:creationId xmlns:a16="http://schemas.microsoft.com/office/drawing/2014/main" id="{749270DD-0E0F-47D2-B8F2-D27A89B168D4}"/>
            </a:ext>
          </a:extLst>
        </xdr:cNvPr>
        <xdr:cNvSpPr txBox="1"/>
      </xdr:nvSpPr>
      <xdr:spPr>
        <a:xfrm>
          <a:off x="12579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76A5287-4918-4ABF-9954-C0F3A7DFD5B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6B0FB012-2C24-4331-BA72-A5EEA9336F3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74D2E04-59C5-426C-BC08-3FB923476E4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756148F1-FF8B-4550-9767-0D83E431198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389E3937-261B-4E77-97A5-B1AF50AEA25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168846</xdr:rowOff>
    </xdr:from>
    <xdr:to>
      <xdr:col>85</xdr:col>
      <xdr:colOff>177800</xdr:colOff>
      <xdr:row>31</xdr:row>
      <xdr:rowOff>98996</xdr:rowOff>
    </xdr:to>
    <xdr:sp macro="" textlink="">
      <xdr:nvSpPr>
        <xdr:cNvPr id="536" name="楕円 535">
          <a:extLst>
            <a:ext uri="{FF2B5EF4-FFF2-40B4-BE49-F238E27FC236}">
              <a16:creationId xmlns:a16="http://schemas.microsoft.com/office/drawing/2014/main" id="{EBD69C4A-7A7F-441E-9DE6-1D698E766A35}"/>
            </a:ext>
          </a:extLst>
        </xdr:cNvPr>
        <xdr:cNvSpPr/>
      </xdr:nvSpPr>
      <xdr:spPr>
        <a:xfrm>
          <a:off x="16268700" y="53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121873</xdr:rowOff>
    </xdr:from>
    <xdr:ext cx="599010" cy="259045"/>
    <xdr:sp macro="" textlink="">
      <xdr:nvSpPr>
        <xdr:cNvPr id="537" name="災害復旧事業費該当値テキスト">
          <a:extLst>
            <a:ext uri="{FF2B5EF4-FFF2-40B4-BE49-F238E27FC236}">
              <a16:creationId xmlns:a16="http://schemas.microsoft.com/office/drawing/2014/main" id="{F87ECFA9-67DD-4DC0-B1E6-F3FEAC355EA5}"/>
            </a:ext>
          </a:extLst>
        </xdr:cNvPr>
        <xdr:cNvSpPr txBox="1"/>
      </xdr:nvSpPr>
      <xdr:spPr>
        <a:xfrm>
          <a:off x="16370300" y="52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73127</xdr:rowOff>
    </xdr:from>
    <xdr:to>
      <xdr:col>81</xdr:col>
      <xdr:colOff>101600</xdr:colOff>
      <xdr:row>31</xdr:row>
      <xdr:rowOff>3277</xdr:rowOff>
    </xdr:to>
    <xdr:sp macro="" textlink="">
      <xdr:nvSpPr>
        <xdr:cNvPr id="538" name="楕円 537">
          <a:extLst>
            <a:ext uri="{FF2B5EF4-FFF2-40B4-BE49-F238E27FC236}">
              <a16:creationId xmlns:a16="http://schemas.microsoft.com/office/drawing/2014/main" id="{773D001D-F4A5-4369-BC2F-6DA06426A122}"/>
            </a:ext>
          </a:extLst>
        </xdr:cNvPr>
        <xdr:cNvSpPr/>
      </xdr:nvSpPr>
      <xdr:spPr>
        <a:xfrm>
          <a:off x="15430500" y="5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19804</xdr:rowOff>
    </xdr:from>
    <xdr:ext cx="599010" cy="259045"/>
    <xdr:sp macro="" textlink="">
      <xdr:nvSpPr>
        <xdr:cNvPr id="539" name="テキスト ボックス 538">
          <a:extLst>
            <a:ext uri="{FF2B5EF4-FFF2-40B4-BE49-F238E27FC236}">
              <a16:creationId xmlns:a16="http://schemas.microsoft.com/office/drawing/2014/main" id="{47318301-BD6E-455A-ACBA-C3F1414D136F}"/>
            </a:ext>
          </a:extLst>
        </xdr:cNvPr>
        <xdr:cNvSpPr txBox="1"/>
      </xdr:nvSpPr>
      <xdr:spPr>
        <a:xfrm>
          <a:off x="15181795" y="4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94716</xdr:rowOff>
    </xdr:from>
    <xdr:to>
      <xdr:col>76</xdr:col>
      <xdr:colOff>165100</xdr:colOff>
      <xdr:row>34</xdr:row>
      <xdr:rowOff>24866</xdr:rowOff>
    </xdr:to>
    <xdr:sp macro="" textlink="">
      <xdr:nvSpPr>
        <xdr:cNvPr id="540" name="楕円 539">
          <a:extLst>
            <a:ext uri="{FF2B5EF4-FFF2-40B4-BE49-F238E27FC236}">
              <a16:creationId xmlns:a16="http://schemas.microsoft.com/office/drawing/2014/main" id="{1CFD282C-C951-4F21-9140-791163B84517}"/>
            </a:ext>
          </a:extLst>
        </xdr:cNvPr>
        <xdr:cNvSpPr/>
      </xdr:nvSpPr>
      <xdr:spPr>
        <a:xfrm>
          <a:off x="14541500" y="57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41393</xdr:rowOff>
    </xdr:from>
    <xdr:ext cx="534377" cy="259045"/>
    <xdr:sp macro="" textlink="">
      <xdr:nvSpPr>
        <xdr:cNvPr id="541" name="テキスト ボックス 540">
          <a:extLst>
            <a:ext uri="{FF2B5EF4-FFF2-40B4-BE49-F238E27FC236}">
              <a16:creationId xmlns:a16="http://schemas.microsoft.com/office/drawing/2014/main" id="{43F7E016-AC5F-4769-9787-690AD09C9FA3}"/>
            </a:ext>
          </a:extLst>
        </xdr:cNvPr>
        <xdr:cNvSpPr txBox="1"/>
      </xdr:nvSpPr>
      <xdr:spPr>
        <a:xfrm>
          <a:off x="14325111" y="55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57700</xdr:rowOff>
    </xdr:from>
    <xdr:to>
      <xdr:col>72</xdr:col>
      <xdr:colOff>38100</xdr:colOff>
      <xdr:row>38</xdr:row>
      <xdr:rowOff>159300</xdr:rowOff>
    </xdr:to>
    <xdr:sp macro="" textlink="">
      <xdr:nvSpPr>
        <xdr:cNvPr id="542" name="楕円 541">
          <a:extLst>
            <a:ext uri="{FF2B5EF4-FFF2-40B4-BE49-F238E27FC236}">
              <a16:creationId xmlns:a16="http://schemas.microsoft.com/office/drawing/2014/main" id="{1385C1CA-A6CB-4101-A2EB-77A61E73DB36}"/>
            </a:ext>
          </a:extLst>
        </xdr:cNvPr>
        <xdr:cNvSpPr/>
      </xdr:nvSpPr>
      <xdr:spPr>
        <a:xfrm>
          <a:off x="13652500" y="65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4378</xdr:rowOff>
    </xdr:from>
    <xdr:ext cx="469744" cy="259045"/>
    <xdr:sp macro="" textlink="">
      <xdr:nvSpPr>
        <xdr:cNvPr id="543" name="テキスト ボックス 542">
          <a:extLst>
            <a:ext uri="{FF2B5EF4-FFF2-40B4-BE49-F238E27FC236}">
              <a16:creationId xmlns:a16="http://schemas.microsoft.com/office/drawing/2014/main" id="{DDEC5381-7C9A-410C-B90B-E9A00AAD350F}"/>
            </a:ext>
          </a:extLst>
        </xdr:cNvPr>
        <xdr:cNvSpPr txBox="1"/>
      </xdr:nvSpPr>
      <xdr:spPr>
        <a:xfrm>
          <a:off x="13468428" y="63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77708</xdr:rowOff>
    </xdr:from>
    <xdr:to>
      <xdr:col>67</xdr:col>
      <xdr:colOff>101600</xdr:colOff>
      <xdr:row>39</xdr:row>
      <xdr:rowOff>7858</xdr:rowOff>
    </xdr:to>
    <xdr:sp macro="" textlink="">
      <xdr:nvSpPr>
        <xdr:cNvPr id="544" name="楕円 543">
          <a:extLst>
            <a:ext uri="{FF2B5EF4-FFF2-40B4-BE49-F238E27FC236}">
              <a16:creationId xmlns:a16="http://schemas.microsoft.com/office/drawing/2014/main" id="{8E423626-F092-44EE-BE34-BFD5AA5551F4}"/>
            </a:ext>
          </a:extLst>
        </xdr:cNvPr>
        <xdr:cNvSpPr/>
      </xdr:nvSpPr>
      <xdr:spPr>
        <a:xfrm>
          <a:off x="12763500" y="6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170435</xdr:rowOff>
    </xdr:from>
    <xdr:ext cx="469744" cy="259045"/>
    <xdr:sp macro="" textlink="">
      <xdr:nvSpPr>
        <xdr:cNvPr id="545" name="テキスト ボックス 544">
          <a:extLst>
            <a:ext uri="{FF2B5EF4-FFF2-40B4-BE49-F238E27FC236}">
              <a16:creationId xmlns:a16="http://schemas.microsoft.com/office/drawing/2014/main" id="{18A58042-28AA-4AFD-8BEE-A483EDBAFAF7}"/>
            </a:ext>
          </a:extLst>
        </xdr:cNvPr>
        <xdr:cNvSpPr txBox="1"/>
      </xdr:nvSpPr>
      <xdr:spPr>
        <a:xfrm>
          <a:off x="12579428" y="668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D08C2201-840D-47EC-B26C-F7F8A45CC4D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823468FC-5FF9-4AC0-AD6B-6043A8976E4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4DE2261-7AF7-480B-8429-03398AEDA7F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577D51B0-4CB3-4384-B022-48F6F50A1D4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7B70BFA-281C-4319-BE88-1116D544A9C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4C649578-D06B-4DE1-A110-33DE7BF4A3B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66D9261E-BBB0-4A6F-A361-CE15855B678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849AF8C1-4146-490A-B05D-D880FE96999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B7B4D15A-56E7-4BC2-9C70-3C8ED2FC063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1BFC65B7-20FD-4D93-BE0B-455163E1250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515A0306-9565-409F-9E37-CE09BBCA9C5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F31209B3-70BD-47A6-814A-3C13E4D1EC3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2419B60D-C155-4EA6-9E96-5796CF268F5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9328B3AC-EB15-4D8D-828A-F527E3C4F54E}"/>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1901D7C1-B196-4F70-8BD8-3932456D8B4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98F4AB7F-D705-4AF3-AB84-0E900DF4178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4F8311F3-EF5D-40B5-8660-AF0A42AD208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548162BB-C684-43C0-924D-E781CA21AEE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8FED9373-424B-4A87-AE81-2CC5E2AAA84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74E9C2C9-7875-4AED-8926-7C408985D94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1BB69FC9-E745-4855-A960-F4587A3703B5}"/>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7D512ABE-8268-4255-8D93-7B543832435E}"/>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AE78EDC7-67F1-48C2-9791-D6E72E6C89F9}"/>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A235F17C-6852-43B2-AA13-33C288AF447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7751031D-5FC9-4EA2-A17C-14D6F685108D}"/>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54653086-723E-4F1E-8761-93E3E0C33037}"/>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25C1CD0C-4CAA-4EE0-B1FA-CB0D728EA858}"/>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AB873D75-913A-4360-A3C3-EEF63F6F39D9}"/>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6176CDE5-6EF3-43F0-ADB7-A113C62474A7}"/>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56940417-519E-48A5-8546-E8092901D26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186DCA20-8882-4A4C-B5E7-FCCD7AF44375}"/>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F6E09186-3187-4CD0-9FC3-AEFF9639F11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D3FF616E-7A8F-451A-A2C3-4400414D546C}"/>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6567975C-343F-468C-B40F-EF351511236A}"/>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693C9B12-E3A4-4C8A-97FB-CB6504FD47B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43597FBE-9838-458B-A45A-121961B218F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7C4499BC-C634-4DCD-A6CF-092B8B36E94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CB64A29-333C-4C56-B9E1-41E61A817E5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5252DB2-22D0-4450-A5CB-2228878ED4E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FAA13B5B-915F-4C43-81C6-37DC9A26C332}"/>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34B54876-DA4B-4234-A80A-B60C74C795A1}"/>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CA00BCA5-41BD-4457-AE44-CF26FBA17B4B}"/>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B28651FC-D5FE-40B9-A41A-BD847AD3439F}"/>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FCEEF35B-C447-4D9F-AACE-D46E69F1FC3B}"/>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4B9A3DD5-4B69-475F-8CDA-ED7E4692454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6C48CEAF-E001-4B6F-9182-E6E6F1A4114A}"/>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80D4D89-9A76-48DF-A497-5A2C4200DEDE}"/>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74343AFB-9895-4408-96BE-01BEBE88865A}"/>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457C9A24-8C7D-418D-82DE-A03B9F441EFA}"/>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B9BC0CD6-72A9-48C8-B04F-E8CEE254D4F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8984E874-1BF7-443C-ABF5-8C6351B25FB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D1F0014E-86E5-4941-A305-E99453394A6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A79641E2-354C-4951-93BD-C93C31DA47F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F08DEA48-1DB6-403F-84C2-F3FF989FBA8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5881F7B3-984B-463A-9B7B-0F8F98CA922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3EE037DD-D612-4C09-A46A-E69E50CAB4C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D57307B9-A1CF-493F-A01B-3A279A76C82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4FA5500C-D2E7-47B9-9595-FBEFA2613EE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2E4E8372-8FDA-408A-B98F-875C2D2BBBE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833CF394-F918-427D-BA07-3C6F00B63111}"/>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2DE01F32-B001-4910-95B0-7FDCE4BC43B3}"/>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BA59915-A3FF-484B-BD1D-20C49DB599BC}"/>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4360DDFF-B491-44B6-AD12-7E425F4B3BF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B6E133FF-EB81-403A-BA83-E713164B1A5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A8A70B2-BB89-4C55-8978-5FD7674FDCD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940FD97B-1320-4638-8623-0F3B83BB8DC4}"/>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AD99C768-D13B-42BE-9A9D-7BAE882854BF}"/>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50575C98-9C71-4E03-85E5-4051A9814EE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C97D5525-27A3-4F9A-B3EA-2EE8A82D466D}"/>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D34BAFC6-D90D-4C3C-9FD6-75046AD05D7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92405BC1-4524-4B7C-9AE0-B95A9A0F916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5658868D-7915-4F2A-BEFF-554989EFE91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18" name="直線コネクタ 617">
          <a:extLst>
            <a:ext uri="{FF2B5EF4-FFF2-40B4-BE49-F238E27FC236}">
              <a16:creationId xmlns:a16="http://schemas.microsoft.com/office/drawing/2014/main" id="{22DE9417-3CA6-4052-AAD7-BFA94A9475EF}"/>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19" name="公債費最小値テキスト">
          <a:extLst>
            <a:ext uri="{FF2B5EF4-FFF2-40B4-BE49-F238E27FC236}">
              <a16:creationId xmlns:a16="http://schemas.microsoft.com/office/drawing/2014/main" id="{F8F65CE5-53E9-481C-8190-6EDF7FFB79FB}"/>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0" name="直線コネクタ 619">
          <a:extLst>
            <a:ext uri="{FF2B5EF4-FFF2-40B4-BE49-F238E27FC236}">
              <a16:creationId xmlns:a16="http://schemas.microsoft.com/office/drawing/2014/main" id="{DAAD6645-2271-48B6-ABBE-672CCBCDF72D}"/>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1" name="公債費最大値テキスト">
          <a:extLst>
            <a:ext uri="{FF2B5EF4-FFF2-40B4-BE49-F238E27FC236}">
              <a16:creationId xmlns:a16="http://schemas.microsoft.com/office/drawing/2014/main" id="{EBA6ADDD-98F9-4681-B2DA-DD2483E8A1B4}"/>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2" name="直線コネクタ 621">
          <a:extLst>
            <a:ext uri="{FF2B5EF4-FFF2-40B4-BE49-F238E27FC236}">
              <a16:creationId xmlns:a16="http://schemas.microsoft.com/office/drawing/2014/main" id="{1AFE2C58-3200-49C0-B914-1885CF4884B4}"/>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76073</xdr:rowOff>
    </xdr:from>
    <xdr:to>
      <xdr:col>85</xdr:col>
      <xdr:colOff>127000</xdr:colOff>
      <xdr:row>75</xdr:row>
      <xdr:rowOff>86119</xdr:rowOff>
    </xdr:to>
    <xdr:cxnSp macro="">
      <xdr:nvCxnSpPr>
        <xdr:cNvPr id="623" name="直線コネクタ 622">
          <a:extLst>
            <a:ext uri="{FF2B5EF4-FFF2-40B4-BE49-F238E27FC236}">
              <a16:creationId xmlns:a16="http://schemas.microsoft.com/office/drawing/2014/main" id="{85089001-0543-442F-B1BB-4F61F452D0E1}"/>
            </a:ext>
          </a:extLst>
        </xdr:cNvPr>
        <xdr:cNvCxnSpPr/>
      </xdr:nvCxnSpPr>
      <xdr:spPr>
        <a:xfrm flipV="1">
          <a:off x="15481300" y="12763373"/>
          <a:ext cx="838200" cy="1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4" name="公債費平均値テキスト">
          <a:extLst>
            <a:ext uri="{FF2B5EF4-FFF2-40B4-BE49-F238E27FC236}">
              <a16:creationId xmlns:a16="http://schemas.microsoft.com/office/drawing/2014/main" id="{E32DAF00-F274-44FD-BB4B-2B68AEE35C39}"/>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5" name="フローチャート: 判断 624">
          <a:extLst>
            <a:ext uri="{FF2B5EF4-FFF2-40B4-BE49-F238E27FC236}">
              <a16:creationId xmlns:a16="http://schemas.microsoft.com/office/drawing/2014/main" id="{681C8564-5484-4EBA-B480-1F3A7B000E19}"/>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86119</xdr:rowOff>
    </xdr:from>
    <xdr:to>
      <xdr:col>81</xdr:col>
      <xdr:colOff>50800</xdr:colOff>
      <xdr:row>75</xdr:row>
      <xdr:rowOff>110427</xdr:rowOff>
    </xdr:to>
    <xdr:cxnSp macro="">
      <xdr:nvCxnSpPr>
        <xdr:cNvPr id="626" name="直線コネクタ 625">
          <a:extLst>
            <a:ext uri="{FF2B5EF4-FFF2-40B4-BE49-F238E27FC236}">
              <a16:creationId xmlns:a16="http://schemas.microsoft.com/office/drawing/2014/main" id="{FAF09B56-1E08-4354-BE88-06C9B183DE62}"/>
            </a:ext>
          </a:extLst>
        </xdr:cNvPr>
        <xdr:cNvCxnSpPr/>
      </xdr:nvCxnSpPr>
      <xdr:spPr>
        <a:xfrm flipV="1">
          <a:off x="14592300" y="1294486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27" name="フローチャート: 判断 626">
          <a:extLst>
            <a:ext uri="{FF2B5EF4-FFF2-40B4-BE49-F238E27FC236}">
              <a16:creationId xmlns:a16="http://schemas.microsoft.com/office/drawing/2014/main" id="{F859AFCD-60C0-4F44-9D13-BB710D91B6CA}"/>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28" name="テキスト ボックス 627">
          <a:extLst>
            <a:ext uri="{FF2B5EF4-FFF2-40B4-BE49-F238E27FC236}">
              <a16:creationId xmlns:a16="http://schemas.microsoft.com/office/drawing/2014/main" id="{4455E92E-FE4B-4F77-B6C0-2519F7C521F7}"/>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63805</xdr:rowOff>
    </xdr:from>
    <xdr:to>
      <xdr:col>76</xdr:col>
      <xdr:colOff>114300</xdr:colOff>
      <xdr:row>75</xdr:row>
      <xdr:rowOff>110427</xdr:rowOff>
    </xdr:to>
    <xdr:cxnSp macro="">
      <xdr:nvCxnSpPr>
        <xdr:cNvPr id="629" name="直線コネクタ 628">
          <a:extLst>
            <a:ext uri="{FF2B5EF4-FFF2-40B4-BE49-F238E27FC236}">
              <a16:creationId xmlns:a16="http://schemas.microsoft.com/office/drawing/2014/main" id="{F5E7B23F-48A4-41EE-B440-702136121C11}"/>
            </a:ext>
          </a:extLst>
        </xdr:cNvPr>
        <xdr:cNvCxnSpPr/>
      </xdr:nvCxnSpPr>
      <xdr:spPr>
        <a:xfrm>
          <a:off x="13703300" y="12922555"/>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0" name="フローチャート: 判断 629">
          <a:extLst>
            <a:ext uri="{FF2B5EF4-FFF2-40B4-BE49-F238E27FC236}">
              <a16:creationId xmlns:a16="http://schemas.microsoft.com/office/drawing/2014/main" id="{4237C84F-650D-48B4-AA09-F165C04724A8}"/>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1" name="テキスト ボックス 630">
          <a:extLst>
            <a:ext uri="{FF2B5EF4-FFF2-40B4-BE49-F238E27FC236}">
              <a16:creationId xmlns:a16="http://schemas.microsoft.com/office/drawing/2014/main" id="{025BDBA4-85F9-44C0-8403-850A6F6FE606}"/>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42697</xdr:rowOff>
    </xdr:from>
    <xdr:to>
      <xdr:col>71</xdr:col>
      <xdr:colOff>177800</xdr:colOff>
      <xdr:row>75</xdr:row>
      <xdr:rowOff>63805</xdr:rowOff>
    </xdr:to>
    <xdr:cxnSp macro="">
      <xdr:nvCxnSpPr>
        <xdr:cNvPr id="632" name="直線コネクタ 631">
          <a:extLst>
            <a:ext uri="{FF2B5EF4-FFF2-40B4-BE49-F238E27FC236}">
              <a16:creationId xmlns:a16="http://schemas.microsoft.com/office/drawing/2014/main" id="{FD114714-5A50-442C-8484-9EB9740035B8}"/>
            </a:ext>
          </a:extLst>
        </xdr:cNvPr>
        <xdr:cNvCxnSpPr/>
      </xdr:nvCxnSpPr>
      <xdr:spPr>
        <a:xfrm>
          <a:off x="12814300" y="12901447"/>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3" name="フローチャート: 判断 632">
          <a:extLst>
            <a:ext uri="{FF2B5EF4-FFF2-40B4-BE49-F238E27FC236}">
              <a16:creationId xmlns:a16="http://schemas.microsoft.com/office/drawing/2014/main" id="{3818C047-EE74-4854-97F6-5DA6F200E2C4}"/>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4" name="テキスト ボックス 633">
          <a:extLst>
            <a:ext uri="{FF2B5EF4-FFF2-40B4-BE49-F238E27FC236}">
              <a16:creationId xmlns:a16="http://schemas.microsoft.com/office/drawing/2014/main" id="{AE4F6142-B7DC-4A4B-90C5-ED3A64AB167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5" name="フローチャート: 判断 634">
          <a:extLst>
            <a:ext uri="{FF2B5EF4-FFF2-40B4-BE49-F238E27FC236}">
              <a16:creationId xmlns:a16="http://schemas.microsoft.com/office/drawing/2014/main" id="{9DE2E584-AC1F-40BB-B73C-3325DBDA8D87}"/>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36" name="テキスト ボックス 635">
          <a:extLst>
            <a:ext uri="{FF2B5EF4-FFF2-40B4-BE49-F238E27FC236}">
              <a16:creationId xmlns:a16="http://schemas.microsoft.com/office/drawing/2014/main" id="{D9A96DE7-FECD-4441-A690-8A8D4AD049F2}"/>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E0DCCA87-F5C1-4D4C-AE28-1F600762920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66713ACA-E537-4965-92A9-818355BF7DF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15AFF94D-75F2-4805-91B6-21869F7C893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88EAF8A1-A5A8-4EB0-B7EB-1E35A372F60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7D63D9B7-893B-491E-A037-45A07BA56EB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25273</xdr:rowOff>
    </xdr:from>
    <xdr:to>
      <xdr:col>85</xdr:col>
      <xdr:colOff>177800</xdr:colOff>
      <xdr:row>74</xdr:row>
      <xdr:rowOff>126873</xdr:rowOff>
    </xdr:to>
    <xdr:sp macro="" textlink="">
      <xdr:nvSpPr>
        <xdr:cNvPr id="642" name="楕円 641">
          <a:extLst>
            <a:ext uri="{FF2B5EF4-FFF2-40B4-BE49-F238E27FC236}">
              <a16:creationId xmlns:a16="http://schemas.microsoft.com/office/drawing/2014/main" id="{90D88E47-60C3-4910-829F-ED8594AE6B4C}"/>
            </a:ext>
          </a:extLst>
        </xdr:cNvPr>
        <xdr:cNvSpPr/>
      </xdr:nvSpPr>
      <xdr:spPr>
        <a:xfrm>
          <a:off x="16268700" y="127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48150</xdr:rowOff>
    </xdr:from>
    <xdr:ext cx="534377" cy="259045"/>
    <xdr:sp macro="" textlink="">
      <xdr:nvSpPr>
        <xdr:cNvPr id="643" name="公債費該当値テキスト">
          <a:extLst>
            <a:ext uri="{FF2B5EF4-FFF2-40B4-BE49-F238E27FC236}">
              <a16:creationId xmlns:a16="http://schemas.microsoft.com/office/drawing/2014/main" id="{F9C4BAD6-8D4D-4186-8897-FE47B10F25DB}"/>
            </a:ext>
          </a:extLst>
        </xdr:cNvPr>
        <xdr:cNvSpPr txBox="1"/>
      </xdr:nvSpPr>
      <xdr:spPr>
        <a:xfrm>
          <a:off x="16370300" y="125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35319</xdr:rowOff>
    </xdr:from>
    <xdr:to>
      <xdr:col>81</xdr:col>
      <xdr:colOff>101600</xdr:colOff>
      <xdr:row>75</xdr:row>
      <xdr:rowOff>136919</xdr:rowOff>
    </xdr:to>
    <xdr:sp macro="" textlink="">
      <xdr:nvSpPr>
        <xdr:cNvPr id="644" name="楕円 643">
          <a:extLst>
            <a:ext uri="{FF2B5EF4-FFF2-40B4-BE49-F238E27FC236}">
              <a16:creationId xmlns:a16="http://schemas.microsoft.com/office/drawing/2014/main" id="{477E4F64-C11C-46AF-B8C1-3CAD94769C2C}"/>
            </a:ext>
          </a:extLst>
        </xdr:cNvPr>
        <xdr:cNvSpPr/>
      </xdr:nvSpPr>
      <xdr:spPr>
        <a:xfrm>
          <a:off x="15430500" y="128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128046</xdr:rowOff>
    </xdr:from>
    <xdr:ext cx="534377" cy="259045"/>
    <xdr:sp macro="" textlink="">
      <xdr:nvSpPr>
        <xdr:cNvPr id="645" name="テキスト ボックス 644">
          <a:extLst>
            <a:ext uri="{FF2B5EF4-FFF2-40B4-BE49-F238E27FC236}">
              <a16:creationId xmlns:a16="http://schemas.microsoft.com/office/drawing/2014/main" id="{ECCA5D4C-D2FD-49FF-9A7A-39CDED1A4933}"/>
            </a:ext>
          </a:extLst>
        </xdr:cNvPr>
        <xdr:cNvSpPr txBox="1"/>
      </xdr:nvSpPr>
      <xdr:spPr>
        <a:xfrm>
          <a:off x="15214111" y="129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59627</xdr:rowOff>
    </xdr:from>
    <xdr:to>
      <xdr:col>76</xdr:col>
      <xdr:colOff>165100</xdr:colOff>
      <xdr:row>75</xdr:row>
      <xdr:rowOff>161227</xdr:rowOff>
    </xdr:to>
    <xdr:sp macro="" textlink="">
      <xdr:nvSpPr>
        <xdr:cNvPr id="646" name="楕円 645">
          <a:extLst>
            <a:ext uri="{FF2B5EF4-FFF2-40B4-BE49-F238E27FC236}">
              <a16:creationId xmlns:a16="http://schemas.microsoft.com/office/drawing/2014/main" id="{E13CB86E-57D6-4AD2-AA0A-834A28FF64B0}"/>
            </a:ext>
          </a:extLst>
        </xdr:cNvPr>
        <xdr:cNvSpPr/>
      </xdr:nvSpPr>
      <xdr:spPr>
        <a:xfrm>
          <a:off x="14541500" y="12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152353</xdr:rowOff>
    </xdr:from>
    <xdr:ext cx="534377" cy="259045"/>
    <xdr:sp macro="" textlink="">
      <xdr:nvSpPr>
        <xdr:cNvPr id="647" name="テキスト ボックス 646">
          <a:extLst>
            <a:ext uri="{FF2B5EF4-FFF2-40B4-BE49-F238E27FC236}">
              <a16:creationId xmlns:a16="http://schemas.microsoft.com/office/drawing/2014/main" id="{37CFBE83-D161-4739-B936-C040E4351D37}"/>
            </a:ext>
          </a:extLst>
        </xdr:cNvPr>
        <xdr:cNvSpPr txBox="1"/>
      </xdr:nvSpPr>
      <xdr:spPr>
        <a:xfrm>
          <a:off x="14325111" y="130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13005</xdr:rowOff>
    </xdr:from>
    <xdr:to>
      <xdr:col>72</xdr:col>
      <xdr:colOff>38100</xdr:colOff>
      <xdr:row>75</xdr:row>
      <xdr:rowOff>114605</xdr:rowOff>
    </xdr:to>
    <xdr:sp macro="" textlink="">
      <xdr:nvSpPr>
        <xdr:cNvPr id="648" name="楕円 647">
          <a:extLst>
            <a:ext uri="{FF2B5EF4-FFF2-40B4-BE49-F238E27FC236}">
              <a16:creationId xmlns:a16="http://schemas.microsoft.com/office/drawing/2014/main" id="{89FF0BFC-ABEC-428E-A578-F309857516AA}"/>
            </a:ext>
          </a:extLst>
        </xdr:cNvPr>
        <xdr:cNvSpPr/>
      </xdr:nvSpPr>
      <xdr:spPr>
        <a:xfrm>
          <a:off x="13652500" y="12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105732</xdr:rowOff>
    </xdr:from>
    <xdr:ext cx="534377" cy="259045"/>
    <xdr:sp macro="" textlink="">
      <xdr:nvSpPr>
        <xdr:cNvPr id="649" name="テキスト ボックス 648">
          <a:extLst>
            <a:ext uri="{FF2B5EF4-FFF2-40B4-BE49-F238E27FC236}">
              <a16:creationId xmlns:a16="http://schemas.microsoft.com/office/drawing/2014/main" id="{24B2FBE3-BEE1-4B62-8F32-D0A549BA401D}"/>
            </a:ext>
          </a:extLst>
        </xdr:cNvPr>
        <xdr:cNvSpPr txBox="1"/>
      </xdr:nvSpPr>
      <xdr:spPr>
        <a:xfrm>
          <a:off x="13436111" y="129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163347</xdr:rowOff>
    </xdr:from>
    <xdr:to>
      <xdr:col>67</xdr:col>
      <xdr:colOff>101600</xdr:colOff>
      <xdr:row>75</xdr:row>
      <xdr:rowOff>93497</xdr:rowOff>
    </xdr:to>
    <xdr:sp macro="" textlink="">
      <xdr:nvSpPr>
        <xdr:cNvPr id="650" name="楕円 649">
          <a:extLst>
            <a:ext uri="{FF2B5EF4-FFF2-40B4-BE49-F238E27FC236}">
              <a16:creationId xmlns:a16="http://schemas.microsoft.com/office/drawing/2014/main" id="{0474FC4A-26C8-453B-8A22-AE286AF2D083}"/>
            </a:ext>
          </a:extLst>
        </xdr:cNvPr>
        <xdr:cNvSpPr/>
      </xdr:nvSpPr>
      <xdr:spPr>
        <a:xfrm>
          <a:off x="127635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110024</xdr:rowOff>
    </xdr:from>
    <xdr:ext cx="534377" cy="259045"/>
    <xdr:sp macro="" textlink="">
      <xdr:nvSpPr>
        <xdr:cNvPr id="651" name="テキスト ボックス 650">
          <a:extLst>
            <a:ext uri="{FF2B5EF4-FFF2-40B4-BE49-F238E27FC236}">
              <a16:creationId xmlns:a16="http://schemas.microsoft.com/office/drawing/2014/main" id="{34AA58D1-EAFD-4A4E-910C-92AF4B9B997D}"/>
            </a:ext>
          </a:extLst>
        </xdr:cNvPr>
        <xdr:cNvSpPr txBox="1"/>
      </xdr:nvSpPr>
      <xdr:spPr>
        <a:xfrm>
          <a:off x="12547111" y="126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D0AE7C71-6497-4DFB-A09E-4D78AE8942A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5C93B08C-2849-41A4-AB95-9FAC2AB8794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9A299CF0-E77E-4CFE-AEC1-DD17C0AE17A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B732F09A-93AB-4AFD-A7AF-566B93867E0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4B6925AC-5D51-4060-996A-72C2B00A0E7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1A1F8A84-B478-4E94-82A0-AFB2EEA28B8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B5BAB70A-A211-4E0A-AEEF-7BB6F8AD9A5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4DABEE6A-3A9A-4E99-9A77-7365E701D37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7FDB7D3C-CBFE-48BA-8324-880D5FCACAD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FD628F0A-D879-4358-A19A-D666D6EBA11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93579F63-11A8-4645-BE50-7EBBE4E7094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7ED03A5C-7A95-4676-9EE9-2C0634B464C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2F2AC62E-E084-47AD-954E-AE03CB74D2CB}"/>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226B669E-1F35-4EFE-BE85-D87C568C702F}"/>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9725810F-213D-407F-BFB9-0A13C0BAD26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id="{4AD675B9-3710-467A-A3DE-69C088083F8A}"/>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3DA63BEF-F1B2-4A48-AA2E-F52EE0B1787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id="{D99DD5FD-F431-451E-9F37-AC7D429CCB49}"/>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40709D67-CF07-4CBA-A723-C5C0C5293FC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1228F835-9D38-44FB-8733-0F4405EB8C51}"/>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6E168698-5FAB-4D7A-AF7E-7829AF2FC96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3" name="直線コネクタ 672">
          <a:extLst>
            <a:ext uri="{FF2B5EF4-FFF2-40B4-BE49-F238E27FC236}">
              <a16:creationId xmlns:a16="http://schemas.microsoft.com/office/drawing/2014/main" id="{47F9F0EC-55B5-48F4-84B3-34A7AA4F39A9}"/>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4" name="積立金最小値テキスト">
          <a:extLst>
            <a:ext uri="{FF2B5EF4-FFF2-40B4-BE49-F238E27FC236}">
              <a16:creationId xmlns:a16="http://schemas.microsoft.com/office/drawing/2014/main" id="{C07CCD1E-1A5B-4C28-8A8A-6711275A4B6B}"/>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5" name="直線コネクタ 674">
          <a:extLst>
            <a:ext uri="{FF2B5EF4-FFF2-40B4-BE49-F238E27FC236}">
              <a16:creationId xmlns:a16="http://schemas.microsoft.com/office/drawing/2014/main" id="{E713665E-0064-4388-9F4B-F43E9B51CF8F}"/>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76" name="積立金最大値テキスト">
          <a:extLst>
            <a:ext uri="{FF2B5EF4-FFF2-40B4-BE49-F238E27FC236}">
              <a16:creationId xmlns:a16="http://schemas.microsoft.com/office/drawing/2014/main" id="{0FA46ECC-F8F7-4444-8ECC-E3CC7B6C66E1}"/>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77" name="直線コネクタ 676">
          <a:extLst>
            <a:ext uri="{FF2B5EF4-FFF2-40B4-BE49-F238E27FC236}">
              <a16:creationId xmlns:a16="http://schemas.microsoft.com/office/drawing/2014/main" id="{A8041AA6-9061-4886-93E8-A417BAD7003E}"/>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63165</xdr:rowOff>
    </xdr:from>
    <xdr:to>
      <xdr:col>85</xdr:col>
      <xdr:colOff>127000</xdr:colOff>
      <xdr:row>93</xdr:row>
      <xdr:rowOff>64674</xdr:rowOff>
    </xdr:to>
    <xdr:cxnSp macro="">
      <xdr:nvCxnSpPr>
        <xdr:cNvPr id="678" name="直線コネクタ 677">
          <a:extLst>
            <a:ext uri="{FF2B5EF4-FFF2-40B4-BE49-F238E27FC236}">
              <a16:creationId xmlns:a16="http://schemas.microsoft.com/office/drawing/2014/main" id="{23EBAAF1-1F21-45B1-9025-24F20E2B60FC}"/>
            </a:ext>
          </a:extLst>
        </xdr:cNvPr>
        <xdr:cNvCxnSpPr/>
      </xdr:nvCxnSpPr>
      <xdr:spPr>
        <a:xfrm flipV="1">
          <a:off x="15481300" y="15665115"/>
          <a:ext cx="838200" cy="3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79" name="積立金平均値テキスト">
          <a:extLst>
            <a:ext uri="{FF2B5EF4-FFF2-40B4-BE49-F238E27FC236}">
              <a16:creationId xmlns:a16="http://schemas.microsoft.com/office/drawing/2014/main" id="{24B7EEEC-7C6C-4F97-B290-F173ADC6F6E7}"/>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0" name="フローチャート: 判断 679">
          <a:extLst>
            <a:ext uri="{FF2B5EF4-FFF2-40B4-BE49-F238E27FC236}">
              <a16:creationId xmlns:a16="http://schemas.microsoft.com/office/drawing/2014/main" id="{A2474B9B-BCF6-4276-9CFF-88F4656016DE}"/>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3752</xdr:rowOff>
    </xdr:from>
    <xdr:to>
      <xdr:col>81</xdr:col>
      <xdr:colOff>50800</xdr:colOff>
      <xdr:row>93</xdr:row>
      <xdr:rowOff>64674</xdr:rowOff>
    </xdr:to>
    <xdr:cxnSp macro="">
      <xdr:nvCxnSpPr>
        <xdr:cNvPr id="681" name="直線コネクタ 680">
          <a:extLst>
            <a:ext uri="{FF2B5EF4-FFF2-40B4-BE49-F238E27FC236}">
              <a16:creationId xmlns:a16="http://schemas.microsoft.com/office/drawing/2014/main" id="{111AEF1B-6E56-4047-A50D-B004B3913433}"/>
            </a:ext>
          </a:extLst>
        </xdr:cNvPr>
        <xdr:cNvCxnSpPr/>
      </xdr:nvCxnSpPr>
      <xdr:spPr>
        <a:xfrm>
          <a:off x="14592300" y="15948602"/>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2" name="フローチャート: 判断 681">
          <a:extLst>
            <a:ext uri="{FF2B5EF4-FFF2-40B4-BE49-F238E27FC236}">
              <a16:creationId xmlns:a16="http://schemas.microsoft.com/office/drawing/2014/main" id="{7DC760A7-1981-40E2-92E4-C3F14AC3A20B}"/>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3" name="テキスト ボックス 682">
          <a:extLst>
            <a:ext uri="{FF2B5EF4-FFF2-40B4-BE49-F238E27FC236}">
              <a16:creationId xmlns:a16="http://schemas.microsoft.com/office/drawing/2014/main" id="{77C9FFAD-B65B-485E-BFFB-A46475847E8E}"/>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3752</xdr:rowOff>
    </xdr:from>
    <xdr:to>
      <xdr:col>76</xdr:col>
      <xdr:colOff>114300</xdr:colOff>
      <xdr:row>94</xdr:row>
      <xdr:rowOff>110234</xdr:rowOff>
    </xdr:to>
    <xdr:cxnSp macro="">
      <xdr:nvCxnSpPr>
        <xdr:cNvPr id="684" name="直線コネクタ 683">
          <a:extLst>
            <a:ext uri="{FF2B5EF4-FFF2-40B4-BE49-F238E27FC236}">
              <a16:creationId xmlns:a16="http://schemas.microsoft.com/office/drawing/2014/main" id="{F15BDDEE-8080-4F2D-A427-8F5F5B4C72D8}"/>
            </a:ext>
          </a:extLst>
        </xdr:cNvPr>
        <xdr:cNvCxnSpPr/>
      </xdr:nvCxnSpPr>
      <xdr:spPr>
        <a:xfrm flipV="1">
          <a:off x="13703300" y="15948602"/>
          <a:ext cx="889000" cy="2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5" name="フローチャート: 判断 684">
          <a:extLst>
            <a:ext uri="{FF2B5EF4-FFF2-40B4-BE49-F238E27FC236}">
              <a16:creationId xmlns:a16="http://schemas.microsoft.com/office/drawing/2014/main" id="{47D6731F-3897-49EA-9892-2E8DE10E8D57}"/>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86" name="テキスト ボックス 685">
          <a:extLst>
            <a:ext uri="{FF2B5EF4-FFF2-40B4-BE49-F238E27FC236}">
              <a16:creationId xmlns:a16="http://schemas.microsoft.com/office/drawing/2014/main" id="{0F1ADAB8-ED40-433A-8ED3-EED0B2566642}"/>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110234</xdr:rowOff>
    </xdr:from>
    <xdr:to>
      <xdr:col>71</xdr:col>
      <xdr:colOff>177800</xdr:colOff>
      <xdr:row>94</xdr:row>
      <xdr:rowOff>156821</xdr:rowOff>
    </xdr:to>
    <xdr:cxnSp macro="">
      <xdr:nvCxnSpPr>
        <xdr:cNvPr id="687" name="直線コネクタ 686">
          <a:extLst>
            <a:ext uri="{FF2B5EF4-FFF2-40B4-BE49-F238E27FC236}">
              <a16:creationId xmlns:a16="http://schemas.microsoft.com/office/drawing/2014/main" id="{4E808FB1-12BB-4C76-850B-28BF23611D17}"/>
            </a:ext>
          </a:extLst>
        </xdr:cNvPr>
        <xdr:cNvCxnSpPr/>
      </xdr:nvCxnSpPr>
      <xdr:spPr>
        <a:xfrm flipV="1">
          <a:off x="12814300" y="16226534"/>
          <a:ext cx="889000" cy="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88" name="フローチャート: 判断 687">
          <a:extLst>
            <a:ext uri="{FF2B5EF4-FFF2-40B4-BE49-F238E27FC236}">
              <a16:creationId xmlns:a16="http://schemas.microsoft.com/office/drawing/2014/main" id="{91A6B39F-AECC-4D5C-A834-45D3F70935E4}"/>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89" name="テキスト ボックス 688">
          <a:extLst>
            <a:ext uri="{FF2B5EF4-FFF2-40B4-BE49-F238E27FC236}">
              <a16:creationId xmlns:a16="http://schemas.microsoft.com/office/drawing/2014/main" id="{8C6EA193-B11D-4141-BFCE-F2077737ECEE}"/>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0" name="フローチャート: 判断 689">
          <a:extLst>
            <a:ext uri="{FF2B5EF4-FFF2-40B4-BE49-F238E27FC236}">
              <a16:creationId xmlns:a16="http://schemas.microsoft.com/office/drawing/2014/main" id="{615EE048-E65B-4910-A237-E9E74AFAABD8}"/>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1" name="テキスト ボックス 690">
          <a:extLst>
            <a:ext uri="{FF2B5EF4-FFF2-40B4-BE49-F238E27FC236}">
              <a16:creationId xmlns:a16="http://schemas.microsoft.com/office/drawing/2014/main" id="{1C2231B8-4002-4EE7-8E68-15AC7F157DB2}"/>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70E76BA4-2C96-4B63-8713-863281D2A22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6B4396B2-07C9-4BB7-B16C-EBECEE9FB7F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F7A0954-D1EB-44F7-885E-390234B6479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71EC3663-D5C8-4AB8-B488-C0AAE92F532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4FF0DB4F-5040-450B-8556-29F31C29781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12365</xdr:rowOff>
    </xdr:from>
    <xdr:to>
      <xdr:col>85</xdr:col>
      <xdr:colOff>177800</xdr:colOff>
      <xdr:row>91</xdr:row>
      <xdr:rowOff>113965</xdr:rowOff>
    </xdr:to>
    <xdr:sp macro="" textlink="">
      <xdr:nvSpPr>
        <xdr:cNvPr id="697" name="楕円 696">
          <a:extLst>
            <a:ext uri="{FF2B5EF4-FFF2-40B4-BE49-F238E27FC236}">
              <a16:creationId xmlns:a16="http://schemas.microsoft.com/office/drawing/2014/main" id="{A0E326C5-60FA-4B67-99DB-60CC046E87EA}"/>
            </a:ext>
          </a:extLst>
        </xdr:cNvPr>
        <xdr:cNvSpPr/>
      </xdr:nvSpPr>
      <xdr:spPr>
        <a:xfrm>
          <a:off x="16268700" y="156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136842</xdr:rowOff>
    </xdr:from>
    <xdr:ext cx="534377" cy="259045"/>
    <xdr:sp macro="" textlink="">
      <xdr:nvSpPr>
        <xdr:cNvPr id="698" name="積立金該当値テキスト">
          <a:extLst>
            <a:ext uri="{FF2B5EF4-FFF2-40B4-BE49-F238E27FC236}">
              <a16:creationId xmlns:a16="http://schemas.microsoft.com/office/drawing/2014/main" id="{1EAA0299-D731-41AB-8B14-FAC49B7B25BB}"/>
            </a:ext>
          </a:extLst>
        </xdr:cNvPr>
        <xdr:cNvSpPr txBox="1"/>
      </xdr:nvSpPr>
      <xdr:spPr>
        <a:xfrm>
          <a:off x="16370300" y="1556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13874</xdr:rowOff>
    </xdr:from>
    <xdr:to>
      <xdr:col>81</xdr:col>
      <xdr:colOff>101600</xdr:colOff>
      <xdr:row>93</xdr:row>
      <xdr:rowOff>115474</xdr:rowOff>
    </xdr:to>
    <xdr:sp macro="" textlink="">
      <xdr:nvSpPr>
        <xdr:cNvPr id="699" name="楕円 698">
          <a:extLst>
            <a:ext uri="{FF2B5EF4-FFF2-40B4-BE49-F238E27FC236}">
              <a16:creationId xmlns:a16="http://schemas.microsoft.com/office/drawing/2014/main" id="{A98CF742-CFE7-42BE-9DC6-5D5F7E5CFCB3}"/>
            </a:ext>
          </a:extLst>
        </xdr:cNvPr>
        <xdr:cNvSpPr/>
      </xdr:nvSpPr>
      <xdr:spPr>
        <a:xfrm>
          <a:off x="15430500" y="159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132001</xdr:rowOff>
    </xdr:from>
    <xdr:ext cx="534377" cy="259045"/>
    <xdr:sp macro="" textlink="">
      <xdr:nvSpPr>
        <xdr:cNvPr id="700" name="テキスト ボックス 699">
          <a:extLst>
            <a:ext uri="{FF2B5EF4-FFF2-40B4-BE49-F238E27FC236}">
              <a16:creationId xmlns:a16="http://schemas.microsoft.com/office/drawing/2014/main" id="{CFDFBB79-7BCE-41D2-AFD7-845F3D5AF8B8}"/>
            </a:ext>
          </a:extLst>
        </xdr:cNvPr>
        <xdr:cNvSpPr txBox="1"/>
      </xdr:nvSpPr>
      <xdr:spPr>
        <a:xfrm>
          <a:off x="15214111" y="157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124402</xdr:rowOff>
    </xdr:from>
    <xdr:to>
      <xdr:col>76</xdr:col>
      <xdr:colOff>165100</xdr:colOff>
      <xdr:row>93</xdr:row>
      <xdr:rowOff>54552</xdr:rowOff>
    </xdr:to>
    <xdr:sp macro="" textlink="">
      <xdr:nvSpPr>
        <xdr:cNvPr id="701" name="楕円 700">
          <a:extLst>
            <a:ext uri="{FF2B5EF4-FFF2-40B4-BE49-F238E27FC236}">
              <a16:creationId xmlns:a16="http://schemas.microsoft.com/office/drawing/2014/main" id="{F4C0A99F-5FF7-417C-B852-8BC300C2B782}"/>
            </a:ext>
          </a:extLst>
        </xdr:cNvPr>
        <xdr:cNvSpPr/>
      </xdr:nvSpPr>
      <xdr:spPr>
        <a:xfrm>
          <a:off x="145415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71079</xdr:rowOff>
    </xdr:from>
    <xdr:ext cx="534377" cy="259045"/>
    <xdr:sp macro="" textlink="">
      <xdr:nvSpPr>
        <xdr:cNvPr id="702" name="テキスト ボックス 701">
          <a:extLst>
            <a:ext uri="{FF2B5EF4-FFF2-40B4-BE49-F238E27FC236}">
              <a16:creationId xmlns:a16="http://schemas.microsoft.com/office/drawing/2014/main" id="{06DE427B-60FB-4541-A752-510F91BA1862}"/>
            </a:ext>
          </a:extLst>
        </xdr:cNvPr>
        <xdr:cNvSpPr txBox="1"/>
      </xdr:nvSpPr>
      <xdr:spPr>
        <a:xfrm>
          <a:off x="14325111" y="156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59434</xdr:rowOff>
    </xdr:from>
    <xdr:to>
      <xdr:col>72</xdr:col>
      <xdr:colOff>38100</xdr:colOff>
      <xdr:row>94</xdr:row>
      <xdr:rowOff>161034</xdr:rowOff>
    </xdr:to>
    <xdr:sp macro="" textlink="">
      <xdr:nvSpPr>
        <xdr:cNvPr id="703" name="楕円 702">
          <a:extLst>
            <a:ext uri="{FF2B5EF4-FFF2-40B4-BE49-F238E27FC236}">
              <a16:creationId xmlns:a16="http://schemas.microsoft.com/office/drawing/2014/main" id="{3F352799-7FA9-4F4E-AE8C-D8668DF9E992}"/>
            </a:ext>
          </a:extLst>
        </xdr:cNvPr>
        <xdr:cNvSpPr/>
      </xdr:nvSpPr>
      <xdr:spPr>
        <a:xfrm>
          <a:off x="13652500" y="16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6111</xdr:rowOff>
    </xdr:from>
    <xdr:ext cx="534377" cy="259045"/>
    <xdr:sp macro="" textlink="">
      <xdr:nvSpPr>
        <xdr:cNvPr id="704" name="テキスト ボックス 703">
          <a:extLst>
            <a:ext uri="{FF2B5EF4-FFF2-40B4-BE49-F238E27FC236}">
              <a16:creationId xmlns:a16="http://schemas.microsoft.com/office/drawing/2014/main" id="{8AFEED10-A1AD-415C-BA0F-1879696E2925}"/>
            </a:ext>
          </a:extLst>
        </xdr:cNvPr>
        <xdr:cNvSpPr txBox="1"/>
      </xdr:nvSpPr>
      <xdr:spPr>
        <a:xfrm>
          <a:off x="13436111" y="159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106021</xdr:rowOff>
    </xdr:from>
    <xdr:to>
      <xdr:col>67</xdr:col>
      <xdr:colOff>101600</xdr:colOff>
      <xdr:row>95</xdr:row>
      <xdr:rowOff>36171</xdr:rowOff>
    </xdr:to>
    <xdr:sp macro="" textlink="">
      <xdr:nvSpPr>
        <xdr:cNvPr id="705" name="楕円 704">
          <a:extLst>
            <a:ext uri="{FF2B5EF4-FFF2-40B4-BE49-F238E27FC236}">
              <a16:creationId xmlns:a16="http://schemas.microsoft.com/office/drawing/2014/main" id="{34211090-5609-414C-BC33-7F32B40B86F7}"/>
            </a:ext>
          </a:extLst>
        </xdr:cNvPr>
        <xdr:cNvSpPr/>
      </xdr:nvSpPr>
      <xdr:spPr>
        <a:xfrm>
          <a:off x="12763500" y="162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52698</xdr:rowOff>
    </xdr:from>
    <xdr:ext cx="534377" cy="259045"/>
    <xdr:sp macro="" textlink="">
      <xdr:nvSpPr>
        <xdr:cNvPr id="706" name="テキスト ボックス 705">
          <a:extLst>
            <a:ext uri="{FF2B5EF4-FFF2-40B4-BE49-F238E27FC236}">
              <a16:creationId xmlns:a16="http://schemas.microsoft.com/office/drawing/2014/main" id="{5BDFD4F6-6830-45A1-BE49-2431EC047CDF}"/>
            </a:ext>
          </a:extLst>
        </xdr:cNvPr>
        <xdr:cNvSpPr txBox="1"/>
      </xdr:nvSpPr>
      <xdr:spPr>
        <a:xfrm>
          <a:off x="12547111" y="159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1DD69688-A891-4C68-A42A-D23B50A66C9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916AB693-5D60-4389-AA76-9891AC262C1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9108AD69-2809-47A4-A67A-6162ECDE041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5910B716-E08C-4F72-8E13-174CDC0CAA9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3198AC39-93A6-401F-AE32-6A62F837142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86B4D9E6-C2BD-47D5-97B9-67B3D8954B9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8C5943F8-8250-4DED-98B6-7CBC27C9207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CDE2A21C-A5DD-49BE-80EF-1B7B70F6D24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DEACB6B0-D43B-487C-9CB1-6851DB33E67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9BDC0A41-2ADE-4E78-B366-BD1E0352DD9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2E60EC1A-1ADA-4B4D-9F24-B9A195406A5B}"/>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19F24596-36D5-4028-98B1-9005BE319CB2}"/>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63ACF6B2-B971-46BC-88F7-F28D2748B9F7}"/>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4D21EF67-A250-41BE-85ED-AE4F96C195A4}"/>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94583003-57F1-4A0E-A357-23823B183B7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FE5ADF0D-924C-4D79-BB5F-9D1852AAA07A}"/>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8CACA23F-C42C-4C5E-A560-77875DF66969}"/>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5A7B09E1-CB5A-41CD-98BF-1ADF87C35319}"/>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A167C013-7325-40F4-961A-042C1461E1C2}"/>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2FB789E4-CF60-4735-ABF9-1D2B116A1D07}"/>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5582D857-EDA8-4CA2-A923-E4528CC4A493}"/>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F220D458-DD1A-4EAD-932D-1F2E3A05AA0D}"/>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B5386052-F23D-4004-9105-1932C5E8745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C0F8ED5D-9293-4DCF-BCE3-27669DEEC1B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1421B7FB-29E1-4804-A538-2CF96B2EB38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F116B357-C952-413F-A242-467D118D108F}"/>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AEE67D6-A626-4599-AC80-13D297943D8F}"/>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5E275C5D-04A9-4F30-81D3-54862762C2FD}"/>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5" name="投資及び出資金最大値テキスト">
          <a:extLst>
            <a:ext uri="{FF2B5EF4-FFF2-40B4-BE49-F238E27FC236}">
              <a16:creationId xmlns:a16="http://schemas.microsoft.com/office/drawing/2014/main" id="{F0819636-E8EF-4B98-9458-764FEAA7BF3B}"/>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36" name="直線コネクタ 735">
          <a:extLst>
            <a:ext uri="{FF2B5EF4-FFF2-40B4-BE49-F238E27FC236}">
              <a16:creationId xmlns:a16="http://schemas.microsoft.com/office/drawing/2014/main" id="{4B3918B1-DB7D-4E44-8036-2D88599EB09C}"/>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86687</xdr:rowOff>
    </xdr:from>
    <xdr:to>
      <xdr:col>116</xdr:col>
      <xdr:colOff>63500</xdr:colOff>
      <xdr:row>39</xdr:row>
      <xdr:rowOff>91694</xdr:rowOff>
    </xdr:to>
    <xdr:cxnSp macro="">
      <xdr:nvCxnSpPr>
        <xdr:cNvPr id="737" name="直線コネクタ 736">
          <a:extLst>
            <a:ext uri="{FF2B5EF4-FFF2-40B4-BE49-F238E27FC236}">
              <a16:creationId xmlns:a16="http://schemas.microsoft.com/office/drawing/2014/main" id="{6842B38E-6E72-4CBB-9F66-E1E680209E7D}"/>
            </a:ext>
          </a:extLst>
        </xdr:cNvPr>
        <xdr:cNvCxnSpPr/>
      </xdr:nvCxnSpPr>
      <xdr:spPr>
        <a:xfrm>
          <a:off x="21323300" y="6773237"/>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38" name="投資及び出資金平均値テキスト">
          <a:extLst>
            <a:ext uri="{FF2B5EF4-FFF2-40B4-BE49-F238E27FC236}">
              <a16:creationId xmlns:a16="http://schemas.microsoft.com/office/drawing/2014/main" id="{32A590A2-838F-4321-8E8B-0001648A652B}"/>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39" name="フローチャート: 判断 738">
          <a:extLst>
            <a:ext uri="{FF2B5EF4-FFF2-40B4-BE49-F238E27FC236}">
              <a16:creationId xmlns:a16="http://schemas.microsoft.com/office/drawing/2014/main" id="{2CF50DCE-0AB6-4B87-AC98-835E9C6F9A82}"/>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84183</xdr:rowOff>
    </xdr:from>
    <xdr:to>
      <xdr:col>111</xdr:col>
      <xdr:colOff>177800</xdr:colOff>
      <xdr:row>39</xdr:row>
      <xdr:rowOff>86687</xdr:rowOff>
    </xdr:to>
    <xdr:cxnSp macro="">
      <xdr:nvCxnSpPr>
        <xdr:cNvPr id="740" name="直線コネクタ 739">
          <a:extLst>
            <a:ext uri="{FF2B5EF4-FFF2-40B4-BE49-F238E27FC236}">
              <a16:creationId xmlns:a16="http://schemas.microsoft.com/office/drawing/2014/main" id="{8B1D11B5-D9CD-4640-ADE1-17AC03ED0C03}"/>
            </a:ext>
          </a:extLst>
        </xdr:cNvPr>
        <xdr:cNvCxnSpPr/>
      </xdr:nvCxnSpPr>
      <xdr:spPr>
        <a:xfrm>
          <a:off x="20434300" y="6770733"/>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1" name="フローチャート: 判断 740">
          <a:extLst>
            <a:ext uri="{FF2B5EF4-FFF2-40B4-BE49-F238E27FC236}">
              <a16:creationId xmlns:a16="http://schemas.microsoft.com/office/drawing/2014/main" id="{3690EF53-C627-4EEC-A818-A890C86DC41C}"/>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2" name="テキスト ボックス 741">
          <a:extLst>
            <a:ext uri="{FF2B5EF4-FFF2-40B4-BE49-F238E27FC236}">
              <a16:creationId xmlns:a16="http://schemas.microsoft.com/office/drawing/2014/main" id="{BFE43A7B-CC7E-48E8-A7B8-78349A127709}"/>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64698</xdr:rowOff>
    </xdr:from>
    <xdr:to>
      <xdr:col>107</xdr:col>
      <xdr:colOff>50800</xdr:colOff>
      <xdr:row>39</xdr:row>
      <xdr:rowOff>84183</xdr:rowOff>
    </xdr:to>
    <xdr:cxnSp macro="">
      <xdr:nvCxnSpPr>
        <xdr:cNvPr id="743" name="直線コネクタ 742">
          <a:extLst>
            <a:ext uri="{FF2B5EF4-FFF2-40B4-BE49-F238E27FC236}">
              <a16:creationId xmlns:a16="http://schemas.microsoft.com/office/drawing/2014/main" id="{C5AD1DE2-B8FB-4713-AB97-FDC56A7EF335}"/>
            </a:ext>
          </a:extLst>
        </xdr:cNvPr>
        <xdr:cNvCxnSpPr/>
      </xdr:nvCxnSpPr>
      <xdr:spPr>
        <a:xfrm>
          <a:off x="19545300" y="6751248"/>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4" name="フローチャート: 判断 743">
          <a:extLst>
            <a:ext uri="{FF2B5EF4-FFF2-40B4-BE49-F238E27FC236}">
              <a16:creationId xmlns:a16="http://schemas.microsoft.com/office/drawing/2014/main" id="{79F187D8-817A-401B-B6C1-8F266F002D86}"/>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5" name="テキスト ボックス 744">
          <a:extLst>
            <a:ext uri="{FF2B5EF4-FFF2-40B4-BE49-F238E27FC236}">
              <a16:creationId xmlns:a16="http://schemas.microsoft.com/office/drawing/2014/main" id="{94F3C2F0-C3F5-4FDC-9779-173886D90D19}"/>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64698</xdr:rowOff>
    </xdr:from>
    <xdr:to>
      <xdr:col>102</xdr:col>
      <xdr:colOff>114300</xdr:colOff>
      <xdr:row>39</xdr:row>
      <xdr:rowOff>76127</xdr:rowOff>
    </xdr:to>
    <xdr:cxnSp macro="">
      <xdr:nvCxnSpPr>
        <xdr:cNvPr id="746" name="直線コネクタ 745">
          <a:extLst>
            <a:ext uri="{FF2B5EF4-FFF2-40B4-BE49-F238E27FC236}">
              <a16:creationId xmlns:a16="http://schemas.microsoft.com/office/drawing/2014/main" id="{5F1DEB10-219E-4AAB-8F81-DAA12EA85A03}"/>
            </a:ext>
          </a:extLst>
        </xdr:cNvPr>
        <xdr:cNvCxnSpPr/>
      </xdr:nvCxnSpPr>
      <xdr:spPr>
        <a:xfrm flipV="1">
          <a:off x="18656300" y="675124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47" name="フローチャート: 判断 746">
          <a:extLst>
            <a:ext uri="{FF2B5EF4-FFF2-40B4-BE49-F238E27FC236}">
              <a16:creationId xmlns:a16="http://schemas.microsoft.com/office/drawing/2014/main" id="{563E5320-F7B8-45ED-AB97-47ED3A5691EA}"/>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48" name="テキスト ボックス 747">
          <a:extLst>
            <a:ext uri="{FF2B5EF4-FFF2-40B4-BE49-F238E27FC236}">
              <a16:creationId xmlns:a16="http://schemas.microsoft.com/office/drawing/2014/main" id="{01D1E37E-D574-4EB6-A401-1D7D420F88E2}"/>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49" name="フローチャート: 判断 748">
          <a:extLst>
            <a:ext uri="{FF2B5EF4-FFF2-40B4-BE49-F238E27FC236}">
              <a16:creationId xmlns:a16="http://schemas.microsoft.com/office/drawing/2014/main" id="{E8ABCD5F-2383-473F-937C-29B57E9FDF76}"/>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0" name="テキスト ボックス 749">
          <a:extLst>
            <a:ext uri="{FF2B5EF4-FFF2-40B4-BE49-F238E27FC236}">
              <a16:creationId xmlns:a16="http://schemas.microsoft.com/office/drawing/2014/main" id="{06BD98F2-33F0-44E5-A7DC-5F0D9E11E031}"/>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53B93DE3-7D67-473B-AA27-5BB25E4B037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62D561F2-EDCB-45AA-9CD5-56BE6E6FA18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6BB96FD-E3F8-4C97-A35B-D1441676B92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85AC21F-7482-477B-8E4C-29460DEE2FD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F5E3673D-696A-436E-997D-32A1BD81A35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40894</xdr:rowOff>
    </xdr:from>
    <xdr:to>
      <xdr:col>116</xdr:col>
      <xdr:colOff>114300</xdr:colOff>
      <xdr:row>39</xdr:row>
      <xdr:rowOff>142494</xdr:rowOff>
    </xdr:to>
    <xdr:sp macro="" textlink="">
      <xdr:nvSpPr>
        <xdr:cNvPr id="756" name="楕円 755">
          <a:extLst>
            <a:ext uri="{FF2B5EF4-FFF2-40B4-BE49-F238E27FC236}">
              <a16:creationId xmlns:a16="http://schemas.microsoft.com/office/drawing/2014/main" id="{1C7AD3B1-98AB-46A9-9798-348E5F5A6DED}"/>
            </a:ext>
          </a:extLst>
        </xdr:cNvPr>
        <xdr:cNvSpPr/>
      </xdr:nvSpPr>
      <xdr:spPr>
        <a:xfrm>
          <a:off x="221107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127271</xdr:rowOff>
    </xdr:from>
    <xdr:ext cx="313932" cy="259045"/>
    <xdr:sp macro="" textlink="">
      <xdr:nvSpPr>
        <xdr:cNvPr id="757" name="投資及び出資金該当値テキスト">
          <a:extLst>
            <a:ext uri="{FF2B5EF4-FFF2-40B4-BE49-F238E27FC236}">
              <a16:creationId xmlns:a16="http://schemas.microsoft.com/office/drawing/2014/main" id="{1A01F86B-FCCE-473D-BC17-AFA2BF58C220}"/>
            </a:ext>
          </a:extLst>
        </xdr:cNvPr>
        <xdr:cNvSpPr txBox="1"/>
      </xdr:nvSpPr>
      <xdr:spPr>
        <a:xfrm>
          <a:off x="22212300" y="6642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35887</xdr:rowOff>
    </xdr:from>
    <xdr:to>
      <xdr:col>112</xdr:col>
      <xdr:colOff>38100</xdr:colOff>
      <xdr:row>39</xdr:row>
      <xdr:rowOff>137487</xdr:rowOff>
    </xdr:to>
    <xdr:sp macro="" textlink="">
      <xdr:nvSpPr>
        <xdr:cNvPr id="758" name="楕円 757">
          <a:extLst>
            <a:ext uri="{FF2B5EF4-FFF2-40B4-BE49-F238E27FC236}">
              <a16:creationId xmlns:a16="http://schemas.microsoft.com/office/drawing/2014/main" id="{7824CFE5-E466-4108-A05A-DA745613412D}"/>
            </a:ext>
          </a:extLst>
        </xdr:cNvPr>
        <xdr:cNvSpPr/>
      </xdr:nvSpPr>
      <xdr:spPr>
        <a:xfrm>
          <a:off x="21272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128614</xdr:rowOff>
    </xdr:from>
    <xdr:ext cx="378565" cy="259045"/>
    <xdr:sp macro="" textlink="">
      <xdr:nvSpPr>
        <xdr:cNvPr id="759" name="テキスト ボックス 758">
          <a:extLst>
            <a:ext uri="{FF2B5EF4-FFF2-40B4-BE49-F238E27FC236}">
              <a16:creationId xmlns:a16="http://schemas.microsoft.com/office/drawing/2014/main" id="{BFC9EDCD-5226-45E0-BD89-C7EE0448CA6C}"/>
            </a:ext>
          </a:extLst>
        </xdr:cNvPr>
        <xdr:cNvSpPr txBox="1"/>
      </xdr:nvSpPr>
      <xdr:spPr>
        <a:xfrm>
          <a:off x="21134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33383</xdr:rowOff>
    </xdr:from>
    <xdr:to>
      <xdr:col>107</xdr:col>
      <xdr:colOff>101600</xdr:colOff>
      <xdr:row>39</xdr:row>
      <xdr:rowOff>134983</xdr:rowOff>
    </xdr:to>
    <xdr:sp macro="" textlink="">
      <xdr:nvSpPr>
        <xdr:cNvPr id="760" name="楕円 759">
          <a:extLst>
            <a:ext uri="{FF2B5EF4-FFF2-40B4-BE49-F238E27FC236}">
              <a16:creationId xmlns:a16="http://schemas.microsoft.com/office/drawing/2014/main" id="{4B776AB5-1FEB-4E24-BF44-D92AED57FC02}"/>
            </a:ext>
          </a:extLst>
        </xdr:cNvPr>
        <xdr:cNvSpPr/>
      </xdr:nvSpPr>
      <xdr:spPr>
        <a:xfrm>
          <a:off x="20383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126110</xdr:rowOff>
    </xdr:from>
    <xdr:ext cx="378565" cy="259045"/>
    <xdr:sp macro="" textlink="">
      <xdr:nvSpPr>
        <xdr:cNvPr id="761" name="テキスト ボックス 760">
          <a:extLst>
            <a:ext uri="{FF2B5EF4-FFF2-40B4-BE49-F238E27FC236}">
              <a16:creationId xmlns:a16="http://schemas.microsoft.com/office/drawing/2014/main" id="{AC8D4E72-1EA9-4D31-9A64-5905B596C35A}"/>
            </a:ext>
          </a:extLst>
        </xdr:cNvPr>
        <xdr:cNvSpPr txBox="1"/>
      </xdr:nvSpPr>
      <xdr:spPr>
        <a:xfrm>
          <a:off x="20245017" y="681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13898</xdr:rowOff>
    </xdr:from>
    <xdr:to>
      <xdr:col>102</xdr:col>
      <xdr:colOff>165100</xdr:colOff>
      <xdr:row>39</xdr:row>
      <xdr:rowOff>115498</xdr:rowOff>
    </xdr:to>
    <xdr:sp macro="" textlink="">
      <xdr:nvSpPr>
        <xdr:cNvPr id="762" name="楕円 761">
          <a:extLst>
            <a:ext uri="{FF2B5EF4-FFF2-40B4-BE49-F238E27FC236}">
              <a16:creationId xmlns:a16="http://schemas.microsoft.com/office/drawing/2014/main" id="{7E9BD9CF-8B8F-4487-B9F5-A2028DAEEC50}"/>
            </a:ext>
          </a:extLst>
        </xdr:cNvPr>
        <xdr:cNvSpPr/>
      </xdr:nvSpPr>
      <xdr:spPr>
        <a:xfrm>
          <a:off x="19494500" y="6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106625</xdr:rowOff>
    </xdr:from>
    <xdr:ext cx="378565" cy="259045"/>
    <xdr:sp macro="" textlink="">
      <xdr:nvSpPr>
        <xdr:cNvPr id="763" name="テキスト ボックス 762">
          <a:extLst>
            <a:ext uri="{FF2B5EF4-FFF2-40B4-BE49-F238E27FC236}">
              <a16:creationId xmlns:a16="http://schemas.microsoft.com/office/drawing/2014/main" id="{D9BA235E-AC66-492C-99D1-EEE324415096}"/>
            </a:ext>
          </a:extLst>
        </xdr:cNvPr>
        <xdr:cNvSpPr txBox="1"/>
      </xdr:nvSpPr>
      <xdr:spPr>
        <a:xfrm>
          <a:off x="19356017" y="67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25327</xdr:rowOff>
    </xdr:from>
    <xdr:to>
      <xdr:col>98</xdr:col>
      <xdr:colOff>38100</xdr:colOff>
      <xdr:row>39</xdr:row>
      <xdr:rowOff>126927</xdr:rowOff>
    </xdr:to>
    <xdr:sp macro="" textlink="">
      <xdr:nvSpPr>
        <xdr:cNvPr id="764" name="楕円 763">
          <a:extLst>
            <a:ext uri="{FF2B5EF4-FFF2-40B4-BE49-F238E27FC236}">
              <a16:creationId xmlns:a16="http://schemas.microsoft.com/office/drawing/2014/main" id="{246E0F1A-A910-419C-B405-EB5BE5E11F19}"/>
            </a:ext>
          </a:extLst>
        </xdr:cNvPr>
        <xdr:cNvSpPr/>
      </xdr:nvSpPr>
      <xdr:spPr>
        <a:xfrm>
          <a:off x="18605500" y="67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118054</xdr:rowOff>
    </xdr:from>
    <xdr:ext cx="378565" cy="259045"/>
    <xdr:sp macro="" textlink="">
      <xdr:nvSpPr>
        <xdr:cNvPr id="765" name="テキスト ボックス 764">
          <a:extLst>
            <a:ext uri="{FF2B5EF4-FFF2-40B4-BE49-F238E27FC236}">
              <a16:creationId xmlns:a16="http://schemas.microsoft.com/office/drawing/2014/main" id="{954BB4FD-87C2-49DB-82B1-595508FA2E1C}"/>
            </a:ext>
          </a:extLst>
        </xdr:cNvPr>
        <xdr:cNvSpPr txBox="1"/>
      </xdr:nvSpPr>
      <xdr:spPr>
        <a:xfrm>
          <a:off x="18467017" y="680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E6F1FC3F-4DC2-4B93-9348-415171FA43B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46035FE4-3CFD-45B9-90D7-D33121FE5A7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C5556B4E-A4D9-4DBC-9760-1E5B3D7A257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D545E1CF-F96A-4CDB-9C20-3B302FE1E31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6BA6DB1-0B63-4504-A428-0358DB95746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99299A27-641A-4685-B87F-CE98A44D9A8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667162D2-3B36-4071-8B14-C4A8449B3BD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179D44DB-1452-4CA1-9719-D95283F01DF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91AC4CED-62D4-48CF-B71D-5F7BB784A33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1F2AEC2E-7761-4E34-9003-7DE07DBE5F1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DEF76477-44D9-413B-A839-B7A58C17BA9F}"/>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C691472E-C457-4E39-A6A1-F546F20A7C6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D2175D7-B188-44BC-867D-BB2A8F0217E9}"/>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80614ADC-04FF-4B9E-BA29-2EDB698C6451}"/>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4AAF086F-EF0B-474C-AA50-A11497FD542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945F1735-88F3-43FA-81FB-F39A88EE88A2}"/>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9DEA2014-AF68-422C-86C4-C46FD08EB58D}"/>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B198D67D-FE9E-4790-A129-87AE31141133}"/>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198AE29C-73EF-4787-9D69-F20C759CD542}"/>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15AB4C74-28AF-4B9C-9F2C-78781A314F12}"/>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4F5D688A-2FE8-4221-9863-112CC3944B4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452C32CA-B753-4BB7-870A-DB4EC4319814}"/>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5A46FE26-4C91-40F7-AA59-899F8B3CC30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1AB2E920-2E1B-4FFF-925E-793C0D065286}"/>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6EBFF445-7980-44EA-AD79-5FE441E9DCB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DF48E05B-DA02-4B7D-ABDA-8012087F4081}"/>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2" name="貸付金最大値テキスト">
          <a:extLst>
            <a:ext uri="{FF2B5EF4-FFF2-40B4-BE49-F238E27FC236}">
              <a16:creationId xmlns:a16="http://schemas.microsoft.com/office/drawing/2014/main" id="{F824EA24-509D-45E2-B0A4-D9CE8F4F20F3}"/>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3" name="直線コネクタ 792">
          <a:extLst>
            <a:ext uri="{FF2B5EF4-FFF2-40B4-BE49-F238E27FC236}">
              <a16:creationId xmlns:a16="http://schemas.microsoft.com/office/drawing/2014/main" id="{77BAF9DC-4E7F-4736-AB22-65ED42BD009E}"/>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115012</xdr:rowOff>
    </xdr:from>
    <xdr:to>
      <xdr:col>116</xdr:col>
      <xdr:colOff>63500</xdr:colOff>
      <xdr:row>58</xdr:row>
      <xdr:rowOff>115659</xdr:rowOff>
    </xdr:to>
    <xdr:cxnSp macro="">
      <xdr:nvCxnSpPr>
        <xdr:cNvPr id="794" name="直線コネクタ 793">
          <a:extLst>
            <a:ext uri="{FF2B5EF4-FFF2-40B4-BE49-F238E27FC236}">
              <a16:creationId xmlns:a16="http://schemas.microsoft.com/office/drawing/2014/main" id="{D7ED42D5-DB04-413B-A57B-805956C3CE16}"/>
            </a:ext>
          </a:extLst>
        </xdr:cNvPr>
        <xdr:cNvCxnSpPr/>
      </xdr:nvCxnSpPr>
      <xdr:spPr>
        <a:xfrm flipV="1">
          <a:off x="21323300" y="10059112"/>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5" name="貸付金平均値テキスト">
          <a:extLst>
            <a:ext uri="{FF2B5EF4-FFF2-40B4-BE49-F238E27FC236}">
              <a16:creationId xmlns:a16="http://schemas.microsoft.com/office/drawing/2014/main" id="{89165C4C-C388-4ABA-A70D-93F4E6D40BB7}"/>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796" name="フローチャート: 判断 795">
          <a:extLst>
            <a:ext uri="{FF2B5EF4-FFF2-40B4-BE49-F238E27FC236}">
              <a16:creationId xmlns:a16="http://schemas.microsoft.com/office/drawing/2014/main" id="{398FC45A-7D5F-49B1-989E-FB3E51485366}"/>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106058</xdr:rowOff>
    </xdr:from>
    <xdr:to>
      <xdr:col>111</xdr:col>
      <xdr:colOff>177800</xdr:colOff>
      <xdr:row>58</xdr:row>
      <xdr:rowOff>115659</xdr:rowOff>
    </xdr:to>
    <xdr:cxnSp macro="">
      <xdr:nvCxnSpPr>
        <xdr:cNvPr id="797" name="直線コネクタ 796">
          <a:extLst>
            <a:ext uri="{FF2B5EF4-FFF2-40B4-BE49-F238E27FC236}">
              <a16:creationId xmlns:a16="http://schemas.microsoft.com/office/drawing/2014/main" id="{475AC7AC-AF35-4A5B-A03C-DDC9CF86E3D1}"/>
            </a:ext>
          </a:extLst>
        </xdr:cNvPr>
        <xdr:cNvCxnSpPr/>
      </xdr:nvCxnSpPr>
      <xdr:spPr>
        <a:xfrm>
          <a:off x="20434300" y="1005015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798" name="フローチャート: 判断 797">
          <a:extLst>
            <a:ext uri="{FF2B5EF4-FFF2-40B4-BE49-F238E27FC236}">
              <a16:creationId xmlns:a16="http://schemas.microsoft.com/office/drawing/2014/main" id="{19ADFA84-7A0D-4C25-B563-7C872CCD4EEE}"/>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799" name="テキスト ボックス 798">
          <a:extLst>
            <a:ext uri="{FF2B5EF4-FFF2-40B4-BE49-F238E27FC236}">
              <a16:creationId xmlns:a16="http://schemas.microsoft.com/office/drawing/2014/main" id="{2FE3A7D7-2AA0-4AEF-9D0B-8850181C0A34}"/>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106058</xdr:rowOff>
    </xdr:from>
    <xdr:to>
      <xdr:col>107</xdr:col>
      <xdr:colOff>50800</xdr:colOff>
      <xdr:row>58</xdr:row>
      <xdr:rowOff>120117</xdr:rowOff>
    </xdr:to>
    <xdr:cxnSp macro="">
      <xdr:nvCxnSpPr>
        <xdr:cNvPr id="800" name="直線コネクタ 799">
          <a:extLst>
            <a:ext uri="{FF2B5EF4-FFF2-40B4-BE49-F238E27FC236}">
              <a16:creationId xmlns:a16="http://schemas.microsoft.com/office/drawing/2014/main" id="{B6D97128-EFAE-4D3B-BBF5-307DB4361B76}"/>
            </a:ext>
          </a:extLst>
        </xdr:cNvPr>
        <xdr:cNvCxnSpPr/>
      </xdr:nvCxnSpPr>
      <xdr:spPr>
        <a:xfrm flipV="1">
          <a:off x="19545300" y="1005015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1" name="フローチャート: 判断 800">
          <a:extLst>
            <a:ext uri="{FF2B5EF4-FFF2-40B4-BE49-F238E27FC236}">
              <a16:creationId xmlns:a16="http://schemas.microsoft.com/office/drawing/2014/main" id="{B746B956-0930-4DF1-92DE-B34A3E43E8FE}"/>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2" name="テキスト ボックス 801">
          <a:extLst>
            <a:ext uri="{FF2B5EF4-FFF2-40B4-BE49-F238E27FC236}">
              <a16:creationId xmlns:a16="http://schemas.microsoft.com/office/drawing/2014/main" id="{56C8BE33-A07C-482F-8085-8F3F36E3B7FC}"/>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120117</xdr:rowOff>
    </xdr:from>
    <xdr:to>
      <xdr:col>102</xdr:col>
      <xdr:colOff>114300</xdr:colOff>
      <xdr:row>58</xdr:row>
      <xdr:rowOff>121412</xdr:rowOff>
    </xdr:to>
    <xdr:cxnSp macro="">
      <xdr:nvCxnSpPr>
        <xdr:cNvPr id="803" name="直線コネクタ 802">
          <a:extLst>
            <a:ext uri="{FF2B5EF4-FFF2-40B4-BE49-F238E27FC236}">
              <a16:creationId xmlns:a16="http://schemas.microsoft.com/office/drawing/2014/main" id="{98A06D84-B685-478C-8DAC-3EAB88E4A714}"/>
            </a:ext>
          </a:extLst>
        </xdr:cNvPr>
        <xdr:cNvCxnSpPr/>
      </xdr:nvCxnSpPr>
      <xdr:spPr>
        <a:xfrm flipV="1">
          <a:off x="18656300" y="1006421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4" name="フローチャート: 判断 803">
          <a:extLst>
            <a:ext uri="{FF2B5EF4-FFF2-40B4-BE49-F238E27FC236}">
              <a16:creationId xmlns:a16="http://schemas.microsoft.com/office/drawing/2014/main" id="{2463ABC3-6757-4586-82C6-F3069B0F0E21}"/>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5" name="テキスト ボックス 804">
          <a:extLst>
            <a:ext uri="{FF2B5EF4-FFF2-40B4-BE49-F238E27FC236}">
              <a16:creationId xmlns:a16="http://schemas.microsoft.com/office/drawing/2014/main" id="{EC331760-8DD9-4294-85E7-E84F22C4C13C}"/>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06" name="フローチャート: 判断 805">
          <a:extLst>
            <a:ext uri="{FF2B5EF4-FFF2-40B4-BE49-F238E27FC236}">
              <a16:creationId xmlns:a16="http://schemas.microsoft.com/office/drawing/2014/main" id="{F472DCEF-28BF-4F9E-8368-DE6038ACDD33}"/>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07" name="テキスト ボックス 806">
          <a:extLst>
            <a:ext uri="{FF2B5EF4-FFF2-40B4-BE49-F238E27FC236}">
              <a16:creationId xmlns:a16="http://schemas.microsoft.com/office/drawing/2014/main" id="{C81E0146-60C5-4B55-BB86-353528135706}"/>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2765DEF1-C4A1-40F1-8504-8A753D8A10E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98442A3D-9943-4C3E-859C-95F81E8ED2C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1D101E0-D7DC-4495-888D-84F9CD06251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3D084EF1-D595-485C-8A2D-C11CD1330CD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E2FCAD88-4D5A-4C00-9065-809B9B06345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64212</xdr:rowOff>
    </xdr:from>
    <xdr:to>
      <xdr:col>116</xdr:col>
      <xdr:colOff>114300</xdr:colOff>
      <xdr:row>58</xdr:row>
      <xdr:rowOff>165812</xdr:rowOff>
    </xdr:to>
    <xdr:sp macro="" textlink="">
      <xdr:nvSpPr>
        <xdr:cNvPr id="813" name="楕円 812">
          <a:extLst>
            <a:ext uri="{FF2B5EF4-FFF2-40B4-BE49-F238E27FC236}">
              <a16:creationId xmlns:a16="http://schemas.microsoft.com/office/drawing/2014/main" id="{9A4373D5-125D-45FE-B914-0F0908EA35A9}"/>
            </a:ext>
          </a:extLst>
        </xdr:cNvPr>
        <xdr:cNvSpPr/>
      </xdr:nvSpPr>
      <xdr:spPr>
        <a:xfrm>
          <a:off x="221107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150589</xdr:rowOff>
    </xdr:from>
    <xdr:ext cx="469744" cy="259045"/>
    <xdr:sp macro="" textlink="">
      <xdr:nvSpPr>
        <xdr:cNvPr id="814" name="貸付金該当値テキスト">
          <a:extLst>
            <a:ext uri="{FF2B5EF4-FFF2-40B4-BE49-F238E27FC236}">
              <a16:creationId xmlns:a16="http://schemas.microsoft.com/office/drawing/2014/main" id="{A520F14F-D9EF-454E-85AC-D4EFC4DC953B}"/>
            </a:ext>
          </a:extLst>
        </xdr:cNvPr>
        <xdr:cNvSpPr txBox="1"/>
      </xdr:nvSpPr>
      <xdr:spPr>
        <a:xfrm>
          <a:off x="22212300" y="992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64859</xdr:rowOff>
    </xdr:from>
    <xdr:to>
      <xdr:col>112</xdr:col>
      <xdr:colOff>38100</xdr:colOff>
      <xdr:row>58</xdr:row>
      <xdr:rowOff>166459</xdr:rowOff>
    </xdr:to>
    <xdr:sp macro="" textlink="">
      <xdr:nvSpPr>
        <xdr:cNvPr id="815" name="楕円 814">
          <a:extLst>
            <a:ext uri="{FF2B5EF4-FFF2-40B4-BE49-F238E27FC236}">
              <a16:creationId xmlns:a16="http://schemas.microsoft.com/office/drawing/2014/main" id="{8C5E93BC-2864-4DEB-A41D-0B52DB8F5D5A}"/>
            </a:ext>
          </a:extLst>
        </xdr:cNvPr>
        <xdr:cNvSpPr/>
      </xdr:nvSpPr>
      <xdr:spPr>
        <a:xfrm>
          <a:off x="21272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157586</xdr:rowOff>
    </xdr:from>
    <xdr:ext cx="469744" cy="259045"/>
    <xdr:sp macro="" textlink="">
      <xdr:nvSpPr>
        <xdr:cNvPr id="816" name="テキスト ボックス 815">
          <a:extLst>
            <a:ext uri="{FF2B5EF4-FFF2-40B4-BE49-F238E27FC236}">
              <a16:creationId xmlns:a16="http://schemas.microsoft.com/office/drawing/2014/main" id="{5CB2233E-29E9-408C-8D09-BE15B8AA723A}"/>
            </a:ext>
          </a:extLst>
        </xdr:cNvPr>
        <xdr:cNvSpPr txBox="1"/>
      </xdr:nvSpPr>
      <xdr:spPr>
        <a:xfrm>
          <a:off x="21088428" y="101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55258</xdr:rowOff>
    </xdr:from>
    <xdr:to>
      <xdr:col>107</xdr:col>
      <xdr:colOff>101600</xdr:colOff>
      <xdr:row>58</xdr:row>
      <xdr:rowOff>156858</xdr:rowOff>
    </xdr:to>
    <xdr:sp macro="" textlink="">
      <xdr:nvSpPr>
        <xdr:cNvPr id="817" name="楕円 816">
          <a:extLst>
            <a:ext uri="{FF2B5EF4-FFF2-40B4-BE49-F238E27FC236}">
              <a16:creationId xmlns:a16="http://schemas.microsoft.com/office/drawing/2014/main" id="{B77D7845-07D6-4BD0-B94E-77C200B5DFE0}"/>
            </a:ext>
          </a:extLst>
        </xdr:cNvPr>
        <xdr:cNvSpPr/>
      </xdr:nvSpPr>
      <xdr:spPr>
        <a:xfrm>
          <a:off x="203835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147985</xdr:rowOff>
    </xdr:from>
    <xdr:ext cx="469744" cy="259045"/>
    <xdr:sp macro="" textlink="">
      <xdr:nvSpPr>
        <xdr:cNvPr id="818" name="テキスト ボックス 817">
          <a:extLst>
            <a:ext uri="{FF2B5EF4-FFF2-40B4-BE49-F238E27FC236}">
              <a16:creationId xmlns:a16="http://schemas.microsoft.com/office/drawing/2014/main" id="{C401FA97-5725-4176-BA4B-AEE408ABAB1B}"/>
            </a:ext>
          </a:extLst>
        </xdr:cNvPr>
        <xdr:cNvSpPr txBox="1"/>
      </xdr:nvSpPr>
      <xdr:spPr>
        <a:xfrm>
          <a:off x="20199428" y="100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69317</xdr:rowOff>
    </xdr:from>
    <xdr:to>
      <xdr:col>102</xdr:col>
      <xdr:colOff>165100</xdr:colOff>
      <xdr:row>58</xdr:row>
      <xdr:rowOff>170917</xdr:rowOff>
    </xdr:to>
    <xdr:sp macro="" textlink="">
      <xdr:nvSpPr>
        <xdr:cNvPr id="819" name="楕円 818">
          <a:extLst>
            <a:ext uri="{FF2B5EF4-FFF2-40B4-BE49-F238E27FC236}">
              <a16:creationId xmlns:a16="http://schemas.microsoft.com/office/drawing/2014/main" id="{75028CA1-3E0C-48B0-9784-6DF16FB4FC42}"/>
            </a:ext>
          </a:extLst>
        </xdr:cNvPr>
        <xdr:cNvSpPr/>
      </xdr:nvSpPr>
      <xdr:spPr>
        <a:xfrm>
          <a:off x="194945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162044</xdr:rowOff>
    </xdr:from>
    <xdr:ext cx="469744" cy="259045"/>
    <xdr:sp macro="" textlink="">
      <xdr:nvSpPr>
        <xdr:cNvPr id="820" name="テキスト ボックス 819">
          <a:extLst>
            <a:ext uri="{FF2B5EF4-FFF2-40B4-BE49-F238E27FC236}">
              <a16:creationId xmlns:a16="http://schemas.microsoft.com/office/drawing/2014/main" id="{A4A57297-29C6-4458-8FD1-7ED40B50596B}"/>
            </a:ext>
          </a:extLst>
        </xdr:cNvPr>
        <xdr:cNvSpPr txBox="1"/>
      </xdr:nvSpPr>
      <xdr:spPr>
        <a:xfrm>
          <a:off x="19310428" y="1010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70612</xdr:rowOff>
    </xdr:from>
    <xdr:to>
      <xdr:col>98</xdr:col>
      <xdr:colOff>38100</xdr:colOff>
      <xdr:row>59</xdr:row>
      <xdr:rowOff>762</xdr:rowOff>
    </xdr:to>
    <xdr:sp macro="" textlink="">
      <xdr:nvSpPr>
        <xdr:cNvPr id="821" name="楕円 820">
          <a:extLst>
            <a:ext uri="{FF2B5EF4-FFF2-40B4-BE49-F238E27FC236}">
              <a16:creationId xmlns:a16="http://schemas.microsoft.com/office/drawing/2014/main" id="{3059CFA8-65EA-4B68-81B2-A5C70EB6A2CE}"/>
            </a:ext>
          </a:extLst>
        </xdr:cNvPr>
        <xdr:cNvSpPr/>
      </xdr:nvSpPr>
      <xdr:spPr>
        <a:xfrm>
          <a:off x="18605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163339</xdr:rowOff>
    </xdr:from>
    <xdr:ext cx="469744" cy="259045"/>
    <xdr:sp macro="" textlink="">
      <xdr:nvSpPr>
        <xdr:cNvPr id="822" name="テキスト ボックス 821">
          <a:extLst>
            <a:ext uri="{FF2B5EF4-FFF2-40B4-BE49-F238E27FC236}">
              <a16:creationId xmlns:a16="http://schemas.microsoft.com/office/drawing/2014/main" id="{0BB94A87-7C76-4681-92A8-70E359F9A2DE}"/>
            </a:ext>
          </a:extLst>
        </xdr:cNvPr>
        <xdr:cNvSpPr txBox="1"/>
      </xdr:nvSpPr>
      <xdr:spPr>
        <a:xfrm>
          <a:off x="18421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941664A7-5778-442E-A04C-EB51A4431E8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50489F79-847B-4DB2-8E0B-4AE5C074D7A3}"/>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4997648-F8BE-4A92-823B-9D6A3BEE5CCC}"/>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B299BDE9-9173-474F-89B5-8004A1D7CA0B}"/>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DB7251FD-1235-4815-A491-2F29EEB2189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AB124176-F263-4008-89AC-1287866C05FE}"/>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FF393BA2-DB90-4843-BBD2-B03A2E303C7C}"/>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DFB4859C-2972-4CBE-92F8-7D3E9F164C8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2A1026CF-BCAE-4929-B202-FD7FDDCDBBB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2B1EC88-75A2-436D-8992-204DFDF6254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47C3DACC-C124-47F5-A1EB-F4B36D2E5E61}"/>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C2602F17-D428-433D-858A-703FC6C49F4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F7DD0908-A820-42D3-B960-3D8C78608C73}"/>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890E4DA7-D0BE-4868-8A11-2F86D2543B98}"/>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697401BE-7207-43F7-AE47-1DCF7E74086A}"/>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6BA92885-7B49-4FD7-A247-496550C3821F}"/>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83DBFC97-40E6-4C7F-8708-30C68F64543E}"/>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E46664D6-39FD-4494-A801-6EB3A8777A5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B71C3E71-88B2-4E64-8A83-E5AC9B4350A4}"/>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AA2D2F3B-A7E6-4862-A7F9-42A7FC7EF923}"/>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457C6611-6A8B-4E2E-939C-CF7AB1B7E0ED}"/>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36FADC5C-A42E-47FC-BF08-5C46810175F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8655F0D4-3B51-47A4-845A-CB9C6455285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A90139A2-7618-4277-AA86-C01B9735D8DA}"/>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47" name="直線コネクタ 846">
          <a:extLst>
            <a:ext uri="{FF2B5EF4-FFF2-40B4-BE49-F238E27FC236}">
              <a16:creationId xmlns:a16="http://schemas.microsoft.com/office/drawing/2014/main" id="{B6624BD9-7AD3-4045-BDA1-BBBABEE5E0D8}"/>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48" name="繰出金最小値テキスト">
          <a:extLst>
            <a:ext uri="{FF2B5EF4-FFF2-40B4-BE49-F238E27FC236}">
              <a16:creationId xmlns:a16="http://schemas.microsoft.com/office/drawing/2014/main" id="{D52462B9-97A9-4A9E-B845-FD7D4154A96A}"/>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49" name="直線コネクタ 848">
          <a:extLst>
            <a:ext uri="{FF2B5EF4-FFF2-40B4-BE49-F238E27FC236}">
              <a16:creationId xmlns:a16="http://schemas.microsoft.com/office/drawing/2014/main" id="{35B982A0-9A20-4871-9735-DC9EAC338B06}"/>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0" name="繰出金最大値テキスト">
          <a:extLst>
            <a:ext uri="{FF2B5EF4-FFF2-40B4-BE49-F238E27FC236}">
              <a16:creationId xmlns:a16="http://schemas.microsoft.com/office/drawing/2014/main" id="{55D59535-B902-4E1A-A77C-0D7BAA60880F}"/>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1" name="直線コネクタ 850">
          <a:extLst>
            <a:ext uri="{FF2B5EF4-FFF2-40B4-BE49-F238E27FC236}">
              <a16:creationId xmlns:a16="http://schemas.microsoft.com/office/drawing/2014/main" id="{A0B835F4-9522-46E8-A3A5-C70201BE6E08}"/>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139147</xdr:rowOff>
    </xdr:from>
    <xdr:to>
      <xdr:col>116</xdr:col>
      <xdr:colOff>63500</xdr:colOff>
      <xdr:row>76</xdr:row>
      <xdr:rowOff>16332</xdr:rowOff>
    </xdr:to>
    <xdr:cxnSp macro="">
      <xdr:nvCxnSpPr>
        <xdr:cNvPr id="852" name="直線コネクタ 851">
          <a:extLst>
            <a:ext uri="{FF2B5EF4-FFF2-40B4-BE49-F238E27FC236}">
              <a16:creationId xmlns:a16="http://schemas.microsoft.com/office/drawing/2014/main" id="{F3EE8E59-24A2-4500-AB07-8B54C4C43039}"/>
            </a:ext>
          </a:extLst>
        </xdr:cNvPr>
        <xdr:cNvCxnSpPr/>
      </xdr:nvCxnSpPr>
      <xdr:spPr>
        <a:xfrm flipV="1">
          <a:off x="21323300" y="12997897"/>
          <a:ext cx="838200" cy="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3" name="繰出金平均値テキスト">
          <a:extLst>
            <a:ext uri="{FF2B5EF4-FFF2-40B4-BE49-F238E27FC236}">
              <a16:creationId xmlns:a16="http://schemas.microsoft.com/office/drawing/2014/main" id="{E8174568-07D0-4F48-8495-5177D3BDF184}"/>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4" name="フローチャート: 判断 853">
          <a:extLst>
            <a:ext uri="{FF2B5EF4-FFF2-40B4-BE49-F238E27FC236}">
              <a16:creationId xmlns:a16="http://schemas.microsoft.com/office/drawing/2014/main" id="{50AECF32-524C-4D0E-A2AC-6EEF4420B341}"/>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6445</xdr:rowOff>
    </xdr:from>
    <xdr:to>
      <xdr:col>111</xdr:col>
      <xdr:colOff>177800</xdr:colOff>
      <xdr:row>76</xdr:row>
      <xdr:rowOff>16332</xdr:rowOff>
    </xdr:to>
    <xdr:cxnSp macro="">
      <xdr:nvCxnSpPr>
        <xdr:cNvPr id="855" name="直線コネクタ 854">
          <a:extLst>
            <a:ext uri="{FF2B5EF4-FFF2-40B4-BE49-F238E27FC236}">
              <a16:creationId xmlns:a16="http://schemas.microsoft.com/office/drawing/2014/main" id="{21402853-D841-4F2C-B17D-9322FCB32180}"/>
            </a:ext>
          </a:extLst>
        </xdr:cNvPr>
        <xdr:cNvCxnSpPr/>
      </xdr:nvCxnSpPr>
      <xdr:spPr>
        <a:xfrm>
          <a:off x="20434300" y="13036645"/>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56" name="フローチャート: 判断 855">
          <a:extLst>
            <a:ext uri="{FF2B5EF4-FFF2-40B4-BE49-F238E27FC236}">
              <a16:creationId xmlns:a16="http://schemas.microsoft.com/office/drawing/2014/main" id="{59042BC8-CD5E-4196-B9D9-1D6FBDC76717}"/>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57" name="テキスト ボックス 856">
          <a:extLst>
            <a:ext uri="{FF2B5EF4-FFF2-40B4-BE49-F238E27FC236}">
              <a16:creationId xmlns:a16="http://schemas.microsoft.com/office/drawing/2014/main" id="{06041F22-716C-46C0-A4BB-B7070C779C79}"/>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163417</xdr:rowOff>
    </xdr:from>
    <xdr:to>
      <xdr:col>107</xdr:col>
      <xdr:colOff>50800</xdr:colOff>
      <xdr:row>76</xdr:row>
      <xdr:rowOff>6445</xdr:rowOff>
    </xdr:to>
    <xdr:cxnSp macro="">
      <xdr:nvCxnSpPr>
        <xdr:cNvPr id="858" name="直線コネクタ 857">
          <a:extLst>
            <a:ext uri="{FF2B5EF4-FFF2-40B4-BE49-F238E27FC236}">
              <a16:creationId xmlns:a16="http://schemas.microsoft.com/office/drawing/2014/main" id="{640A59F6-8649-4F0B-B1C5-C9739EC07B38}"/>
            </a:ext>
          </a:extLst>
        </xdr:cNvPr>
        <xdr:cNvCxnSpPr/>
      </xdr:nvCxnSpPr>
      <xdr:spPr>
        <a:xfrm>
          <a:off x="19545300" y="12679267"/>
          <a:ext cx="8890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59" name="フローチャート: 判断 858">
          <a:extLst>
            <a:ext uri="{FF2B5EF4-FFF2-40B4-BE49-F238E27FC236}">
              <a16:creationId xmlns:a16="http://schemas.microsoft.com/office/drawing/2014/main" id="{219DA901-B4FE-4316-B32A-0C324CAF7F26}"/>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0" name="テキスト ボックス 859">
          <a:extLst>
            <a:ext uri="{FF2B5EF4-FFF2-40B4-BE49-F238E27FC236}">
              <a16:creationId xmlns:a16="http://schemas.microsoft.com/office/drawing/2014/main" id="{BFA06065-DD1E-411D-86E4-57DA8BBF7F7A}"/>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163417</xdr:rowOff>
    </xdr:from>
    <xdr:to>
      <xdr:col>102</xdr:col>
      <xdr:colOff>114300</xdr:colOff>
      <xdr:row>74</xdr:row>
      <xdr:rowOff>15684</xdr:rowOff>
    </xdr:to>
    <xdr:cxnSp macro="">
      <xdr:nvCxnSpPr>
        <xdr:cNvPr id="861" name="直線コネクタ 860">
          <a:extLst>
            <a:ext uri="{FF2B5EF4-FFF2-40B4-BE49-F238E27FC236}">
              <a16:creationId xmlns:a16="http://schemas.microsoft.com/office/drawing/2014/main" id="{98AB8A48-FC85-4E48-88C5-1FBDE2CED56A}"/>
            </a:ext>
          </a:extLst>
        </xdr:cNvPr>
        <xdr:cNvCxnSpPr/>
      </xdr:nvCxnSpPr>
      <xdr:spPr>
        <a:xfrm flipV="1">
          <a:off x="18656300" y="12679267"/>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2" name="フローチャート: 判断 861">
          <a:extLst>
            <a:ext uri="{FF2B5EF4-FFF2-40B4-BE49-F238E27FC236}">
              <a16:creationId xmlns:a16="http://schemas.microsoft.com/office/drawing/2014/main" id="{6742E00A-FA93-4654-A5F8-787D61565056}"/>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3" name="テキスト ボックス 862">
          <a:extLst>
            <a:ext uri="{FF2B5EF4-FFF2-40B4-BE49-F238E27FC236}">
              <a16:creationId xmlns:a16="http://schemas.microsoft.com/office/drawing/2014/main" id="{E455C32C-9FBF-499D-8940-957EF9D9FFA2}"/>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4" name="フローチャート: 判断 863">
          <a:extLst>
            <a:ext uri="{FF2B5EF4-FFF2-40B4-BE49-F238E27FC236}">
              <a16:creationId xmlns:a16="http://schemas.microsoft.com/office/drawing/2014/main" id="{147F81A6-F94D-4A00-BD75-046F80252EB4}"/>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5" name="テキスト ボックス 864">
          <a:extLst>
            <a:ext uri="{FF2B5EF4-FFF2-40B4-BE49-F238E27FC236}">
              <a16:creationId xmlns:a16="http://schemas.microsoft.com/office/drawing/2014/main" id="{1CA5B528-2D8F-4A1D-B878-1E122943C3AD}"/>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5BE5EAD2-6ED5-4995-8961-C4DED46C57C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738763EB-2763-4655-A0B2-F11175FD3AD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133B6F29-B76F-4679-91AC-C4A4ACCE8E6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3F3D0C90-EEF4-4023-A15B-90BB8C92BB39}"/>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B5407334-D03C-442A-8C4E-2DAE1EA045F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88347</xdr:rowOff>
    </xdr:from>
    <xdr:to>
      <xdr:col>116</xdr:col>
      <xdr:colOff>114300</xdr:colOff>
      <xdr:row>76</xdr:row>
      <xdr:rowOff>18498</xdr:rowOff>
    </xdr:to>
    <xdr:sp macro="" textlink="">
      <xdr:nvSpPr>
        <xdr:cNvPr id="871" name="楕円 870">
          <a:extLst>
            <a:ext uri="{FF2B5EF4-FFF2-40B4-BE49-F238E27FC236}">
              <a16:creationId xmlns:a16="http://schemas.microsoft.com/office/drawing/2014/main" id="{7949E594-F2D1-46C2-B3F1-8FD4E49666D5}"/>
            </a:ext>
          </a:extLst>
        </xdr:cNvPr>
        <xdr:cNvSpPr/>
      </xdr:nvSpPr>
      <xdr:spPr>
        <a:xfrm>
          <a:off x="22110700" y="12947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111224</xdr:rowOff>
    </xdr:from>
    <xdr:ext cx="534377" cy="259045"/>
    <xdr:sp macro="" textlink="">
      <xdr:nvSpPr>
        <xdr:cNvPr id="872" name="繰出金該当値テキスト">
          <a:extLst>
            <a:ext uri="{FF2B5EF4-FFF2-40B4-BE49-F238E27FC236}">
              <a16:creationId xmlns:a16="http://schemas.microsoft.com/office/drawing/2014/main" id="{6A32862E-75DF-4FCF-A35F-6A31C3F4EC29}"/>
            </a:ext>
          </a:extLst>
        </xdr:cNvPr>
        <xdr:cNvSpPr txBox="1"/>
      </xdr:nvSpPr>
      <xdr:spPr>
        <a:xfrm>
          <a:off x="22212300" y="127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136982</xdr:rowOff>
    </xdr:from>
    <xdr:to>
      <xdr:col>112</xdr:col>
      <xdr:colOff>38100</xdr:colOff>
      <xdr:row>76</xdr:row>
      <xdr:rowOff>67132</xdr:rowOff>
    </xdr:to>
    <xdr:sp macro="" textlink="">
      <xdr:nvSpPr>
        <xdr:cNvPr id="873" name="楕円 872">
          <a:extLst>
            <a:ext uri="{FF2B5EF4-FFF2-40B4-BE49-F238E27FC236}">
              <a16:creationId xmlns:a16="http://schemas.microsoft.com/office/drawing/2014/main" id="{977B37E1-D3AE-42DD-BD6B-8111D3E03CFC}"/>
            </a:ext>
          </a:extLst>
        </xdr:cNvPr>
        <xdr:cNvSpPr/>
      </xdr:nvSpPr>
      <xdr:spPr>
        <a:xfrm>
          <a:off x="21272500" y="1299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58259</xdr:rowOff>
    </xdr:from>
    <xdr:ext cx="534377" cy="259045"/>
    <xdr:sp macro="" textlink="">
      <xdr:nvSpPr>
        <xdr:cNvPr id="874" name="テキスト ボックス 873">
          <a:extLst>
            <a:ext uri="{FF2B5EF4-FFF2-40B4-BE49-F238E27FC236}">
              <a16:creationId xmlns:a16="http://schemas.microsoft.com/office/drawing/2014/main" id="{E87F7523-0B2E-42F1-9F73-67D969916C06}"/>
            </a:ext>
          </a:extLst>
        </xdr:cNvPr>
        <xdr:cNvSpPr txBox="1"/>
      </xdr:nvSpPr>
      <xdr:spPr>
        <a:xfrm>
          <a:off x="21056111" y="130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127095</xdr:rowOff>
    </xdr:from>
    <xdr:to>
      <xdr:col>107</xdr:col>
      <xdr:colOff>101600</xdr:colOff>
      <xdr:row>76</xdr:row>
      <xdr:rowOff>57246</xdr:rowOff>
    </xdr:to>
    <xdr:sp macro="" textlink="">
      <xdr:nvSpPr>
        <xdr:cNvPr id="875" name="楕円 874">
          <a:extLst>
            <a:ext uri="{FF2B5EF4-FFF2-40B4-BE49-F238E27FC236}">
              <a16:creationId xmlns:a16="http://schemas.microsoft.com/office/drawing/2014/main" id="{D1BA9854-6C0A-48E5-AA5E-ECF1800C23E4}"/>
            </a:ext>
          </a:extLst>
        </xdr:cNvPr>
        <xdr:cNvSpPr/>
      </xdr:nvSpPr>
      <xdr:spPr>
        <a:xfrm>
          <a:off x="20383500" y="12985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48372</xdr:rowOff>
    </xdr:from>
    <xdr:ext cx="534377" cy="259045"/>
    <xdr:sp macro="" textlink="">
      <xdr:nvSpPr>
        <xdr:cNvPr id="876" name="テキスト ボックス 875">
          <a:extLst>
            <a:ext uri="{FF2B5EF4-FFF2-40B4-BE49-F238E27FC236}">
              <a16:creationId xmlns:a16="http://schemas.microsoft.com/office/drawing/2014/main" id="{49A04CBA-4BD0-4F73-8F37-D6E89D567F1F}"/>
            </a:ext>
          </a:extLst>
        </xdr:cNvPr>
        <xdr:cNvSpPr txBox="1"/>
      </xdr:nvSpPr>
      <xdr:spPr>
        <a:xfrm>
          <a:off x="20167111" y="130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112617</xdr:rowOff>
    </xdr:from>
    <xdr:to>
      <xdr:col>102</xdr:col>
      <xdr:colOff>165100</xdr:colOff>
      <xdr:row>74</xdr:row>
      <xdr:rowOff>42767</xdr:rowOff>
    </xdr:to>
    <xdr:sp macro="" textlink="">
      <xdr:nvSpPr>
        <xdr:cNvPr id="877" name="楕円 876">
          <a:extLst>
            <a:ext uri="{FF2B5EF4-FFF2-40B4-BE49-F238E27FC236}">
              <a16:creationId xmlns:a16="http://schemas.microsoft.com/office/drawing/2014/main" id="{522CF0C3-2BDE-4090-953D-A8FFB734550A}"/>
            </a:ext>
          </a:extLst>
        </xdr:cNvPr>
        <xdr:cNvSpPr/>
      </xdr:nvSpPr>
      <xdr:spPr>
        <a:xfrm>
          <a:off x="19494500" y="12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59294</xdr:rowOff>
    </xdr:from>
    <xdr:ext cx="534377" cy="259045"/>
    <xdr:sp macro="" textlink="">
      <xdr:nvSpPr>
        <xdr:cNvPr id="878" name="テキスト ボックス 877">
          <a:extLst>
            <a:ext uri="{FF2B5EF4-FFF2-40B4-BE49-F238E27FC236}">
              <a16:creationId xmlns:a16="http://schemas.microsoft.com/office/drawing/2014/main" id="{8471F1D0-DD8B-4912-A93B-83F1C589A8D1}"/>
            </a:ext>
          </a:extLst>
        </xdr:cNvPr>
        <xdr:cNvSpPr txBox="1"/>
      </xdr:nvSpPr>
      <xdr:spPr>
        <a:xfrm>
          <a:off x="19278111" y="124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136334</xdr:rowOff>
    </xdr:from>
    <xdr:to>
      <xdr:col>98</xdr:col>
      <xdr:colOff>38100</xdr:colOff>
      <xdr:row>74</xdr:row>
      <xdr:rowOff>66484</xdr:rowOff>
    </xdr:to>
    <xdr:sp macro="" textlink="">
      <xdr:nvSpPr>
        <xdr:cNvPr id="879" name="楕円 878">
          <a:extLst>
            <a:ext uri="{FF2B5EF4-FFF2-40B4-BE49-F238E27FC236}">
              <a16:creationId xmlns:a16="http://schemas.microsoft.com/office/drawing/2014/main" id="{57117B9B-E6B2-48E9-91C5-21B3714D22E8}"/>
            </a:ext>
          </a:extLst>
        </xdr:cNvPr>
        <xdr:cNvSpPr/>
      </xdr:nvSpPr>
      <xdr:spPr>
        <a:xfrm>
          <a:off x="18605500" y="126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83011</xdr:rowOff>
    </xdr:from>
    <xdr:ext cx="534377" cy="259045"/>
    <xdr:sp macro="" textlink="">
      <xdr:nvSpPr>
        <xdr:cNvPr id="880" name="テキスト ボックス 879">
          <a:extLst>
            <a:ext uri="{FF2B5EF4-FFF2-40B4-BE49-F238E27FC236}">
              <a16:creationId xmlns:a16="http://schemas.microsoft.com/office/drawing/2014/main" id="{0A93BB1A-F643-4225-9B1E-B558AEFAB902}"/>
            </a:ext>
          </a:extLst>
        </xdr:cNvPr>
        <xdr:cNvSpPr txBox="1"/>
      </xdr:nvSpPr>
      <xdr:spPr>
        <a:xfrm>
          <a:off x="18389111" y="124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FBFEF856-6A1F-4805-B4DD-C524D5119DD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D68F38AF-9D95-45BB-A40B-D3734AB7772D}"/>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D27796A0-94D5-41A9-875E-E2D5A87F7FA9}"/>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360A8080-ADF3-4C45-8C1F-14F2962DCB0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12F7D72F-954E-4B51-8B9E-284ABFFC087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38767D59-E05C-4AB8-A8E9-1D4B63E2B51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AC4142C7-13F0-4125-A100-5F1956E7BF0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20A97F38-2FA9-4027-929C-D5E912D0F57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74E6ADCD-D6B5-4944-9454-D7D76C38C10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852142F2-A92F-42EB-A27D-E7E2FB44E72F}"/>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272FA483-1301-429B-9184-5BEC34F3BB6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F7433F3E-D344-47A1-A97C-B92652706BC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BEA9D21B-DF15-44ED-8C01-5E624E12DCF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33795584-271F-488F-8E15-F12409EC29F1}"/>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E6E1E940-A1BF-4089-8042-2B3E0CC71C15}"/>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36287C75-D544-4373-A2FC-64D7C2585918}"/>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F0C51395-F95B-4421-8499-EAA1755BE646}"/>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B9FBF7D8-44C4-4354-BC7C-FEB696ADAC1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BB86F05-3E87-4FD2-84B9-AD6F19389F6E}"/>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81303F0A-AD4E-406D-993C-E30A05A50F3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FB363BB4-85DF-401D-A3D4-756F70E168F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96D323F6-F5BA-423A-9794-71113367481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258DEB52-BC3E-4AF8-84E5-926E6CECE491}"/>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19B5C338-EB9B-40FD-A13B-A12A9F76B6B2}"/>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2281D77B-D80B-4A0E-8957-2E9EB7FC3E75}"/>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88293A9A-2B0C-4C22-9C0E-9158CFD424C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236262C9-8D1D-43DF-AB72-AE66EB1D01B4}"/>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48FBB0B9-558F-42E1-BF8B-99BC0FF96689}"/>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F3A274CB-EFD1-43CB-B85B-978453CC5281}"/>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F3F202CC-6FE9-42BA-B4BE-534AFF8F1CB1}"/>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E8E3F918-9A79-4DC5-AA11-C8FCF50B6D2B}"/>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3FE7337B-B1A0-4FA2-84B5-D69BF98B03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52C03E5D-3C3A-44DF-A981-9DABC044F18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D209C516-68CE-4015-923D-134E2D6F09E9}"/>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8E41DE99-131B-4394-ABF6-621FBC4FA5F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66354488-918C-4CC6-A032-4CC3ACA8E69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9DCB2F90-72BD-4BC0-8712-ED2038ADDF3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16DD9BD8-33FF-4C77-B0EC-8E8EA224835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C7452BA0-EB6D-4967-8812-6EF983F60D6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30514728-DDE0-413F-8D46-80162010C1C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61A09FF5-BE5B-4FF5-936D-D274F7191F6E}"/>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5EE755E0-9149-4DC4-9F8A-E3D0CCDCF89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C7684E62-CBED-45DC-B65A-A08C736D2AC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3EBF74D4-727C-4995-A834-ABAEE158E91A}"/>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D91E4449-47B2-4C94-B806-6BC7ADAB4376}"/>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53A3AA31-3058-434A-8127-D8572E28B89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FC93944B-CCEB-43A5-9C37-287FFCFA8E0F}"/>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7A34B380-16CA-411F-8776-A63A9B57177F}"/>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38A35487-BB2D-43C9-B539-11C430C3F657}"/>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5AE7E156-3A8A-4FCE-8194-23B4FD9EE6B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702CBD3B-2B2C-45FB-BC07-C47D361B2D6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B91976FB-D8E0-4A66-A7D1-2D7193C2F9D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　災害対応のための職員増等により、令和元年度は類似団体平均を上回っている。今後も災害対応職員の確保のため人件費の増が見込まれるが、適正な人員管理に努め費用の増加を抑える。</a:t>
          </a:r>
          <a:endParaRPr lang="ja-JP" altLang="ja-JP" sz="1000">
            <a:effectLst/>
          </a:endParaRPr>
        </a:p>
        <a:p>
          <a:r>
            <a:rPr kumimoji="1" lang="ja-JP" altLang="ja-JP" sz="1000">
              <a:solidFill>
                <a:schemeClr val="dk1"/>
              </a:solidFill>
              <a:effectLst/>
              <a:latin typeface="+mn-lt"/>
              <a:ea typeface="+mn-ea"/>
              <a:cs typeface="+mn-cs"/>
            </a:rPr>
            <a:t>●物件費　災害等廃棄物処理事業、災害対応派遣職員等経費等の減はあるものの、ふるさと応援寄附金事業、災害予測支援システム構築の増により前年度と同水準で推移している。今後もふるさと応援寄附金事業の増が見込まれるがその他事業の見直し等を行い経費の縮減に努める。</a:t>
          </a:r>
          <a:endParaRPr lang="ja-JP" altLang="ja-JP" sz="1000">
            <a:effectLst/>
          </a:endParaRPr>
        </a:p>
        <a:p>
          <a:r>
            <a:rPr kumimoji="1" lang="ja-JP" altLang="ja-JP" sz="1000">
              <a:solidFill>
                <a:schemeClr val="dk1"/>
              </a:solidFill>
              <a:effectLst/>
              <a:latin typeface="+mn-lt"/>
              <a:ea typeface="+mn-ea"/>
              <a:cs typeface="+mn-cs"/>
            </a:rPr>
            <a:t>●普通建設事業費　道整備交付金事業や中町団地建替事業等の事業が減となったが、災害関連地域防災がけ崩れ対策事業費等の増加により前年と比べ横ばいとなっている。災害以降大型事業が凍結となっているが今後必要な事業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●災害復旧事業費　前年に引き続き、九州北部豪雨に伴う災害復旧事業を行ったことに加え、平成３０年、令和元年と豪雨災害を受けたため災害復旧事業費は類似団体と比較して大幅に上回っている。復旧事業は長期にわたることが予想されるため、今後も高水準で推移すると考え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●公債費　平成２９年度までに行った大型事業に対する償還が開始となったことに加え、繰上償還を行ったことにより前年度と比較して増となっている。今後も災害復旧事業に対する償還の増が見込まれるため高水準で推移するものと見込まれる。</a:t>
          </a:r>
          <a:endParaRPr lang="ja-JP" altLang="ja-JP" sz="1000">
            <a:effectLst/>
          </a:endParaRPr>
        </a:p>
        <a:p>
          <a:r>
            <a:rPr kumimoji="1" lang="ja-JP" altLang="ja-JP" sz="1000">
              <a:solidFill>
                <a:schemeClr val="dk1"/>
              </a:solidFill>
              <a:effectLst/>
              <a:latin typeface="+mn-lt"/>
              <a:ea typeface="+mn-ea"/>
              <a:cs typeface="+mn-cs"/>
            </a:rPr>
            <a:t>●積立金　ふるさと</a:t>
          </a:r>
          <a:r>
            <a:rPr kumimoji="1" lang="ja-JP" altLang="en-US" sz="1000">
              <a:solidFill>
                <a:schemeClr val="dk1"/>
              </a:solidFill>
              <a:effectLst/>
              <a:latin typeface="+mn-lt"/>
              <a:ea typeface="+mn-ea"/>
              <a:cs typeface="+mn-cs"/>
            </a:rPr>
            <a:t>応援</a:t>
          </a:r>
          <a:r>
            <a:rPr kumimoji="1" lang="ja-JP" altLang="ja-JP" sz="1000">
              <a:solidFill>
                <a:schemeClr val="dk1"/>
              </a:solidFill>
              <a:effectLst/>
              <a:latin typeface="+mn-lt"/>
              <a:ea typeface="+mn-ea"/>
              <a:cs typeface="+mn-cs"/>
            </a:rPr>
            <a:t>寄附金に対する積立金が主</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増となっている。今後は災害復旧事業に伴い、基金取崩しの増が見込まれるため計画的な基金積立を行う。</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04E886-55A1-4D9D-AF11-07E2D9238B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7D4EF6D-04CB-4CBF-8AE4-6ED04C1E6C1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9D9A6D8-4F75-4409-A45F-7F520E28FCB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F22FA77-5CF0-4E51-8923-EBA291FD211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A591F5-871C-435A-B8EA-FB3FA7862E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2E6427-FFD2-42A0-970F-FB7FA2382D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3138D6-F9A5-458A-8DE8-DFE8ADB0B3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A3D629-2617-4A4D-90E1-A10F40D3A8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9F5C32-4007-4EC7-A7C5-494DC75468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50BD277-16D7-4A29-97DE-D1D30249B90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52,824
52,105
246.71
41,218,227
39,675,651
985,170
14,801,830
31,459,254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DA9237-D5CF-43BA-87F2-583376BFBA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255EFD-A888-42D4-A883-B8C1F07937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64EC37-3A3F-4C52-ABD1-782828434CE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4824F2-2F87-4D14-B4DE-69BCDDA4A5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52B8BE-FC0C-4685-B874-7E9550F2B0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7A13865-DCFA-4DFE-AFD3-915CDF8EB25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82E9686-4890-417C-B196-7E83C557757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499C00E-0745-4592-AFDC-A7C76FC85FB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9487A44-8381-443E-8E88-814154D8599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70E5A8-55E6-4B52-B2BF-3ABBE75E92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B38E912-BE87-4823-962A-21EE9F61C31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F749F7D-A723-487F-A3F1-805C50250F3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2126BB9-5858-4FF5-8523-81AB60F2008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05198CD-0B89-49DC-9803-3E3E9D53CCB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D47629-B2D2-494D-B3E3-D11CF8F27B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2DF689D-0426-4165-89FB-729EFA897E2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C154DC-03AB-43DA-A3FD-ACC47AAD09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A45FC86-327F-4DE2-BD58-FCD713B6567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344B849-D504-4C10-B12A-568FA62B60E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45C76C8-15DF-48A7-BAC1-584C5E7FCFD7}"/>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DD10F7D-A3EE-4552-A5BD-BC1A6AD7341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A9F0514-EBBB-4B91-A2DE-4581CC03DBD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7D79C48-7A2E-431A-B1F5-3C7CF8AC81D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33AE860-CD1C-409D-9BAD-B19AFDFC6A2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5DA4F3C-811E-488A-9388-FE84847FC1C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3817A17-4A59-472E-BA13-70FD019A461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178D012-844B-486A-9152-017C007DAD2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81FB0AC-130C-4C62-8FD0-99EDE436703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74292B1-F491-4212-832E-3F209A6262F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BEBF2B7-5826-4321-AD54-E2C4D00A5DB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FD407B1F-A464-42D9-B622-ABAAED06F0EB}"/>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D6E8AEC3-E65E-4BF0-8913-08B0F5B4F515}"/>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A53D340A-9239-43E5-A42A-8255F8FB8FDD}"/>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40AA7FD4-5D75-4856-BDFE-5A349577C0E5}"/>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803891A1-954A-4772-9589-851B0B20314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1C26C97A-10FF-49B2-B023-F852E78721EB}"/>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122F094E-C581-43C0-9A4C-D7FF32AEE256}"/>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612908A9-EC21-4295-B4E4-DF1DA50BAC39}"/>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84627B99-BB61-4276-8A5C-64527EF29BB6}"/>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8FCDD334-3928-4980-80FC-C5D35C1674D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5898C253-356D-439F-96E6-707A3A5663EB}"/>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32C5D735-1DD1-4E61-A522-A660BA1779D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6492ACA4-977B-4F9A-B165-4BEEA0E44A1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C0AE8861-DE4A-4DCB-99D3-F6F428002A44}"/>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41FBCAF8-C68C-4E86-9A21-F70160B49698}"/>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3EF48380-36FC-40F9-B297-68E828566BE6}"/>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48B812E1-8900-4B20-B2B7-655928F7F534}"/>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73863</xdr:rowOff>
    </xdr:from>
    <xdr:to>
      <xdr:col>24</xdr:col>
      <xdr:colOff>63500</xdr:colOff>
      <xdr:row>34</xdr:row>
      <xdr:rowOff>121412</xdr:rowOff>
    </xdr:to>
    <xdr:cxnSp macro="">
      <xdr:nvCxnSpPr>
        <xdr:cNvPr id="59" name="直線コネクタ 58">
          <a:extLst>
            <a:ext uri="{FF2B5EF4-FFF2-40B4-BE49-F238E27FC236}">
              <a16:creationId xmlns:a16="http://schemas.microsoft.com/office/drawing/2014/main" id="{CC0BFF0F-71BB-4CDA-AE65-4A4E328DEF02}"/>
            </a:ext>
          </a:extLst>
        </xdr:cNvPr>
        <xdr:cNvCxnSpPr/>
      </xdr:nvCxnSpPr>
      <xdr:spPr>
        <a:xfrm flipV="1">
          <a:off x="3797300" y="5903163"/>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84D1EDA2-D0E9-4D71-BD04-3A8A83072FF8}"/>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FC6047C2-42E9-45F7-B21C-2811A71566FB}"/>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84836</xdr:rowOff>
    </xdr:from>
    <xdr:to>
      <xdr:col>19</xdr:col>
      <xdr:colOff>177800</xdr:colOff>
      <xdr:row>34</xdr:row>
      <xdr:rowOff>121412</xdr:rowOff>
    </xdr:to>
    <xdr:cxnSp macro="">
      <xdr:nvCxnSpPr>
        <xdr:cNvPr id="62" name="直線コネクタ 61">
          <a:extLst>
            <a:ext uri="{FF2B5EF4-FFF2-40B4-BE49-F238E27FC236}">
              <a16:creationId xmlns:a16="http://schemas.microsoft.com/office/drawing/2014/main" id="{3CE5D2C4-8C07-4D37-9A0D-04D4C76B093B}"/>
            </a:ext>
          </a:extLst>
        </xdr:cNvPr>
        <xdr:cNvCxnSpPr/>
      </xdr:nvCxnSpPr>
      <xdr:spPr>
        <a:xfrm>
          <a:off x="2908300" y="59141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CBAF5500-4098-42FE-93A1-4C0152C1326A}"/>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4714AA39-EA01-4CF1-B6A5-5B25A229811A}"/>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61062</xdr:rowOff>
    </xdr:from>
    <xdr:to>
      <xdr:col>15</xdr:col>
      <xdr:colOff>50800</xdr:colOff>
      <xdr:row>34</xdr:row>
      <xdr:rowOff>84836</xdr:rowOff>
    </xdr:to>
    <xdr:cxnSp macro="">
      <xdr:nvCxnSpPr>
        <xdr:cNvPr id="65" name="直線コネクタ 64">
          <a:extLst>
            <a:ext uri="{FF2B5EF4-FFF2-40B4-BE49-F238E27FC236}">
              <a16:creationId xmlns:a16="http://schemas.microsoft.com/office/drawing/2014/main" id="{C184C946-7B03-455E-A0C3-97043F8EE7D1}"/>
            </a:ext>
          </a:extLst>
        </xdr:cNvPr>
        <xdr:cNvCxnSpPr/>
      </xdr:nvCxnSpPr>
      <xdr:spPr>
        <a:xfrm>
          <a:off x="2019300" y="589036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7E1E34A7-30F8-41D0-A897-1C8549128F7C}"/>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2454C5E6-22DF-4A25-AC3A-9054D746A0E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93980</xdr:rowOff>
    </xdr:from>
    <xdr:to>
      <xdr:col>10</xdr:col>
      <xdr:colOff>114300</xdr:colOff>
      <xdr:row>34</xdr:row>
      <xdr:rowOff>61062</xdr:rowOff>
    </xdr:to>
    <xdr:cxnSp macro="">
      <xdr:nvCxnSpPr>
        <xdr:cNvPr id="68" name="直線コネクタ 67">
          <a:extLst>
            <a:ext uri="{FF2B5EF4-FFF2-40B4-BE49-F238E27FC236}">
              <a16:creationId xmlns:a16="http://schemas.microsoft.com/office/drawing/2014/main" id="{3F0A317D-CBE1-4DF6-B9E6-DA16B672D0AF}"/>
            </a:ext>
          </a:extLst>
        </xdr:cNvPr>
        <xdr:cNvCxnSpPr/>
      </xdr:nvCxnSpPr>
      <xdr:spPr>
        <a:xfrm>
          <a:off x="1130300" y="5751830"/>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ACE5D45-DE39-4906-AC66-DEFCB8C653A5}"/>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359C8F5E-6181-4927-85A0-08E633CF1D75}"/>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7469DD1A-A8D7-4F5A-9C6D-990E43ED3F1F}"/>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F0ED2D7B-61CF-48C2-A0FC-C1D950F82AFA}"/>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85386A57-D15F-44EA-B28C-C0A2662565D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7D057D43-4784-4B12-BF77-5E03CBDAF42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A07E481-2230-4B6C-A01C-CBF99A0626D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B8BEC04-3404-4537-BA1B-38BE7968858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46ED57E-C80C-4989-A161-59319B8545A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23063</xdr:rowOff>
    </xdr:from>
    <xdr:to>
      <xdr:col>24</xdr:col>
      <xdr:colOff>114300</xdr:colOff>
      <xdr:row>34</xdr:row>
      <xdr:rowOff>124663</xdr:rowOff>
    </xdr:to>
    <xdr:sp macro="" textlink="">
      <xdr:nvSpPr>
        <xdr:cNvPr id="78" name="楕円 77">
          <a:extLst>
            <a:ext uri="{FF2B5EF4-FFF2-40B4-BE49-F238E27FC236}">
              <a16:creationId xmlns:a16="http://schemas.microsoft.com/office/drawing/2014/main" id="{2137A92E-1E4E-4475-AA5D-3D6637F655A8}"/>
            </a:ext>
          </a:extLst>
        </xdr:cNvPr>
        <xdr:cNvSpPr/>
      </xdr:nvSpPr>
      <xdr:spPr>
        <a:xfrm>
          <a:off x="45847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45940</xdr:rowOff>
    </xdr:from>
    <xdr:ext cx="469744" cy="259045"/>
    <xdr:sp macro="" textlink="">
      <xdr:nvSpPr>
        <xdr:cNvPr id="79" name="議会費該当値テキスト">
          <a:extLst>
            <a:ext uri="{FF2B5EF4-FFF2-40B4-BE49-F238E27FC236}">
              <a16:creationId xmlns:a16="http://schemas.microsoft.com/office/drawing/2014/main" id="{47E593B8-2398-4B23-852C-68BF2FE85CD4}"/>
            </a:ext>
          </a:extLst>
        </xdr:cNvPr>
        <xdr:cNvSpPr txBox="1"/>
      </xdr:nvSpPr>
      <xdr:spPr>
        <a:xfrm>
          <a:off x="4686300" y="57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70612</xdr:rowOff>
    </xdr:from>
    <xdr:to>
      <xdr:col>20</xdr:col>
      <xdr:colOff>38100</xdr:colOff>
      <xdr:row>35</xdr:row>
      <xdr:rowOff>762</xdr:rowOff>
    </xdr:to>
    <xdr:sp macro="" textlink="">
      <xdr:nvSpPr>
        <xdr:cNvPr id="80" name="楕円 79">
          <a:extLst>
            <a:ext uri="{FF2B5EF4-FFF2-40B4-BE49-F238E27FC236}">
              <a16:creationId xmlns:a16="http://schemas.microsoft.com/office/drawing/2014/main" id="{35C08FCA-264A-4C6B-8540-03D191D630C9}"/>
            </a:ext>
          </a:extLst>
        </xdr:cNvPr>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17289</xdr:rowOff>
    </xdr:from>
    <xdr:ext cx="469744" cy="259045"/>
    <xdr:sp macro="" textlink="">
      <xdr:nvSpPr>
        <xdr:cNvPr id="81" name="テキスト ボックス 80">
          <a:extLst>
            <a:ext uri="{FF2B5EF4-FFF2-40B4-BE49-F238E27FC236}">
              <a16:creationId xmlns:a16="http://schemas.microsoft.com/office/drawing/2014/main" id="{CA89FEC1-BF64-4029-A493-C3C797EF2FCE}"/>
            </a:ext>
          </a:extLst>
        </xdr:cNvPr>
        <xdr:cNvSpPr txBox="1"/>
      </xdr:nvSpPr>
      <xdr:spPr>
        <a:xfrm>
          <a:off x="3562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34036</xdr:rowOff>
    </xdr:from>
    <xdr:to>
      <xdr:col>15</xdr:col>
      <xdr:colOff>101600</xdr:colOff>
      <xdr:row>34</xdr:row>
      <xdr:rowOff>135636</xdr:rowOff>
    </xdr:to>
    <xdr:sp macro="" textlink="">
      <xdr:nvSpPr>
        <xdr:cNvPr id="82" name="楕円 81">
          <a:extLst>
            <a:ext uri="{FF2B5EF4-FFF2-40B4-BE49-F238E27FC236}">
              <a16:creationId xmlns:a16="http://schemas.microsoft.com/office/drawing/2014/main" id="{F83415C5-889C-47FA-A93F-56567C32E737}"/>
            </a:ext>
          </a:extLst>
        </xdr:cNvPr>
        <xdr:cNvSpPr/>
      </xdr:nvSpPr>
      <xdr:spPr>
        <a:xfrm>
          <a:off x="2857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152163</xdr:rowOff>
    </xdr:from>
    <xdr:ext cx="469744" cy="259045"/>
    <xdr:sp macro="" textlink="">
      <xdr:nvSpPr>
        <xdr:cNvPr id="83" name="テキスト ボックス 82">
          <a:extLst>
            <a:ext uri="{FF2B5EF4-FFF2-40B4-BE49-F238E27FC236}">
              <a16:creationId xmlns:a16="http://schemas.microsoft.com/office/drawing/2014/main" id="{5B2B446F-7FF8-47D2-8424-E678BC15CA53}"/>
            </a:ext>
          </a:extLst>
        </xdr:cNvPr>
        <xdr:cNvSpPr txBox="1"/>
      </xdr:nvSpPr>
      <xdr:spPr>
        <a:xfrm>
          <a:off x="2673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10262</xdr:rowOff>
    </xdr:from>
    <xdr:to>
      <xdr:col>10</xdr:col>
      <xdr:colOff>165100</xdr:colOff>
      <xdr:row>34</xdr:row>
      <xdr:rowOff>111862</xdr:rowOff>
    </xdr:to>
    <xdr:sp macro="" textlink="">
      <xdr:nvSpPr>
        <xdr:cNvPr id="84" name="楕円 83">
          <a:extLst>
            <a:ext uri="{FF2B5EF4-FFF2-40B4-BE49-F238E27FC236}">
              <a16:creationId xmlns:a16="http://schemas.microsoft.com/office/drawing/2014/main" id="{19CB3B1D-38F3-4212-8487-85AFFF3CB64B}"/>
            </a:ext>
          </a:extLst>
        </xdr:cNvPr>
        <xdr:cNvSpPr/>
      </xdr:nvSpPr>
      <xdr:spPr>
        <a:xfrm>
          <a:off x="1968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128389</xdr:rowOff>
    </xdr:from>
    <xdr:ext cx="469744" cy="259045"/>
    <xdr:sp macro="" textlink="">
      <xdr:nvSpPr>
        <xdr:cNvPr id="85" name="テキスト ボックス 84">
          <a:extLst>
            <a:ext uri="{FF2B5EF4-FFF2-40B4-BE49-F238E27FC236}">
              <a16:creationId xmlns:a16="http://schemas.microsoft.com/office/drawing/2014/main" id="{7BF42D9A-2D90-44D1-B1CB-DF2AC98CF47E}"/>
            </a:ext>
          </a:extLst>
        </xdr:cNvPr>
        <xdr:cNvSpPr txBox="1"/>
      </xdr:nvSpPr>
      <xdr:spPr>
        <a:xfrm>
          <a:off x="1784428"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43180</xdr:rowOff>
    </xdr:from>
    <xdr:to>
      <xdr:col>6</xdr:col>
      <xdr:colOff>38100</xdr:colOff>
      <xdr:row>33</xdr:row>
      <xdr:rowOff>144780</xdr:rowOff>
    </xdr:to>
    <xdr:sp macro="" textlink="">
      <xdr:nvSpPr>
        <xdr:cNvPr id="86" name="楕円 85">
          <a:extLst>
            <a:ext uri="{FF2B5EF4-FFF2-40B4-BE49-F238E27FC236}">
              <a16:creationId xmlns:a16="http://schemas.microsoft.com/office/drawing/2014/main" id="{3FFABFC3-686C-41D4-A115-D09BE6112C8B}"/>
            </a:ext>
          </a:extLst>
        </xdr:cNvPr>
        <xdr:cNvSpPr/>
      </xdr:nvSpPr>
      <xdr:spPr>
        <a:xfrm>
          <a:off x="1079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161307</xdr:rowOff>
    </xdr:from>
    <xdr:ext cx="469744" cy="259045"/>
    <xdr:sp macro="" textlink="">
      <xdr:nvSpPr>
        <xdr:cNvPr id="87" name="テキスト ボックス 86">
          <a:extLst>
            <a:ext uri="{FF2B5EF4-FFF2-40B4-BE49-F238E27FC236}">
              <a16:creationId xmlns:a16="http://schemas.microsoft.com/office/drawing/2014/main" id="{1EAED41D-1AB4-4F94-8800-F1AC2444A7CB}"/>
            </a:ext>
          </a:extLst>
        </xdr:cNvPr>
        <xdr:cNvSpPr txBox="1"/>
      </xdr:nvSpPr>
      <xdr:spPr>
        <a:xfrm>
          <a:off x="895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8737ACA9-005A-4180-BE90-C80C01D1297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F2C2E5B5-9202-4102-A115-BD10562DA45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63E3952-B8C3-4CE7-A852-18BCEB95306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6ED8581-C96C-4642-8B65-06AA087069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8A62E486-5DE9-431A-975C-761A38DA071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66C1229E-E8A2-4CE7-AA21-99EC1E8E9B5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4EDB3C21-7E12-4FE1-A88D-CBD786A4450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23564B8C-338F-42F1-96EF-259DE6726C8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111C8602-0791-4948-9144-3C9EBB5E12F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A3E23ECE-CA84-49C2-8667-5C803BFCC98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3A651F80-0106-4891-BF26-9534ACA9C94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AB6A3CDA-C49D-41E2-A519-50A3BFF0649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2629BF28-E732-45A3-9B1B-DA2F7B12532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E890F9FF-6019-4CC8-96F7-B68B99A2F014}"/>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DC738074-37CB-4CF1-A455-1EF1F9647F55}"/>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F7FB8DAE-14DF-4E30-A0CF-75FDC8163F32}"/>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22E9B44C-6FEB-47C9-9CC0-87155B6276D4}"/>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51A81D98-5EFA-44B7-8466-2F462203A88A}"/>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390EF110-3B41-47D3-949C-AD76229D8D08}"/>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35DA095E-C00A-443D-A20A-5153973F865F}"/>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17254EB3-C736-4DB0-A75E-AAFB38D0EB0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C8E8EA00-F78A-41A1-9246-AE7300D1C6AB}"/>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5346034F-A1B5-4921-BC66-0F8EC02620F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838F2072-1C5F-4B6E-A979-3325EE73CA3D}"/>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1F0EC937-DF94-4615-A6B2-F279072A293A}"/>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28AE8998-45DA-4735-8B08-771E807F728A}"/>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532D59A9-287A-48E3-A882-54FABB806255}"/>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C4C48130-41E7-4731-8467-BB175FC4E549}"/>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70396</xdr:rowOff>
    </xdr:from>
    <xdr:to>
      <xdr:col>24</xdr:col>
      <xdr:colOff>63500</xdr:colOff>
      <xdr:row>54</xdr:row>
      <xdr:rowOff>140279</xdr:rowOff>
    </xdr:to>
    <xdr:cxnSp macro="">
      <xdr:nvCxnSpPr>
        <xdr:cNvPr id="116" name="直線コネクタ 115">
          <a:extLst>
            <a:ext uri="{FF2B5EF4-FFF2-40B4-BE49-F238E27FC236}">
              <a16:creationId xmlns:a16="http://schemas.microsoft.com/office/drawing/2014/main" id="{5C3EFDB4-B2CE-4C0E-9D32-E9F2406E28E4}"/>
            </a:ext>
          </a:extLst>
        </xdr:cNvPr>
        <xdr:cNvCxnSpPr/>
      </xdr:nvCxnSpPr>
      <xdr:spPr>
        <a:xfrm flipV="1">
          <a:off x="3797300" y="9157246"/>
          <a:ext cx="838200" cy="2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E43F8CC5-4DEB-4FA5-B758-883CA13473D7}"/>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B09CDD2A-6276-4A7F-9BFE-77F754130A3F}"/>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32655</xdr:rowOff>
    </xdr:from>
    <xdr:to>
      <xdr:col>19</xdr:col>
      <xdr:colOff>177800</xdr:colOff>
      <xdr:row>54</xdr:row>
      <xdr:rowOff>140279</xdr:rowOff>
    </xdr:to>
    <xdr:cxnSp macro="">
      <xdr:nvCxnSpPr>
        <xdr:cNvPr id="119" name="直線コネクタ 118">
          <a:extLst>
            <a:ext uri="{FF2B5EF4-FFF2-40B4-BE49-F238E27FC236}">
              <a16:creationId xmlns:a16="http://schemas.microsoft.com/office/drawing/2014/main" id="{B7190271-292C-4882-AA7F-8F46E4BF6625}"/>
            </a:ext>
          </a:extLst>
        </xdr:cNvPr>
        <xdr:cNvCxnSpPr/>
      </xdr:nvCxnSpPr>
      <xdr:spPr>
        <a:xfrm>
          <a:off x="2908300" y="9290955"/>
          <a:ext cx="889000" cy="10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97DC5EAD-BEBE-4FF5-B53A-AD67BD8CDA25}"/>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C1DE32B9-E386-4C8D-B0B6-0EEB7068A268}"/>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32655</xdr:rowOff>
    </xdr:from>
    <xdr:to>
      <xdr:col>15</xdr:col>
      <xdr:colOff>50800</xdr:colOff>
      <xdr:row>55</xdr:row>
      <xdr:rowOff>19723</xdr:rowOff>
    </xdr:to>
    <xdr:cxnSp macro="">
      <xdr:nvCxnSpPr>
        <xdr:cNvPr id="122" name="直線コネクタ 121">
          <a:extLst>
            <a:ext uri="{FF2B5EF4-FFF2-40B4-BE49-F238E27FC236}">
              <a16:creationId xmlns:a16="http://schemas.microsoft.com/office/drawing/2014/main" id="{9C659158-BA62-4E76-A3C4-51FCBD0BF230}"/>
            </a:ext>
          </a:extLst>
        </xdr:cNvPr>
        <xdr:cNvCxnSpPr/>
      </xdr:nvCxnSpPr>
      <xdr:spPr>
        <a:xfrm flipV="1">
          <a:off x="2019300" y="9290955"/>
          <a:ext cx="889000" cy="15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2240E89C-639D-4A70-84A3-F33EF5D994A1}"/>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3286279B-44AA-4421-8829-621AE690C1B1}"/>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19723</xdr:rowOff>
    </xdr:from>
    <xdr:to>
      <xdr:col>10</xdr:col>
      <xdr:colOff>114300</xdr:colOff>
      <xdr:row>55</xdr:row>
      <xdr:rowOff>102415</xdr:rowOff>
    </xdr:to>
    <xdr:cxnSp macro="">
      <xdr:nvCxnSpPr>
        <xdr:cNvPr id="125" name="直線コネクタ 124">
          <a:extLst>
            <a:ext uri="{FF2B5EF4-FFF2-40B4-BE49-F238E27FC236}">
              <a16:creationId xmlns:a16="http://schemas.microsoft.com/office/drawing/2014/main" id="{246D40FE-7455-438E-B949-E744294DC39A}"/>
            </a:ext>
          </a:extLst>
        </xdr:cNvPr>
        <xdr:cNvCxnSpPr/>
      </xdr:nvCxnSpPr>
      <xdr:spPr>
        <a:xfrm flipV="1">
          <a:off x="1130300" y="9449473"/>
          <a:ext cx="889000" cy="8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1C3AD227-C545-40AF-96B8-FBBBE49500A7}"/>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A963819-6702-49C0-9251-25DF0974F8E9}"/>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9F3976DE-C0F7-4D9C-A5CB-B596EBCCC067}"/>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B3E339DC-B1F1-4D1B-B876-300C156BB928}"/>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3DE6F7C3-BB90-4A97-8992-630781BA8A6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A3255283-5F47-4DBA-BFDC-889743E3C5D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E14D733-0072-470E-B517-903DD54BD2D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530144B-45C7-4193-BC40-1620EE846C3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00291C9-A653-43C9-B755-E8D614B5850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19596</xdr:rowOff>
    </xdr:from>
    <xdr:to>
      <xdr:col>24</xdr:col>
      <xdr:colOff>114300</xdr:colOff>
      <xdr:row>53</xdr:row>
      <xdr:rowOff>121196</xdr:rowOff>
    </xdr:to>
    <xdr:sp macro="" textlink="">
      <xdr:nvSpPr>
        <xdr:cNvPr id="135" name="楕円 134">
          <a:extLst>
            <a:ext uri="{FF2B5EF4-FFF2-40B4-BE49-F238E27FC236}">
              <a16:creationId xmlns:a16="http://schemas.microsoft.com/office/drawing/2014/main" id="{2E225509-326A-4EC0-8552-9224EEBEB5D5}"/>
            </a:ext>
          </a:extLst>
        </xdr:cNvPr>
        <xdr:cNvSpPr/>
      </xdr:nvSpPr>
      <xdr:spPr>
        <a:xfrm>
          <a:off x="4584700" y="91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42473</xdr:rowOff>
    </xdr:from>
    <xdr:ext cx="599010" cy="259045"/>
    <xdr:sp macro="" textlink="">
      <xdr:nvSpPr>
        <xdr:cNvPr id="136" name="総務費該当値テキスト">
          <a:extLst>
            <a:ext uri="{FF2B5EF4-FFF2-40B4-BE49-F238E27FC236}">
              <a16:creationId xmlns:a16="http://schemas.microsoft.com/office/drawing/2014/main" id="{50F0CBF5-5D6E-40C4-B868-4D7CF6C34AB9}"/>
            </a:ext>
          </a:extLst>
        </xdr:cNvPr>
        <xdr:cNvSpPr txBox="1"/>
      </xdr:nvSpPr>
      <xdr:spPr>
        <a:xfrm>
          <a:off x="4686300" y="895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89479</xdr:rowOff>
    </xdr:from>
    <xdr:to>
      <xdr:col>20</xdr:col>
      <xdr:colOff>38100</xdr:colOff>
      <xdr:row>55</xdr:row>
      <xdr:rowOff>19629</xdr:rowOff>
    </xdr:to>
    <xdr:sp macro="" textlink="">
      <xdr:nvSpPr>
        <xdr:cNvPr id="137" name="楕円 136">
          <a:extLst>
            <a:ext uri="{FF2B5EF4-FFF2-40B4-BE49-F238E27FC236}">
              <a16:creationId xmlns:a16="http://schemas.microsoft.com/office/drawing/2014/main" id="{775C0F98-E6C8-498F-B921-BC99D20E53DF}"/>
            </a:ext>
          </a:extLst>
        </xdr:cNvPr>
        <xdr:cNvSpPr/>
      </xdr:nvSpPr>
      <xdr:spPr>
        <a:xfrm>
          <a:off x="3746500" y="93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36156</xdr:rowOff>
    </xdr:from>
    <xdr:ext cx="534377" cy="259045"/>
    <xdr:sp macro="" textlink="">
      <xdr:nvSpPr>
        <xdr:cNvPr id="138" name="テキスト ボックス 137">
          <a:extLst>
            <a:ext uri="{FF2B5EF4-FFF2-40B4-BE49-F238E27FC236}">
              <a16:creationId xmlns:a16="http://schemas.microsoft.com/office/drawing/2014/main" id="{58F9077A-E65A-433F-849F-993A1347E3B0}"/>
            </a:ext>
          </a:extLst>
        </xdr:cNvPr>
        <xdr:cNvSpPr txBox="1"/>
      </xdr:nvSpPr>
      <xdr:spPr>
        <a:xfrm>
          <a:off x="3530111" y="91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153305</xdr:rowOff>
    </xdr:from>
    <xdr:to>
      <xdr:col>15</xdr:col>
      <xdr:colOff>101600</xdr:colOff>
      <xdr:row>54</xdr:row>
      <xdr:rowOff>83455</xdr:rowOff>
    </xdr:to>
    <xdr:sp macro="" textlink="">
      <xdr:nvSpPr>
        <xdr:cNvPr id="139" name="楕円 138">
          <a:extLst>
            <a:ext uri="{FF2B5EF4-FFF2-40B4-BE49-F238E27FC236}">
              <a16:creationId xmlns:a16="http://schemas.microsoft.com/office/drawing/2014/main" id="{E7EC2F8D-6AA3-4B67-8EC8-B0BA8AD038EA}"/>
            </a:ext>
          </a:extLst>
        </xdr:cNvPr>
        <xdr:cNvSpPr/>
      </xdr:nvSpPr>
      <xdr:spPr>
        <a:xfrm>
          <a:off x="2857500" y="92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99982</xdr:rowOff>
    </xdr:from>
    <xdr:ext cx="599010" cy="259045"/>
    <xdr:sp macro="" textlink="">
      <xdr:nvSpPr>
        <xdr:cNvPr id="140" name="テキスト ボックス 139">
          <a:extLst>
            <a:ext uri="{FF2B5EF4-FFF2-40B4-BE49-F238E27FC236}">
              <a16:creationId xmlns:a16="http://schemas.microsoft.com/office/drawing/2014/main" id="{57BE8DF6-E400-453D-B909-17DBB6BF96DD}"/>
            </a:ext>
          </a:extLst>
        </xdr:cNvPr>
        <xdr:cNvSpPr txBox="1"/>
      </xdr:nvSpPr>
      <xdr:spPr>
        <a:xfrm>
          <a:off x="2608795" y="901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140373</xdr:rowOff>
    </xdr:from>
    <xdr:to>
      <xdr:col>10</xdr:col>
      <xdr:colOff>165100</xdr:colOff>
      <xdr:row>55</xdr:row>
      <xdr:rowOff>70523</xdr:rowOff>
    </xdr:to>
    <xdr:sp macro="" textlink="">
      <xdr:nvSpPr>
        <xdr:cNvPr id="141" name="楕円 140">
          <a:extLst>
            <a:ext uri="{FF2B5EF4-FFF2-40B4-BE49-F238E27FC236}">
              <a16:creationId xmlns:a16="http://schemas.microsoft.com/office/drawing/2014/main" id="{997B0BED-440C-4578-AF03-9C877650B1E2}"/>
            </a:ext>
          </a:extLst>
        </xdr:cNvPr>
        <xdr:cNvSpPr/>
      </xdr:nvSpPr>
      <xdr:spPr>
        <a:xfrm>
          <a:off x="1968500" y="93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87050</xdr:rowOff>
    </xdr:from>
    <xdr:ext cx="534377" cy="259045"/>
    <xdr:sp macro="" textlink="">
      <xdr:nvSpPr>
        <xdr:cNvPr id="142" name="テキスト ボックス 141">
          <a:extLst>
            <a:ext uri="{FF2B5EF4-FFF2-40B4-BE49-F238E27FC236}">
              <a16:creationId xmlns:a16="http://schemas.microsoft.com/office/drawing/2014/main" id="{BAA0B773-0833-4D72-A03F-C8BCF6AEB872}"/>
            </a:ext>
          </a:extLst>
        </xdr:cNvPr>
        <xdr:cNvSpPr txBox="1"/>
      </xdr:nvSpPr>
      <xdr:spPr>
        <a:xfrm>
          <a:off x="1752111" y="917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51615</xdr:rowOff>
    </xdr:from>
    <xdr:to>
      <xdr:col>6</xdr:col>
      <xdr:colOff>38100</xdr:colOff>
      <xdr:row>55</xdr:row>
      <xdr:rowOff>153215</xdr:rowOff>
    </xdr:to>
    <xdr:sp macro="" textlink="">
      <xdr:nvSpPr>
        <xdr:cNvPr id="143" name="楕円 142">
          <a:extLst>
            <a:ext uri="{FF2B5EF4-FFF2-40B4-BE49-F238E27FC236}">
              <a16:creationId xmlns:a16="http://schemas.microsoft.com/office/drawing/2014/main" id="{5F71DAD2-B589-4AA6-B3F8-7A5A7AA8EA3E}"/>
            </a:ext>
          </a:extLst>
        </xdr:cNvPr>
        <xdr:cNvSpPr/>
      </xdr:nvSpPr>
      <xdr:spPr>
        <a:xfrm>
          <a:off x="1079500" y="94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169742</xdr:rowOff>
    </xdr:from>
    <xdr:ext cx="534377" cy="259045"/>
    <xdr:sp macro="" textlink="">
      <xdr:nvSpPr>
        <xdr:cNvPr id="144" name="テキスト ボックス 143">
          <a:extLst>
            <a:ext uri="{FF2B5EF4-FFF2-40B4-BE49-F238E27FC236}">
              <a16:creationId xmlns:a16="http://schemas.microsoft.com/office/drawing/2014/main" id="{16FA3D37-67CF-4CF5-880F-F524C83A7088}"/>
            </a:ext>
          </a:extLst>
        </xdr:cNvPr>
        <xdr:cNvSpPr txBox="1"/>
      </xdr:nvSpPr>
      <xdr:spPr>
        <a:xfrm>
          <a:off x="863111" y="925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39534AD2-8F3F-4145-A00D-438A66C186F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F8A622E0-C46B-4258-B094-20C10EEBFE4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6BC681A9-2F60-49FC-B2EA-C6A7363512D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50EE138E-C18E-42D2-A2B7-6E15F0227ED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731EBB60-52B4-48F5-B957-A82DAF3409C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B047774B-1825-4349-9724-EC4D6CD5BBE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3E4F1930-1E93-430F-811E-423087969DB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87F9B9F-E8C4-49C7-BBB0-B4BE33B0520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444ABB92-A604-4708-91F6-DFF9A973EA8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1E8ABF79-F570-46DB-ABB7-50D9D47D34C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3D71F9C6-AA4A-49AC-8526-248A98FFC201}"/>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E8DA3C52-0652-4F00-82E4-21A7CDD040C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45CDE0A-3FB2-4661-BA37-4E3AA2177DF9}"/>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9B2FD287-59C2-4966-B364-DD80837DFB98}"/>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CAD42EBC-9FBE-4012-A03A-F765F9C161C4}"/>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72E06631-2ED7-436B-B522-13CBA3FE862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A348DB77-7E5E-4730-AF05-0A9934C5026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3F80DB2B-BEFE-4FA6-BC85-FA32DA64A54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2803424D-4743-4D76-9476-224DC44481EC}"/>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53110D09-C35A-4029-BE35-07BDF06348AE}"/>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9AFEB386-B376-4060-B076-1DD367BB1871}"/>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9A2E6059-2722-4717-A803-1B551E479D6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A8DAE4EC-BA6B-4796-90B1-DF48C23E2C4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233830BC-1A80-4860-9C11-768F81024FA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82BC3540-6043-4DA0-968C-E553FEB9FEBF}"/>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AED5233A-A569-4F84-913A-FB5D2766938E}"/>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A2DCBA8-02DC-431F-A1C9-33CD56E679AF}"/>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1A907E5E-F613-4EB1-82FA-0A132EBF6885}"/>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DFE173FB-F27D-494C-B7B5-5B42AFA70164}"/>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30302</xdr:rowOff>
    </xdr:from>
    <xdr:to>
      <xdr:col>24</xdr:col>
      <xdr:colOff>63500</xdr:colOff>
      <xdr:row>75</xdr:row>
      <xdr:rowOff>151321</xdr:rowOff>
    </xdr:to>
    <xdr:cxnSp macro="">
      <xdr:nvCxnSpPr>
        <xdr:cNvPr id="174" name="直線コネクタ 173">
          <a:extLst>
            <a:ext uri="{FF2B5EF4-FFF2-40B4-BE49-F238E27FC236}">
              <a16:creationId xmlns:a16="http://schemas.microsoft.com/office/drawing/2014/main" id="{E7D7D641-9649-4D1E-A4F8-CBBC493DCD22}"/>
            </a:ext>
          </a:extLst>
        </xdr:cNvPr>
        <xdr:cNvCxnSpPr/>
      </xdr:nvCxnSpPr>
      <xdr:spPr>
        <a:xfrm flipV="1">
          <a:off x="3797300" y="12889052"/>
          <a:ext cx="838200" cy="1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E1B4CA88-C663-4656-820F-CF86B70CFAA3}"/>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1A2D7F9E-9C0A-4C39-83AD-12934753CEA9}"/>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170738</xdr:rowOff>
    </xdr:from>
    <xdr:to>
      <xdr:col>19</xdr:col>
      <xdr:colOff>177800</xdr:colOff>
      <xdr:row>75</xdr:row>
      <xdr:rowOff>151321</xdr:rowOff>
    </xdr:to>
    <xdr:cxnSp macro="">
      <xdr:nvCxnSpPr>
        <xdr:cNvPr id="177" name="直線コネクタ 176">
          <a:extLst>
            <a:ext uri="{FF2B5EF4-FFF2-40B4-BE49-F238E27FC236}">
              <a16:creationId xmlns:a16="http://schemas.microsoft.com/office/drawing/2014/main" id="{9044FF9D-2A3B-4F01-A195-EF5B5EDEC265}"/>
            </a:ext>
          </a:extLst>
        </xdr:cNvPr>
        <xdr:cNvCxnSpPr/>
      </xdr:nvCxnSpPr>
      <xdr:spPr>
        <a:xfrm>
          <a:off x="2908300" y="12858038"/>
          <a:ext cx="889000" cy="1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770312A6-5F35-480A-AAF0-F3C93575547A}"/>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45F03D5E-682F-4A13-9578-263AB8D8ADE7}"/>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170738</xdr:rowOff>
    </xdr:from>
    <xdr:to>
      <xdr:col>15</xdr:col>
      <xdr:colOff>50800</xdr:colOff>
      <xdr:row>76</xdr:row>
      <xdr:rowOff>42608</xdr:rowOff>
    </xdr:to>
    <xdr:cxnSp macro="">
      <xdr:nvCxnSpPr>
        <xdr:cNvPr id="180" name="直線コネクタ 179">
          <a:extLst>
            <a:ext uri="{FF2B5EF4-FFF2-40B4-BE49-F238E27FC236}">
              <a16:creationId xmlns:a16="http://schemas.microsoft.com/office/drawing/2014/main" id="{02EC4B78-5B5D-4ACD-AA77-8AE3668F0A8F}"/>
            </a:ext>
          </a:extLst>
        </xdr:cNvPr>
        <xdr:cNvCxnSpPr/>
      </xdr:nvCxnSpPr>
      <xdr:spPr>
        <a:xfrm flipV="1">
          <a:off x="2019300" y="12858038"/>
          <a:ext cx="8890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147886DA-9603-4F13-8E52-AB942172AD53}"/>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8B9905BF-A749-48F1-B7CA-C3380BCF8FB4}"/>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42608</xdr:rowOff>
    </xdr:from>
    <xdr:to>
      <xdr:col>10</xdr:col>
      <xdr:colOff>114300</xdr:colOff>
      <xdr:row>76</xdr:row>
      <xdr:rowOff>84010</xdr:rowOff>
    </xdr:to>
    <xdr:cxnSp macro="">
      <xdr:nvCxnSpPr>
        <xdr:cNvPr id="183" name="直線コネクタ 182">
          <a:extLst>
            <a:ext uri="{FF2B5EF4-FFF2-40B4-BE49-F238E27FC236}">
              <a16:creationId xmlns:a16="http://schemas.microsoft.com/office/drawing/2014/main" id="{1F6616EC-2239-46EA-BF0A-7C8530C206B0}"/>
            </a:ext>
          </a:extLst>
        </xdr:cNvPr>
        <xdr:cNvCxnSpPr/>
      </xdr:nvCxnSpPr>
      <xdr:spPr>
        <a:xfrm flipV="1">
          <a:off x="1130300" y="13072808"/>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314318F8-F866-42BD-9D5F-24094FEE60BE}"/>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BE0258B3-B0FF-4748-B336-C27607C40BD4}"/>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E3915CEB-4736-4DEE-93AA-B4D0E4435D3A}"/>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1E892ED0-BB92-4C9C-8D49-1BAD8B8898EF}"/>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A766FE45-F408-4915-8EB2-A26154CAC3D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87296965-EF3E-4CD0-BCC7-CBD3EE0E3B5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9592544-E7C8-4772-BE3D-01ADA9E4028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8584CF1-2B7B-4109-A08E-0452B54513F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C3D316D-7490-4DD3-8665-CF799C53DC65}"/>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150952</xdr:rowOff>
    </xdr:from>
    <xdr:to>
      <xdr:col>24</xdr:col>
      <xdr:colOff>114300</xdr:colOff>
      <xdr:row>75</xdr:row>
      <xdr:rowOff>81102</xdr:rowOff>
    </xdr:to>
    <xdr:sp macro="" textlink="">
      <xdr:nvSpPr>
        <xdr:cNvPr id="193" name="楕円 192">
          <a:extLst>
            <a:ext uri="{FF2B5EF4-FFF2-40B4-BE49-F238E27FC236}">
              <a16:creationId xmlns:a16="http://schemas.microsoft.com/office/drawing/2014/main" id="{2FAA394D-2A06-41F2-9E66-9C832CE2C93A}"/>
            </a:ext>
          </a:extLst>
        </xdr:cNvPr>
        <xdr:cNvSpPr/>
      </xdr:nvSpPr>
      <xdr:spPr>
        <a:xfrm>
          <a:off x="4584700" y="128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2379</xdr:rowOff>
    </xdr:from>
    <xdr:ext cx="599010" cy="259045"/>
    <xdr:sp macro="" textlink="">
      <xdr:nvSpPr>
        <xdr:cNvPr id="194" name="民生費該当値テキスト">
          <a:extLst>
            <a:ext uri="{FF2B5EF4-FFF2-40B4-BE49-F238E27FC236}">
              <a16:creationId xmlns:a16="http://schemas.microsoft.com/office/drawing/2014/main" id="{E069131E-F47D-457A-8AF6-14387F6E8BF5}"/>
            </a:ext>
          </a:extLst>
        </xdr:cNvPr>
        <xdr:cNvSpPr txBox="1"/>
      </xdr:nvSpPr>
      <xdr:spPr>
        <a:xfrm>
          <a:off x="4686300" y="1268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100520</xdr:rowOff>
    </xdr:from>
    <xdr:to>
      <xdr:col>20</xdr:col>
      <xdr:colOff>38100</xdr:colOff>
      <xdr:row>76</xdr:row>
      <xdr:rowOff>30671</xdr:rowOff>
    </xdr:to>
    <xdr:sp macro="" textlink="">
      <xdr:nvSpPr>
        <xdr:cNvPr id="195" name="楕円 194">
          <a:extLst>
            <a:ext uri="{FF2B5EF4-FFF2-40B4-BE49-F238E27FC236}">
              <a16:creationId xmlns:a16="http://schemas.microsoft.com/office/drawing/2014/main" id="{D26D764B-6388-4559-BDF3-DA14AE2FC216}"/>
            </a:ext>
          </a:extLst>
        </xdr:cNvPr>
        <xdr:cNvSpPr/>
      </xdr:nvSpPr>
      <xdr:spPr>
        <a:xfrm>
          <a:off x="3746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47197</xdr:rowOff>
    </xdr:from>
    <xdr:ext cx="599010" cy="259045"/>
    <xdr:sp macro="" textlink="">
      <xdr:nvSpPr>
        <xdr:cNvPr id="196" name="テキスト ボックス 195">
          <a:extLst>
            <a:ext uri="{FF2B5EF4-FFF2-40B4-BE49-F238E27FC236}">
              <a16:creationId xmlns:a16="http://schemas.microsoft.com/office/drawing/2014/main" id="{33393809-B7B7-467D-8AF0-DA6CEDA0AE3B}"/>
            </a:ext>
          </a:extLst>
        </xdr:cNvPr>
        <xdr:cNvSpPr txBox="1"/>
      </xdr:nvSpPr>
      <xdr:spPr>
        <a:xfrm>
          <a:off x="3497795" y="127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119938</xdr:rowOff>
    </xdr:from>
    <xdr:to>
      <xdr:col>15</xdr:col>
      <xdr:colOff>101600</xdr:colOff>
      <xdr:row>75</xdr:row>
      <xdr:rowOff>50088</xdr:rowOff>
    </xdr:to>
    <xdr:sp macro="" textlink="">
      <xdr:nvSpPr>
        <xdr:cNvPr id="197" name="楕円 196">
          <a:extLst>
            <a:ext uri="{FF2B5EF4-FFF2-40B4-BE49-F238E27FC236}">
              <a16:creationId xmlns:a16="http://schemas.microsoft.com/office/drawing/2014/main" id="{53691383-00CE-4077-9F28-32F82A17C1ED}"/>
            </a:ext>
          </a:extLst>
        </xdr:cNvPr>
        <xdr:cNvSpPr/>
      </xdr:nvSpPr>
      <xdr:spPr>
        <a:xfrm>
          <a:off x="2857500" y="128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66615</xdr:rowOff>
    </xdr:from>
    <xdr:ext cx="599010" cy="259045"/>
    <xdr:sp macro="" textlink="">
      <xdr:nvSpPr>
        <xdr:cNvPr id="198" name="テキスト ボックス 197">
          <a:extLst>
            <a:ext uri="{FF2B5EF4-FFF2-40B4-BE49-F238E27FC236}">
              <a16:creationId xmlns:a16="http://schemas.microsoft.com/office/drawing/2014/main" id="{507A693A-70A2-41CA-8319-2D96F81A0132}"/>
            </a:ext>
          </a:extLst>
        </xdr:cNvPr>
        <xdr:cNvSpPr txBox="1"/>
      </xdr:nvSpPr>
      <xdr:spPr>
        <a:xfrm>
          <a:off x="2608795" y="12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163258</xdr:rowOff>
    </xdr:from>
    <xdr:to>
      <xdr:col>10</xdr:col>
      <xdr:colOff>165100</xdr:colOff>
      <xdr:row>76</xdr:row>
      <xdr:rowOff>93408</xdr:rowOff>
    </xdr:to>
    <xdr:sp macro="" textlink="">
      <xdr:nvSpPr>
        <xdr:cNvPr id="199" name="楕円 198">
          <a:extLst>
            <a:ext uri="{FF2B5EF4-FFF2-40B4-BE49-F238E27FC236}">
              <a16:creationId xmlns:a16="http://schemas.microsoft.com/office/drawing/2014/main" id="{04CEA7B4-397E-4893-BE44-EF4B31C128A0}"/>
            </a:ext>
          </a:extLst>
        </xdr:cNvPr>
        <xdr:cNvSpPr/>
      </xdr:nvSpPr>
      <xdr:spPr>
        <a:xfrm>
          <a:off x="19685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84535</xdr:rowOff>
    </xdr:from>
    <xdr:ext cx="599010" cy="259045"/>
    <xdr:sp macro="" textlink="">
      <xdr:nvSpPr>
        <xdr:cNvPr id="200" name="テキスト ボックス 199">
          <a:extLst>
            <a:ext uri="{FF2B5EF4-FFF2-40B4-BE49-F238E27FC236}">
              <a16:creationId xmlns:a16="http://schemas.microsoft.com/office/drawing/2014/main" id="{9749AE65-08E0-49A5-BDC0-0DCF997298E8}"/>
            </a:ext>
          </a:extLst>
        </xdr:cNvPr>
        <xdr:cNvSpPr txBox="1"/>
      </xdr:nvSpPr>
      <xdr:spPr>
        <a:xfrm>
          <a:off x="1719795" y="131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33210</xdr:rowOff>
    </xdr:from>
    <xdr:to>
      <xdr:col>6</xdr:col>
      <xdr:colOff>38100</xdr:colOff>
      <xdr:row>76</xdr:row>
      <xdr:rowOff>134810</xdr:rowOff>
    </xdr:to>
    <xdr:sp macro="" textlink="">
      <xdr:nvSpPr>
        <xdr:cNvPr id="201" name="楕円 200">
          <a:extLst>
            <a:ext uri="{FF2B5EF4-FFF2-40B4-BE49-F238E27FC236}">
              <a16:creationId xmlns:a16="http://schemas.microsoft.com/office/drawing/2014/main" id="{B31827B7-89FD-4D64-B8FF-B2E8DD25DEF2}"/>
            </a:ext>
          </a:extLst>
        </xdr:cNvPr>
        <xdr:cNvSpPr/>
      </xdr:nvSpPr>
      <xdr:spPr>
        <a:xfrm>
          <a:off x="1079500" y="130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125937</xdr:rowOff>
    </xdr:from>
    <xdr:ext cx="599010" cy="259045"/>
    <xdr:sp macro="" textlink="">
      <xdr:nvSpPr>
        <xdr:cNvPr id="202" name="テキスト ボックス 201">
          <a:extLst>
            <a:ext uri="{FF2B5EF4-FFF2-40B4-BE49-F238E27FC236}">
              <a16:creationId xmlns:a16="http://schemas.microsoft.com/office/drawing/2014/main" id="{134D2501-0E95-4D01-978D-B001E78D6477}"/>
            </a:ext>
          </a:extLst>
        </xdr:cNvPr>
        <xdr:cNvSpPr txBox="1"/>
      </xdr:nvSpPr>
      <xdr:spPr>
        <a:xfrm>
          <a:off x="830795" y="131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BB19988A-26C3-4BAD-A8F4-B5E361F8935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610C02CA-E0C3-47A9-8E56-41C3AFED5F3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866523CD-6DC1-498B-9AAD-270FAEDFC38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7229092F-E7C3-4071-A048-57683E2BF0F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64D74EDC-AB46-4636-B98C-613C5004FE3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84B4ED7C-2FA7-42C4-8411-F40B60D916C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1C845EB9-7777-46A1-86BD-B99E8D142F1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6341D01E-0321-47D3-B0B4-4C286E0C8E6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6F9E4033-6A3F-417F-82A5-81633C8C7DF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BC21258C-E720-45DB-96F8-5C57BC2D4CF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78D06357-4D95-4CB6-8238-4265277011A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E85522CD-6FCE-42AC-90B5-621499F4E1E7}"/>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E9EA0263-52B8-4AAE-B50E-ECEE0135A03F}"/>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92041DCC-5975-420A-81ED-5E8C928D0631}"/>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52B2CFF2-6CA6-49A2-9FCF-C016A5FCF3C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65C2B20F-91E9-4D3E-A357-C17BE4FC9C67}"/>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1A95FDE0-52AB-44D7-95DF-810E21FC4926}"/>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774F6961-A18B-493B-8BA7-C8A1193A4C17}"/>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68A813B3-2023-4CE3-ADE7-E93CA74CA92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1003BEE4-9B6C-4637-9A6E-B34B07FF2F3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31686BD1-D388-49BB-B54F-CC8CD77103C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928F217F-941D-4170-B995-FBBD186D2EC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EDBF42BC-3AA3-4D08-9AFF-36A16F1273B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6534B41E-85E6-4B5E-900D-91FE60E0821C}"/>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5677E5D5-018C-430F-8EB1-DF0CC1A132A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5D3ABD5E-8868-4507-82A6-81CAF790D0B7}"/>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B356127B-865F-41A3-ADB8-232914239C84}"/>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CF8D4C78-D978-45C7-BAE0-DC45B1896208}"/>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49682</xdr:rowOff>
    </xdr:from>
    <xdr:to>
      <xdr:col>24</xdr:col>
      <xdr:colOff>63500</xdr:colOff>
      <xdr:row>95</xdr:row>
      <xdr:rowOff>20092</xdr:rowOff>
    </xdr:to>
    <xdr:cxnSp macro="">
      <xdr:nvCxnSpPr>
        <xdr:cNvPr id="231" name="直線コネクタ 230">
          <a:extLst>
            <a:ext uri="{FF2B5EF4-FFF2-40B4-BE49-F238E27FC236}">
              <a16:creationId xmlns:a16="http://schemas.microsoft.com/office/drawing/2014/main" id="{DAD7F205-5D23-478A-8A00-E7736EEA1919}"/>
            </a:ext>
          </a:extLst>
        </xdr:cNvPr>
        <xdr:cNvCxnSpPr/>
      </xdr:nvCxnSpPr>
      <xdr:spPr>
        <a:xfrm>
          <a:off x="3797300" y="15994532"/>
          <a:ext cx="838200" cy="3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329872CB-EF30-41B0-8ADE-7E3CE232DC7E}"/>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CE432DD6-E422-423E-8040-1F35F27D9BA2}"/>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49682</xdr:rowOff>
    </xdr:from>
    <xdr:to>
      <xdr:col>19</xdr:col>
      <xdr:colOff>177800</xdr:colOff>
      <xdr:row>95</xdr:row>
      <xdr:rowOff>77254</xdr:rowOff>
    </xdr:to>
    <xdr:cxnSp macro="">
      <xdr:nvCxnSpPr>
        <xdr:cNvPr id="234" name="直線コネクタ 233">
          <a:extLst>
            <a:ext uri="{FF2B5EF4-FFF2-40B4-BE49-F238E27FC236}">
              <a16:creationId xmlns:a16="http://schemas.microsoft.com/office/drawing/2014/main" id="{739E6DB4-C583-45D0-B6CF-626BDF60C008}"/>
            </a:ext>
          </a:extLst>
        </xdr:cNvPr>
        <xdr:cNvCxnSpPr/>
      </xdr:nvCxnSpPr>
      <xdr:spPr>
        <a:xfrm flipV="1">
          <a:off x="2908300" y="15994532"/>
          <a:ext cx="889000" cy="3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CEA2C8F9-4663-49AF-B753-8E26ED246B5A}"/>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B5442A62-B67E-4F88-BC99-FEB4510F0F9F}"/>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77254</xdr:rowOff>
    </xdr:from>
    <xdr:to>
      <xdr:col>15</xdr:col>
      <xdr:colOff>50800</xdr:colOff>
      <xdr:row>96</xdr:row>
      <xdr:rowOff>11392</xdr:rowOff>
    </xdr:to>
    <xdr:cxnSp macro="">
      <xdr:nvCxnSpPr>
        <xdr:cNvPr id="237" name="直線コネクタ 236">
          <a:extLst>
            <a:ext uri="{FF2B5EF4-FFF2-40B4-BE49-F238E27FC236}">
              <a16:creationId xmlns:a16="http://schemas.microsoft.com/office/drawing/2014/main" id="{38499EE4-4F45-4390-9A66-0038836B0A78}"/>
            </a:ext>
          </a:extLst>
        </xdr:cNvPr>
        <xdr:cNvCxnSpPr/>
      </xdr:nvCxnSpPr>
      <xdr:spPr>
        <a:xfrm flipV="1">
          <a:off x="2019300" y="16365004"/>
          <a:ext cx="889000" cy="1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6AC37663-D846-4354-B99D-F75B80E1F944}"/>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7588480F-2E4E-4EEB-9E83-1A691D735874}"/>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11392</xdr:rowOff>
    </xdr:from>
    <xdr:to>
      <xdr:col>10</xdr:col>
      <xdr:colOff>114300</xdr:colOff>
      <xdr:row>96</xdr:row>
      <xdr:rowOff>25133</xdr:rowOff>
    </xdr:to>
    <xdr:cxnSp macro="">
      <xdr:nvCxnSpPr>
        <xdr:cNvPr id="240" name="直線コネクタ 239">
          <a:extLst>
            <a:ext uri="{FF2B5EF4-FFF2-40B4-BE49-F238E27FC236}">
              <a16:creationId xmlns:a16="http://schemas.microsoft.com/office/drawing/2014/main" id="{1F5507CE-01E1-49D9-AF76-7207D30133DF}"/>
            </a:ext>
          </a:extLst>
        </xdr:cNvPr>
        <xdr:cNvCxnSpPr/>
      </xdr:nvCxnSpPr>
      <xdr:spPr>
        <a:xfrm flipV="1">
          <a:off x="1130300" y="16470592"/>
          <a:ext cx="8890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F33929F0-E3A1-4EB6-AF36-DC49A6A9CE82}"/>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94B8F36E-C859-4F9B-B999-98F4A4EC8B1A}"/>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C57A9CF8-FDD6-42D5-9B5A-1C8F0EB428C3}"/>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id="{7B2FD5AE-07AC-445E-A79E-2A0408C30189}"/>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75EF811B-FC30-400E-81CC-8AA0E859627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1018392-B970-4D3C-A2DD-748854CB75C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4EFC8F7A-2EE8-4E8A-AED3-A3C45E9D6A0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3A114CB-8BDB-4AAD-801D-BB860BF1607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A70DAA7-3668-4131-B441-041724F0ADA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140742</xdr:rowOff>
    </xdr:from>
    <xdr:to>
      <xdr:col>24</xdr:col>
      <xdr:colOff>114300</xdr:colOff>
      <xdr:row>95</xdr:row>
      <xdr:rowOff>70892</xdr:rowOff>
    </xdr:to>
    <xdr:sp macro="" textlink="">
      <xdr:nvSpPr>
        <xdr:cNvPr id="250" name="楕円 249">
          <a:extLst>
            <a:ext uri="{FF2B5EF4-FFF2-40B4-BE49-F238E27FC236}">
              <a16:creationId xmlns:a16="http://schemas.microsoft.com/office/drawing/2014/main" id="{0690DD80-66E5-43AE-B603-E91B86133472}"/>
            </a:ext>
          </a:extLst>
        </xdr:cNvPr>
        <xdr:cNvSpPr/>
      </xdr:nvSpPr>
      <xdr:spPr>
        <a:xfrm>
          <a:off x="4584700" y="162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163619</xdr:rowOff>
    </xdr:from>
    <xdr:ext cx="534377" cy="259045"/>
    <xdr:sp macro="" textlink="">
      <xdr:nvSpPr>
        <xdr:cNvPr id="251" name="衛生費該当値テキスト">
          <a:extLst>
            <a:ext uri="{FF2B5EF4-FFF2-40B4-BE49-F238E27FC236}">
              <a16:creationId xmlns:a16="http://schemas.microsoft.com/office/drawing/2014/main" id="{F6A6E67D-59B0-40DC-ACA3-344B2FFB2A7D}"/>
            </a:ext>
          </a:extLst>
        </xdr:cNvPr>
        <xdr:cNvSpPr txBox="1"/>
      </xdr:nvSpPr>
      <xdr:spPr>
        <a:xfrm>
          <a:off x="4686300" y="161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170332</xdr:rowOff>
    </xdr:from>
    <xdr:to>
      <xdr:col>20</xdr:col>
      <xdr:colOff>38100</xdr:colOff>
      <xdr:row>93</xdr:row>
      <xdr:rowOff>100482</xdr:rowOff>
    </xdr:to>
    <xdr:sp macro="" textlink="">
      <xdr:nvSpPr>
        <xdr:cNvPr id="252" name="楕円 251">
          <a:extLst>
            <a:ext uri="{FF2B5EF4-FFF2-40B4-BE49-F238E27FC236}">
              <a16:creationId xmlns:a16="http://schemas.microsoft.com/office/drawing/2014/main" id="{971A0C9A-114F-44D3-9DFB-DC10FFA73F19}"/>
            </a:ext>
          </a:extLst>
        </xdr:cNvPr>
        <xdr:cNvSpPr/>
      </xdr:nvSpPr>
      <xdr:spPr>
        <a:xfrm>
          <a:off x="3746500" y="159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117009</xdr:rowOff>
    </xdr:from>
    <xdr:ext cx="534377" cy="259045"/>
    <xdr:sp macro="" textlink="">
      <xdr:nvSpPr>
        <xdr:cNvPr id="253" name="テキスト ボックス 252">
          <a:extLst>
            <a:ext uri="{FF2B5EF4-FFF2-40B4-BE49-F238E27FC236}">
              <a16:creationId xmlns:a16="http://schemas.microsoft.com/office/drawing/2014/main" id="{F48374AD-B43D-4F81-A6EC-E5EE6A502F5B}"/>
            </a:ext>
          </a:extLst>
        </xdr:cNvPr>
        <xdr:cNvSpPr txBox="1"/>
      </xdr:nvSpPr>
      <xdr:spPr>
        <a:xfrm>
          <a:off x="3530111" y="157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26454</xdr:rowOff>
    </xdr:from>
    <xdr:to>
      <xdr:col>15</xdr:col>
      <xdr:colOff>101600</xdr:colOff>
      <xdr:row>95</xdr:row>
      <xdr:rowOff>128054</xdr:rowOff>
    </xdr:to>
    <xdr:sp macro="" textlink="">
      <xdr:nvSpPr>
        <xdr:cNvPr id="254" name="楕円 253">
          <a:extLst>
            <a:ext uri="{FF2B5EF4-FFF2-40B4-BE49-F238E27FC236}">
              <a16:creationId xmlns:a16="http://schemas.microsoft.com/office/drawing/2014/main" id="{F2ADF610-D7D3-43D6-B1D6-4F6D8F9327D0}"/>
            </a:ext>
          </a:extLst>
        </xdr:cNvPr>
        <xdr:cNvSpPr/>
      </xdr:nvSpPr>
      <xdr:spPr>
        <a:xfrm>
          <a:off x="2857500" y="163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144581</xdr:rowOff>
    </xdr:from>
    <xdr:ext cx="534377" cy="259045"/>
    <xdr:sp macro="" textlink="">
      <xdr:nvSpPr>
        <xdr:cNvPr id="255" name="テキスト ボックス 254">
          <a:extLst>
            <a:ext uri="{FF2B5EF4-FFF2-40B4-BE49-F238E27FC236}">
              <a16:creationId xmlns:a16="http://schemas.microsoft.com/office/drawing/2014/main" id="{9A89FE66-1700-4621-BB46-2428A03DF868}"/>
            </a:ext>
          </a:extLst>
        </xdr:cNvPr>
        <xdr:cNvSpPr txBox="1"/>
      </xdr:nvSpPr>
      <xdr:spPr>
        <a:xfrm>
          <a:off x="2641111" y="160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132042</xdr:rowOff>
    </xdr:from>
    <xdr:to>
      <xdr:col>10</xdr:col>
      <xdr:colOff>165100</xdr:colOff>
      <xdr:row>96</xdr:row>
      <xdr:rowOff>62192</xdr:rowOff>
    </xdr:to>
    <xdr:sp macro="" textlink="">
      <xdr:nvSpPr>
        <xdr:cNvPr id="256" name="楕円 255">
          <a:extLst>
            <a:ext uri="{FF2B5EF4-FFF2-40B4-BE49-F238E27FC236}">
              <a16:creationId xmlns:a16="http://schemas.microsoft.com/office/drawing/2014/main" id="{C4BE9D15-4E1D-4D6E-9BBF-8214AB0853DB}"/>
            </a:ext>
          </a:extLst>
        </xdr:cNvPr>
        <xdr:cNvSpPr/>
      </xdr:nvSpPr>
      <xdr:spPr>
        <a:xfrm>
          <a:off x="1968500" y="164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78719</xdr:rowOff>
    </xdr:from>
    <xdr:ext cx="534377" cy="259045"/>
    <xdr:sp macro="" textlink="">
      <xdr:nvSpPr>
        <xdr:cNvPr id="257" name="テキスト ボックス 256">
          <a:extLst>
            <a:ext uri="{FF2B5EF4-FFF2-40B4-BE49-F238E27FC236}">
              <a16:creationId xmlns:a16="http://schemas.microsoft.com/office/drawing/2014/main" id="{244B79EB-FFBA-46FC-B96C-21A588F095A2}"/>
            </a:ext>
          </a:extLst>
        </xdr:cNvPr>
        <xdr:cNvSpPr txBox="1"/>
      </xdr:nvSpPr>
      <xdr:spPr>
        <a:xfrm>
          <a:off x="1752111" y="161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145783</xdr:rowOff>
    </xdr:from>
    <xdr:to>
      <xdr:col>6</xdr:col>
      <xdr:colOff>38100</xdr:colOff>
      <xdr:row>96</xdr:row>
      <xdr:rowOff>75933</xdr:rowOff>
    </xdr:to>
    <xdr:sp macro="" textlink="">
      <xdr:nvSpPr>
        <xdr:cNvPr id="258" name="楕円 257">
          <a:extLst>
            <a:ext uri="{FF2B5EF4-FFF2-40B4-BE49-F238E27FC236}">
              <a16:creationId xmlns:a16="http://schemas.microsoft.com/office/drawing/2014/main" id="{44219D54-FF4E-4D28-ADBF-3F088465FCDC}"/>
            </a:ext>
          </a:extLst>
        </xdr:cNvPr>
        <xdr:cNvSpPr/>
      </xdr:nvSpPr>
      <xdr:spPr>
        <a:xfrm>
          <a:off x="1079500" y="164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67060</xdr:rowOff>
    </xdr:from>
    <xdr:ext cx="534377" cy="259045"/>
    <xdr:sp macro="" textlink="">
      <xdr:nvSpPr>
        <xdr:cNvPr id="259" name="テキスト ボックス 258">
          <a:extLst>
            <a:ext uri="{FF2B5EF4-FFF2-40B4-BE49-F238E27FC236}">
              <a16:creationId xmlns:a16="http://schemas.microsoft.com/office/drawing/2014/main" id="{D90667E6-34C6-4BFD-82C4-F3AA5A7A068B}"/>
            </a:ext>
          </a:extLst>
        </xdr:cNvPr>
        <xdr:cNvSpPr txBox="1"/>
      </xdr:nvSpPr>
      <xdr:spPr>
        <a:xfrm>
          <a:off x="863111" y="165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5F5C2563-F642-4CF5-85FA-280F8AD9169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D1F3477-FA38-4A7C-82B4-90C3A5C6A65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89C38B7C-CB60-4882-AF85-047155A48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2A0847D9-7FC4-4022-A487-DF4C0F72E83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50B5E16F-3051-4C21-8E35-7ACDDD34162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3AB17BC3-CADB-47B1-9C73-9D8663D182D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136B85D8-6D89-4B53-84DE-8B29C318971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D9B74AF3-41B8-433B-A213-05A228413D9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FEA5FD7A-4F99-4F44-893C-910EFA81A42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4CA726AC-03BC-4910-94BB-B5839179B21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39E289CD-8A95-4663-BBA9-5DCA67D5F3B1}"/>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36033C01-4BC4-4190-8FB0-A15E55A3028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459EB387-ABBB-4249-B774-5FF39BD2CCA3}"/>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D212CF4B-D43F-4EB7-BEAD-03F97B2ABF28}"/>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899C34E5-D8BD-4197-9B36-2167ED0BF2EA}"/>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3DBBCF5D-9544-4829-B958-7C73C89A1EFC}"/>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CFD0749B-513E-4BB2-8486-BFCDE3A8315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90AE109F-441D-4CCF-9C64-96905E9980FD}"/>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61BF1E0B-870D-411C-9218-F991B8E8FC4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E8F4E559-FAC3-4536-BDBD-B5A911329AA6}"/>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A08A7566-1FCF-4E43-BA94-7F6646B8A2E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21B48BF0-2256-4497-A102-7FB75DCA55F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D9B16044-A78B-4880-9B5A-37B86C510C3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40D5ABDC-8996-4613-A633-94C886284799}"/>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D132CB6A-079C-4125-BD46-544FD9C76DFF}"/>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7819E948-0EC9-4C2C-9D75-E4432FA11DD5}"/>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978AD310-291A-468C-BEBC-D9629C3D527E}"/>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870E5477-12E6-49C7-995D-11C8652DFCDC}"/>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34925</xdr:rowOff>
    </xdr:from>
    <xdr:to>
      <xdr:col>55</xdr:col>
      <xdr:colOff>0</xdr:colOff>
      <xdr:row>37</xdr:row>
      <xdr:rowOff>50546</xdr:rowOff>
    </xdr:to>
    <xdr:cxnSp macro="">
      <xdr:nvCxnSpPr>
        <xdr:cNvPr id="288" name="直線コネクタ 287">
          <a:extLst>
            <a:ext uri="{FF2B5EF4-FFF2-40B4-BE49-F238E27FC236}">
              <a16:creationId xmlns:a16="http://schemas.microsoft.com/office/drawing/2014/main" id="{C65F71C7-AB4E-490E-AD70-48AED5AE09BF}"/>
            </a:ext>
          </a:extLst>
        </xdr:cNvPr>
        <xdr:cNvCxnSpPr/>
      </xdr:nvCxnSpPr>
      <xdr:spPr>
        <a:xfrm>
          <a:off x="9639300" y="6378575"/>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DA5E82E5-8E14-42B6-BA3D-852F91AC1622}"/>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97B75EF1-DE1F-439F-9A83-599A9EAFEFF9}"/>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34925</xdr:rowOff>
    </xdr:from>
    <xdr:to>
      <xdr:col>50</xdr:col>
      <xdr:colOff>114300</xdr:colOff>
      <xdr:row>37</xdr:row>
      <xdr:rowOff>41021</xdr:rowOff>
    </xdr:to>
    <xdr:cxnSp macro="">
      <xdr:nvCxnSpPr>
        <xdr:cNvPr id="291" name="直線コネクタ 290">
          <a:extLst>
            <a:ext uri="{FF2B5EF4-FFF2-40B4-BE49-F238E27FC236}">
              <a16:creationId xmlns:a16="http://schemas.microsoft.com/office/drawing/2014/main" id="{227BB4FF-1EE0-48B3-ABF5-A20045D6B328}"/>
            </a:ext>
          </a:extLst>
        </xdr:cNvPr>
        <xdr:cNvCxnSpPr/>
      </xdr:nvCxnSpPr>
      <xdr:spPr>
        <a:xfrm flipV="1">
          <a:off x="8750300" y="63785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A712F2B-BEBF-4570-BEF5-A57EB5328457}"/>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877228AE-BBAE-4951-920C-ABB0253F379B}"/>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41021</xdr:rowOff>
    </xdr:from>
    <xdr:to>
      <xdr:col>45</xdr:col>
      <xdr:colOff>177800</xdr:colOff>
      <xdr:row>37</xdr:row>
      <xdr:rowOff>45593</xdr:rowOff>
    </xdr:to>
    <xdr:cxnSp macro="">
      <xdr:nvCxnSpPr>
        <xdr:cNvPr id="294" name="直線コネクタ 293">
          <a:extLst>
            <a:ext uri="{FF2B5EF4-FFF2-40B4-BE49-F238E27FC236}">
              <a16:creationId xmlns:a16="http://schemas.microsoft.com/office/drawing/2014/main" id="{D3721C29-F179-4841-B091-1CDBE2208954}"/>
            </a:ext>
          </a:extLst>
        </xdr:cNvPr>
        <xdr:cNvCxnSpPr/>
      </xdr:nvCxnSpPr>
      <xdr:spPr>
        <a:xfrm flipV="1">
          <a:off x="7861300" y="638467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E6184010-7F0E-4FD1-B92A-24550803E0B3}"/>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91AF4B5A-78D3-4321-BEB8-7297637FA868}"/>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15875</xdr:rowOff>
    </xdr:from>
    <xdr:to>
      <xdr:col>41</xdr:col>
      <xdr:colOff>50800</xdr:colOff>
      <xdr:row>37</xdr:row>
      <xdr:rowOff>45593</xdr:rowOff>
    </xdr:to>
    <xdr:cxnSp macro="">
      <xdr:nvCxnSpPr>
        <xdr:cNvPr id="297" name="直線コネクタ 296">
          <a:extLst>
            <a:ext uri="{FF2B5EF4-FFF2-40B4-BE49-F238E27FC236}">
              <a16:creationId xmlns:a16="http://schemas.microsoft.com/office/drawing/2014/main" id="{B20777EF-F5D4-4706-BA6E-45D6C3357CCE}"/>
            </a:ext>
          </a:extLst>
        </xdr:cNvPr>
        <xdr:cNvCxnSpPr/>
      </xdr:nvCxnSpPr>
      <xdr:spPr>
        <a:xfrm>
          <a:off x="6972300" y="6188075"/>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1EC0AE82-09C4-4CD0-BAC7-E1CF3BD1E3C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AB9061F2-25AF-44B9-AA0B-9FBB32FDE3D1}"/>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F0581DD5-2F56-437D-95DA-345C027DD63E}"/>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id="{D659E2F2-DEB8-48F4-868A-F4515C7D5D0C}"/>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55087CAD-735F-4570-98C9-026C78541DF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4EDAD071-5CDC-4F8B-A9E5-B2D3CE0A629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16AB358-63B9-45F2-95B0-45EF82F4A3A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A694D41-06C7-4EB7-AAD5-7835D22B7DC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4B7CADC2-2F28-46AB-B9A5-86440235232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171196</xdr:rowOff>
    </xdr:from>
    <xdr:to>
      <xdr:col>55</xdr:col>
      <xdr:colOff>50800</xdr:colOff>
      <xdr:row>37</xdr:row>
      <xdr:rowOff>101346</xdr:rowOff>
    </xdr:to>
    <xdr:sp macro="" textlink="">
      <xdr:nvSpPr>
        <xdr:cNvPr id="307" name="楕円 306">
          <a:extLst>
            <a:ext uri="{FF2B5EF4-FFF2-40B4-BE49-F238E27FC236}">
              <a16:creationId xmlns:a16="http://schemas.microsoft.com/office/drawing/2014/main" id="{64800770-1748-4912-8F5D-510032A0DAE8}"/>
            </a:ext>
          </a:extLst>
        </xdr:cNvPr>
        <xdr:cNvSpPr/>
      </xdr:nvSpPr>
      <xdr:spPr>
        <a:xfrm>
          <a:off x="104267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22623</xdr:rowOff>
    </xdr:from>
    <xdr:ext cx="378565" cy="259045"/>
    <xdr:sp macro="" textlink="">
      <xdr:nvSpPr>
        <xdr:cNvPr id="308" name="労働費該当値テキスト">
          <a:extLst>
            <a:ext uri="{FF2B5EF4-FFF2-40B4-BE49-F238E27FC236}">
              <a16:creationId xmlns:a16="http://schemas.microsoft.com/office/drawing/2014/main" id="{714A1BEB-BFAB-4C02-BD9C-7F112D2D4580}"/>
            </a:ext>
          </a:extLst>
        </xdr:cNvPr>
        <xdr:cNvSpPr txBox="1"/>
      </xdr:nvSpPr>
      <xdr:spPr>
        <a:xfrm>
          <a:off x="10528300" y="619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155575</xdr:rowOff>
    </xdr:from>
    <xdr:to>
      <xdr:col>50</xdr:col>
      <xdr:colOff>165100</xdr:colOff>
      <xdr:row>37</xdr:row>
      <xdr:rowOff>85725</xdr:rowOff>
    </xdr:to>
    <xdr:sp macro="" textlink="">
      <xdr:nvSpPr>
        <xdr:cNvPr id="309" name="楕円 308">
          <a:extLst>
            <a:ext uri="{FF2B5EF4-FFF2-40B4-BE49-F238E27FC236}">
              <a16:creationId xmlns:a16="http://schemas.microsoft.com/office/drawing/2014/main" id="{4B29F756-551F-4140-98AF-D31EA04AD449}"/>
            </a:ext>
          </a:extLst>
        </xdr:cNvPr>
        <xdr:cNvSpPr/>
      </xdr:nvSpPr>
      <xdr:spPr>
        <a:xfrm>
          <a:off x="9588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102252</xdr:rowOff>
    </xdr:from>
    <xdr:ext cx="378565" cy="259045"/>
    <xdr:sp macro="" textlink="">
      <xdr:nvSpPr>
        <xdr:cNvPr id="310" name="テキスト ボックス 309">
          <a:extLst>
            <a:ext uri="{FF2B5EF4-FFF2-40B4-BE49-F238E27FC236}">
              <a16:creationId xmlns:a16="http://schemas.microsoft.com/office/drawing/2014/main" id="{1B660C75-DCDC-4A23-86F9-B13BA6B54989}"/>
            </a:ext>
          </a:extLst>
        </xdr:cNvPr>
        <xdr:cNvSpPr txBox="1"/>
      </xdr:nvSpPr>
      <xdr:spPr>
        <a:xfrm>
          <a:off x="9450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161671</xdr:rowOff>
    </xdr:from>
    <xdr:to>
      <xdr:col>46</xdr:col>
      <xdr:colOff>38100</xdr:colOff>
      <xdr:row>37</xdr:row>
      <xdr:rowOff>91821</xdr:rowOff>
    </xdr:to>
    <xdr:sp macro="" textlink="">
      <xdr:nvSpPr>
        <xdr:cNvPr id="311" name="楕円 310">
          <a:extLst>
            <a:ext uri="{FF2B5EF4-FFF2-40B4-BE49-F238E27FC236}">
              <a16:creationId xmlns:a16="http://schemas.microsoft.com/office/drawing/2014/main" id="{03AA4D45-EA70-48D9-BF91-0A454D047134}"/>
            </a:ext>
          </a:extLst>
        </xdr:cNvPr>
        <xdr:cNvSpPr/>
      </xdr:nvSpPr>
      <xdr:spPr>
        <a:xfrm>
          <a:off x="8699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108348</xdr:rowOff>
    </xdr:from>
    <xdr:ext cx="378565" cy="259045"/>
    <xdr:sp macro="" textlink="">
      <xdr:nvSpPr>
        <xdr:cNvPr id="312" name="テキスト ボックス 311">
          <a:extLst>
            <a:ext uri="{FF2B5EF4-FFF2-40B4-BE49-F238E27FC236}">
              <a16:creationId xmlns:a16="http://schemas.microsoft.com/office/drawing/2014/main" id="{38559624-6B59-4BE8-AFE1-A291825BD19E}"/>
            </a:ext>
          </a:extLst>
        </xdr:cNvPr>
        <xdr:cNvSpPr txBox="1"/>
      </xdr:nvSpPr>
      <xdr:spPr>
        <a:xfrm>
          <a:off x="8561017" y="610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166243</xdr:rowOff>
    </xdr:from>
    <xdr:to>
      <xdr:col>41</xdr:col>
      <xdr:colOff>101600</xdr:colOff>
      <xdr:row>37</xdr:row>
      <xdr:rowOff>96393</xdr:rowOff>
    </xdr:to>
    <xdr:sp macro="" textlink="">
      <xdr:nvSpPr>
        <xdr:cNvPr id="313" name="楕円 312">
          <a:extLst>
            <a:ext uri="{FF2B5EF4-FFF2-40B4-BE49-F238E27FC236}">
              <a16:creationId xmlns:a16="http://schemas.microsoft.com/office/drawing/2014/main" id="{FD6FF9AB-5ED1-4615-88AC-AB8907FFB5F0}"/>
            </a:ext>
          </a:extLst>
        </xdr:cNvPr>
        <xdr:cNvSpPr/>
      </xdr:nvSpPr>
      <xdr:spPr>
        <a:xfrm>
          <a:off x="78105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112920</xdr:rowOff>
    </xdr:from>
    <xdr:ext cx="378565" cy="259045"/>
    <xdr:sp macro="" textlink="">
      <xdr:nvSpPr>
        <xdr:cNvPr id="314" name="テキスト ボックス 313">
          <a:extLst>
            <a:ext uri="{FF2B5EF4-FFF2-40B4-BE49-F238E27FC236}">
              <a16:creationId xmlns:a16="http://schemas.microsoft.com/office/drawing/2014/main" id="{85D5CC5D-A802-4678-87DA-F8CA8DB3DECB}"/>
            </a:ext>
          </a:extLst>
        </xdr:cNvPr>
        <xdr:cNvSpPr txBox="1"/>
      </xdr:nvSpPr>
      <xdr:spPr>
        <a:xfrm>
          <a:off x="7672017" y="6113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136525</xdr:rowOff>
    </xdr:from>
    <xdr:to>
      <xdr:col>36</xdr:col>
      <xdr:colOff>165100</xdr:colOff>
      <xdr:row>36</xdr:row>
      <xdr:rowOff>66675</xdr:rowOff>
    </xdr:to>
    <xdr:sp macro="" textlink="">
      <xdr:nvSpPr>
        <xdr:cNvPr id="315" name="楕円 314">
          <a:extLst>
            <a:ext uri="{FF2B5EF4-FFF2-40B4-BE49-F238E27FC236}">
              <a16:creationId xmlns:a16="http://schemas.microsoft.com/office/drawing/2014/main" id="{45A5240C-BC83-4C1A-A7F9-226792CF8D64}"/>
            </a:ext>
          </a:extLst>
        </xdr:cNvPr>
        <xdr:cNvSpPr/>
      </xdr:nvSpPr>
      <xdr:spPr>
        <a:xfrm>
          <a:off x="6921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83202</xdr:rowOff>
    </xdr:from>
    <xdr:ext cx="469744" cy="259045"/>
    <xdr:sp macro="" textlink="">
      <xdr:nvSpPr>
        <xdr:cNvPr id="316" name="テキスト ボックス 315">
          <a:extLst>
            <a:ext uri="{FF2B5EF4-FFF2-40B4-BE49-F238E27FC236}">
              <a16:creationId xmlns:a16="http://schemas.microsoft.com/office/drawing/2014/main" id="{141D072F-E2FB-4A31-A53B-BB3A8740BECE}"/>
            </a:ext>
          </a:extLst>
        </xdr:cNvPr>
        <xdr:cNvSpPr txBox="1"/>
      </xdr:nvSpPr>
      <xdr:spPr>
        <a:xfrm>
          <a:off x="6737428"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661C0E19-422E-4E95-90B9-A2383976711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5FB07894-05E5-481F-B522-CCF63F8A669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1F65BFD4-C678-48F9-8E49-CACF18D7E99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9B146C5C-88DA-48B3-9312-C450364691A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3C91FE03-BB50-46CD-843A-54DC96569BE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E8FE473E-6F7E-4025-94CD-7DA68017DF1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CCA39B37-90DA-4D0F-B73C-A807B740CD7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568BDE66-DB64-4534-88DB-5BEAC5EDA31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543CA792-3B11-4E19-AB86-677BBDFEB8E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A17030F3-EC89-42CF-BE46-A077DED79C1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EFCD7AD4-B6AB-459D-9731-420FD738F36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B49C1BF1-FE2C-490F-9AA8-000B94823731}"/>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9BB9A89E-81CF-494C-BF16-66D0339554CB}"/>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3F204214-7DE6-4ED0-BF72-760541881F84}"/>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97882357-40BB-4D5B-9326-83CC7D81604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9514C01B-8F78-49FA-AF4B-7A2BB0E89FAB}"/>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90D0FD69-E3C2-44A1-9852-CC7E60F8DD7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6B8F6B67-0A36-4B7F-B443-5153AC1BC0D1}"/>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1A49EF3A-8A11-4425-8016-EC579ED31DB7}"/>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CED1C6C-2B06-4964-9EE2-2A48A0D99BDB}"/>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B95B1AD4-08D5-435C-B78F-3CC90508981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D25B5C44-E188-4140-880C-E709F569B63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38B82E93-2BCE-4E4C-AA6F-027E8B22FA1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5596E3CB-EC33-4396-8166-D7E25DA8D7C4}"/>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EA1D52CF-DFA1-4E5D-9B5D-C5BBACC408EC}"/>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3EE15372-4F29-450C-BE07-63A29A8F9011}"/>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5CC08D8A-DB9C-4C7C-B1CA-17F3FC161C4B}"/>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49FCFB69-ECA3-406B-8D4C-5DD3E6FC23B1}"/>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139853</xdr:rowOff>
    </xdr:from>
    <xdr:to>
      <xdr:col>55</xdr:col>
      <xdr:colOff>0</xdr:colOff>
      <xdr:row>55</xdr:row>
      <xdr:rowOff>21990</xdr:rowOff>
    </xdr:to>
    <xdr:cxnSp macro="">
      <xdr:nvCxnSpPr>
        <xdr:cNvPr id="345" name="直線コネクタ 344">
          <a:extLst>
            <a:ext uri="{FF2B5EF4-FFF2-40B4-BE49-F238E27FC236}">
              <a16:creationId xmlns:a16="http://schemas.microsoft.com/office/drawing/2014/main" id="{5C5D7D5C-E977-472E-9850-21E4FEFB1E44}"/>
            </a:ext>
          </a:extLst>
        </xdr:cNvPr>
        <xdr:cNvCxnSpPr/>
      </xdr:nvCxnSpPr>
      <xdr:spPr>
        <a:xfrm>
          <a:off x="9639300" y="9398153"/>
          <a:ext cx="8382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54859A14-703B-40CA-B3F3-21E962BBCA2E}"/>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C873A87A-134D-4AF5-9F99-C4CEE6B3C0F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97409</xdr:rowOff>
    </xdr:from>
    <xdr:to>
      <xdr:col>50</xdr:col>
      <xdr:colOff>114300</xdr:colOff>
      <xdr:row>54</xdr:row>
      <xdr:rowOff>139853</xdr:rowOff>
    </xdr:to>
    <xdr:cxnSp macro="">
      <xdr:nvCxnSpPr>
        <xdr:cNvPr id="348" name="直線コネクタ 347">
          <a:extLst>
            <a:ext uri="{FF2B5EF4-FFF2-40B4-BE49-F238E27FC236}">
              <a16:creationId xmlns:a16="http://schemas.microsoft.com/office/drawing/2014/main" id="{0EA31E24-EC34-47F8-AE05-05D63673B8E6}"/>
            </a:ext>
          </a:extLst>
        </xdr:cNvPr>
        <xdr:cNvCxnSpPr/>
      </xdr:nvCxnSpPr>
      <xdr:spPr>
        <a:xfrm>
          <a:off x="8750300" y="9355709"/>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7F2E6BCF-A8F7-460F-8B8F-6A08EB8A15B4}"/>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D6B9F7B2-B2C5-412C-A0D1-EA2BA00D27A2}"/>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97409</xdr:rowOff>
    </xdr:from>
    <xdr:to>
      <xdr:col>45</xdr:col>
      <xdr:colOff>177800</xdr:colOff>
      <xdr:row>56</xdr:row>
      <xdr:rowOff>635</xdr:rowOff>
    </xdr:to>
    <xdr:cxnSp macro="">
      <xdr:nvCxnSpPr>
        <xdr:cNvPr id="351" name="直線コネクタ 350">
          <a:extLst>
            <a:ext uri="{FF2B5EF4-FFF2-40B4-BE49-F238E27FC236}">
              <a16:creationId xmlns:a16="http://schemas.microsoft.com/office/drawing/2014/main" id="{6F5041BF-1CBF-4CCE-8A4A-30AF5A7FE925}"/>
            </a:ext>
          </a:extLst>
        </xdr:cNvPr>
        <xdr:cNvCxnSpPr/>
      </xdr:nvCxnSpPr>
      <xdr:spPr>
        <a:xfrm flipV="1">
          <a:off x="7861300" y="9355709"/>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95EF8D93-E610-4854-B026-303FB8463D31}"/>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59B562BA-9BE7-4449-9A32-8CF6B5D88DC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635</xdr:rowOff>
    </xdr:from>
    <xdr:to>
      <xdr:col>41</xdr:col>
      <xdr:colOff>50800</xdr:colOff>
      <xdr:row>56</xdr:row>
      <xdr:rowOff>31801</xdr:rowOff>
    </xdr:to>
    <xdr:cxnSp macro="">
      <xdr:nvCxnSpPr>
        <xdr:cNvPr id="354" name="直線コネクタ 353">
          <a:extLst>
            <a:ext uri="{FF2B5EF4-FFF2-40B4-BE49-F238E27FC236}">
              <a16:creationId xmlns:a16="http://schemas.microsoft.com/office/drawing/2014/main" id="{43B2DCE6-9D19-44CE-B57D-E01CE95AF709}"/>
            </a:ext>
          </a:extLst>
        </xdr:cNvPr>
        <xdr:cNvCxnSpPr/>
      </xdr:nvCxnSpPr>
      <xdr:spPr>
        <a:xfrm flipV="1">
          <a:off x="6972300" y="9601835"/>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1C14CAEC-691C-4612-8012-354F815A15AE}"/>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11F0874F-144C-4FBD-8ACF-1002F5756C2A}"/>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C1C56A83-828C-4CC4-ACDA-D1425DD30668}"/>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C7A5EAE1-12ED-4D58-91CF-8E1EA8E42AEA}"/>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DCFD9464-6D8E-4EA0-8517-AE811E981AD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575040B-2052-4985-AA7C-22360257107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AC6237C2-A11E-4DB4-AEFF-8AE99D9F924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BAAAC454-BB9D-4716-9424-CF36FEE8380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E8F7545-F8F4-4B5C-B8FE-6DB9FD89901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142640</xdr:rowOff>
    </xdr:from>
    <xdr:to>
      <xdr:col>55</xdr:col>
      <xdr:colOff>50800</xdr:colOff>
      <xdr:row>55</xdr:row>
      <xdr:rowOff>72790</xdr:rowOff>
    </xdr:to>
    <xdr:sp macro="" textlink="">
      <xdr:nvSpPr>
        <xdr:cNvPr id="364" name="楕円 363">
          <a:extLst>
            <a:ext uri="{FF2B5EF4-FFF2-40B4-BE49-F238E27FC236}">
              <a16:creationId xmlns:a16="http://schemas.microsoft.com/office/drawing/2014/main" id="{719261C3-B5BB-4CC0-9174-2B49875AA1D0}"/>
            </a:ext>
          </a:extLst>
        </xdr:cNvPr>
        <xdr:cNvSpPr/>
      </xdr:nvSpPr>
      <xdr:spPr>
        <a:xfrm>
          <a:off x="10426700" y="94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165517</xdr:rowOff>
    </xdr:from>
    <xdr:ext cx="534377" cy="259045"/>
    <xdr:sp macro="" textlink="">
      <xdr:nvSpPr>
        <xdr:cNvPr id="365" name="農林水産業費該当値テキスト">
          <a:extLst>
            <a:ext uri="{FF2B5EF4-FFF2-40B4-BE49-F238E27FC236}">
              <a16:creationId xmlns:a16="http://schemas.microsoft.com/office/drawing/2014/main" id="{75CEE885-C4E8-42D6-B954-A1B7CAA3960A}"/>
            </a:ext>
          </a:extLst>
        </xdr:cNvPr>
        <xdr:cNvSpPr txBox="1"/>
      </xdr:nvSpPr>
      <xdr:spPr>
        <a:xfrm>
          <a:off x="10528300" y="92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89053</xdr:rowOff>
    </xdr:from>
    <xdr:to>
      <xdr:col>50</xdr:col>
      <xdr:colOff>165100</xdr:colOff>
      <xdr:row>55</xdr:row>
      <xdr:rowOff>19203</xdr:rowOff>
    </xdr:to>
    <xdr:sp macro="" textlink="">
      <xdr:nvSpPr>
        <xdr:cNvPr id="366" name="楕円 365">
          <a:extLst>
            <a:ext uri="{FF2B5EF4-FFF2-40B4-BE49-F238E27FC236}">
              <a16:creationId xmlns:a16="http://schemas.microsoft.com/office/drawing/2014/main" id="{4BC02D29-658C-472F-A9F9-08C112F7FC32}"/>
            </a:ext>
          </a:extLst>
        </xdr:cNvPr>
        <xdr:cNvSpPr/>
      </xdr:nvSpPr>
      <xdr:spPr>
        <a:xfrm>
          <a:off x="9588500" y="9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35730</xdr:rowOff>
    </xdr:from>
    <xdr:ext cx="534377" cy="259045"/>
    <xdr:sp macro="" textlink="">
      <xdr:nvSpPr>
        <xdr:cNvPr id="367" name="テキスト ボックス 366">
          <a:extLst>
            <a:ext uri="{FF2B5EF4-FFF2-40B4-BE49-F238E27FC236}">
              <a16:creationId xmlns:a16="http://schemas.microsoft.com/office/drawing/2014/main" id="{DC9F363F-882B-4A8A-A4A2-F4B7A1639764}"/>
            </a:ext>
          </a:extLst>
        </xdr:cNvPr>
        <xdr:cNvSpPr txBox="1"/>
      </xdr:nvSpPr>
      <xdr:spPr>
        <a:xfrm>
          <a:off x="9372111" y="91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46609</xdr:rowOff>
    </xdr:from>
    <xdr:to>
      <xdr:col>46</xdr:col>
      <xdr:colOff>38100</xdr:colOff>
      <xdr:row>54</xdr:row>
      <xdr:rowOff>148209</xdr:rowOff>
    </xdr:to>
    <xdr:sp macro="" textlink="">
      <xdr:nvSpPr>
        <xdr:cNvPr id="368" name="楕円 367">
          <a:extLst>
            <a:ext uri="{FF2B5EF4-FFF2-40B4-BE49-F238E27FC236}">
              <a16:creationId xmlns:a16="http://schemas.microsoft.com/office/drawing/2014/main" id="{C86250A4-6F84-4BE9-8CBE-3877E20EDC60}"/>
            </a:ext>
          </a:extLst>
        </xdr:cNvPr>
        <xdr:cNvSpPr/>
      </xdr:nvSpPr>
      <xdr:spPr>
        <a:xfrm>
          <a:off x="8699500" y="93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164736</xdr:rowOff>
    </xdr:from>
    <xdr:ext cx="534377" cy="259045"/>
    <xdr:sp macro="" textlink="">
      <xdr:nvSpPr>
        <xdr:cNvPr id="369" name="テキスト ボックス 368">
          <a:extLst>
            <a:ext uri="{FF2B5EF4-FFF2-40B4-BE49-F238E27FC236}">
              <a16:creationId xmlns:a16="http://schemas.microsoft.com/office/drawing/2014/main" id="{B5343412-ACED-4224-BC47-3A57ED189E63}"/>
            </a:ext>
          </a:extLst>
        </xdr:cNvPr>
        <xdr:cNvSpPr txBox="1"/>
      </xdr:nvSpPr>
      <xdr:spPr>
        <a:xfrm>
          <a:off x="8483111" y="90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121285</xdr:rowOff>
    </xdr:from>
    <xdr:to>
      <xdr:col>41</xdr:col>
      <xdr:colOff>101600</xdr:colOff>
      <xdr:row>56</xdr:row>
      <xdr:rowOff>51435</xdr:rowOff>
    </xdr:to>
    <xdr:sp macro="" textlink="">
      <xdr:nvSpPr>
        <xdr:cNvPr id="370" name="楕円 369">
          <a:extLst>
            <a:ext uri="{FF2B5EF4-FFF2-40B4-BE49-F238E27FC236}">
              <a16:creationId xmlns:a16="http://schemas.microsoft.com/office/drawing/2014/main" id="{B82CBD8D-AC05-435C-B81D-380DC9C4922F}"/>
            </a:ext>
          </a:extLst>
        </xdr:cNvPr>
        <xdr:cNvSpPr/>
      </xdr:nvSpPr>
      <xdr:spPr>
        <a:xfrm>
          <a:off x="7810500" y="95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67962</xdr:rowOff>
    </xdr:from>
    <xdr:ext cx="534377" cy="259045"/>
    <xdr:sp macro="" textlink="">
      <xdr:nvSpPr>
        <xdr:cNvPr id="371" name="テキスト ボックス 370">
          <a:extLst>
            <a:ext uri="{FF2B5EF4-FFF2-40B4-BE49-F238E27FC236}">
              <a16:creationId xmlns:a16="http://schemas.microsoft.com/office/drawing/2014/main" id="{1BE1AA99-E747-414F-8367-0B6D0E68ED19}"/>
            </a:ext>
          </a:extLst>
        </xdr:cNvPr>
        <xdr:cNvSpPr txBox="1"/>
      </xdr:nvSpPr>
      <xdr:spPr>
        <a:xfrm>
          <a:off x="7594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152451</xdr:rowOff>
    </xdr:from>
    <xdr:to>
      <xdr:col>36</xdr:col>
      <xdr:colOff>165100</xdr:colOff>
      <xdr:row>56</xdr:row>
      <xdr:rowOff>82601</xdr:rowOff>
    </xdr:to>
    <xdr:sp macro="" textlink="">
      <xdr:nvSpPr>
        <xdr:cNvPr id="372" name="楕円 371">
          <a:extLst>
            <a:ext uri="{FF2B5EF4-FFF2-40B4-BE49-F238E27FC236}">
              <a16:creationId xmlns:a16="http://schemas.microsoft.com/office/drawing/2014/main" id="{597CBEE0-C47C-4E57-97F1-657905C27559}"/>
            </a:ext>
          </a:extLst>
        </xdr:cNvPr>
        <xdr:cNvSpPr/>
      </xdr:nvSpPr>
      <xdr:spPr>
        <a:xfrm>
          <a:off x="6921500" y="95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73728</xdr:rowOff>
    </xdr:from>
    <xdr:ext cx="534377" cy="259045"/>
    <xdr:sp macro="" textlink="">
      <xdr:nvSpPr>
        <xdr:cNvPr id="373" name="テキスト ボックス 372">
          <a:extLst>
            <a:ext uri="{FF2B5EF4-FFF2-40B4-BE49-F238E27FC236}">
              <a16:creationId xmlns:a16="http://schemas.microsoft.com/office/drawing/2014/main" id="{290B8868-40A3-438D-9ADD-FF9838D75CF7}"/>
            </a:ext>
          </a:extLst>
        </xdr:cNvPr>
        <xdr:cNvSpPr txBox="1"/>
      </xdr:nvSpPr>
      <xdr:spPr>
        <a:xfrm>
          <a:off x="6705111" y="96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ACF65D41-678D-492A-9FAD-28C0E6DF4EC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B281A8B5-58EB-4265-B28D-85AC1D419F4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DB6901DF-DCB4-45D4-9D55-38443FD0E15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D117865C-474B-4FD3-AEF5-8B33C231AC7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B45CA4CB-43B6-4581-86A5-7B8311E6440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F983189-AF3C-43C9-AD8C-E7AA0555A33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95D3A176-D68A-4CE3-AE30-2E65A664300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DB7B77F3-7428-4EE0-8DBD-692455B0994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D16163FB-0440-435E-A046-F2C85DEBACC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E8BF9001-7337-4764-BD6D-B8A39264833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42A534D2-B201-4AEA-9D4B-C339B388B48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EA2EEA16-9B76-438F-8A12-81FFAF4BC16B}"/>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75F46F21-93D4-4453-93CA-EE94DD96AC7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3A8F0346-CCFF-4ED3-9C60-3C0E62BE9201}"/>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AC857ACE-2B9B-4A40-AC30-3B1446D1821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5AF5656D-26A8-48FB-B2D4-3568B42A7124}"/>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D728B8F6-3867-402F-98DD-1DCD2963E60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4F0C9435-9856-43AD-8D18-B00EE558CA5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EB6E0B05-4388-4DE5-9362-F1B200B60A9A}"/>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4EA80F9D-C2D5-41ED-86B2-7A68EF656DC4}"/>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DF105ECB-8A54-4897-8749-A60F5AAD2FC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F0374E57-E635-4B6F-BD30-DB2EA534D26A}"/>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5E6975EA-4ACC-47CF-9DD8-7F1B197391F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F245379-CF83-41F1-A227-DEF20F53CC81}"/>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B44885D2-EE38-4A30-B3A3-4F3807985A95}"/>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70B7C708-6741-4C62-B33A-924A5BCC094A}"/>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30733135-DBAF-4A0E-A457-311A5CD0A4F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98414666-86EF-4698-8906-0E81390917F2}"/>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6198</xdr:rowOff>
    </xdr:from>
    <xdr:to>
      <xdr:col>55</xdr:col>
      <xdr:colOff>0</xdr:colOff>
      <xdr:row>78</xdr:row>
      <xdr:rowOff>9513</xdr:rowOff>
    </xdr:to>
    <xdr:cxnSp macro="">
      <xdr:nvCxnSpPr>
        <xdr:cNvPr id="402" name="直線コネクタ 401">
          <a:extLst>
            <a:ext uri="{FF2B5EF4-FFF2-40B4-BE49-F238E27FC236}">
              <a16:creationId xmlns:a16="http://schemas.microsoft.com/office/drawing/2014/main" id="{C7E452FC-FAC8-4FEB-B514-FEC6950DB4FD}"/>
            </a:ext>
          </a:extLst>
        </xdr:cNvPr>
        <xdr:cNvCxnSpPr/>
      </xdr:nvCxnSpPr>
      <xdr:spPr>
        <a:xfrm>
          <a:off x="9639300" y="1337929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B64CACF0-2027-47D5-8B2F-A5E1B352D921}"/>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DB6BDDA5-3D78-45DA-A049-B88A2FDAE1F6}"/>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156541</xdr:rowOff>
    </xdr:from>
    <xdr:to>
      <xdr:col>50</xdr:col>
      <xdr:colOff>114300</xdr:colOff>
      <xdr:row>78</xdr:row>
      <xdr:rowOff>6198</xdr:rowOff>
    </xdr:to>
    <xdr:cxnSp macro="">
      <xdr:nvCxnSpPr>
        <xdr:cNvPr id="405" name="直線コネクタ 404">
          <a:extLst>
            <a:ext uri="{FF2B5EF4-FFF2-40B4-BE49-F238E27FC236}">
              <a16:creationId xmlns:a16="http://schemas.microsoft.com/office/drawing/2014/main" id="{4CA9440A-E64A-499C-9C46-0C0D1DCEE136}"/>
            </a:ext>
          </a:extLst>
        </xdr:cNvPr>
        <xdr:cNvCxnSpPr/>
      </xdr:nvCxnSpPr>
      <xdr:spPr>
        <a:xfrm>
          <a:off x="8750300" y="13358191"/>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E63CE6AC-BC55-463D-970F-0A6748E9C2F1}"/>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D28AAE0D-6496-4425-A88A-F5E26DB1DA5C}"/>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156541</xdr:rowOff>
    </xdr:from>
    <xdr:to>
      <xdr:col>45</xdr:col>
      <xdr:colOff>177800</xdr:colOff>
      <xdr:row>78</xdr:row>
      <xdr:rowOff>21934</xdr:rowOff>
    </xdr:to>
    <xdr:cxnSp macro="">
      <xdr:nvCxnSpPr>
        <xdr:cNvPr id="408" name="直線コネクタ 407">
          <a:extLst>
            <a:ext uri="{FF2B5EF4-FFF2-40B4-BE49-F238E27FC236}">
              <a16:creationId xmlns:a16="http://schemas.microsoft.com/office/drawing/2014/main" id="{3EBAF534-4471-4606-991E-12D81081C106}"/>
            </a:ext>
          </a:extLst>
        </xdr:cNvPr>
        <xdr:cNvCxnSpPr/>
      </xdr:nvCxnSpPr>
      <xdr:spPr>
        <a:xfrm flipV="1">
          <a:off x="7861300" y="13358191"/>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8AE363DF-E106-42D6-A88C-BBCE6A1ADC6E}"/>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FF35B135-FABF-4581-B57B-846C0453C92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128232</xdr:rowOff>
    </xdr:from>
    <xdr:to>
      <xdr:col>41</xdr:col>
      <xdr:colOff>50800</xdr:colOff>
      <xdr:row>78</xdr:row>
      <xdr:rowOff>21934</xdr:rowOff>
    </xdr:to>
    <xdr:cxnSp macro="">
      <xdr:nvCxnSpPr>
        <xdr:cNvPr id="411" name="直線コネクタ 410">
          <a:extLst>
            <a:ext uri="{FF2B5EF4-FFF2-40B4-BE49-F238E27FC236}">
              <a16:creationId xmlns:a16="http://schemas.microsoft.com/office/drawing/2014/main" id="{32A82806-853B-444D-9B30-A52F7C199BB4}"/>
            </a:ext>
          </a:extLst>
        </xdr:cNvPr>
        <xdr:cNvCxnSpPr/>
      </xdr:nvCxnSpPr>
      <xdr:spPr>
        <a:xfrm>
          <a:off x="6972300" y="13329882"/>
          <a:ext cx="889000" cy="6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DFFEE074-BA53-4275-B597-A5E38AA109E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DA73748E-2BB8-4AD0-A38F-DF9E365A98F1}"/>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2EB80292-9EFC-4D1E-9FB4-993DB352BCAF}"/>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EAEA16E8-94A6-48F1-953E-443763280842}"/>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1030B9B-25AC-444C-B0D2-3AE9345D157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F8DC227-085C-4185-B9B4-AA85B0BDF51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C69AFD3-4E61-4632-BC3C-9C33695DEB8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2443E178-674D-435A-B865-6EE79A8540D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9BC9290-3FBC-4F57-88C4-C2CDDAACBF0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130163</xdr:rowOff>
    </xdr:from>
    <xdr:to>
      <xdr:col>55</xdr:col>
      <xdr:colOff>50800</xdr:colOff>
      <xdr:row>78</xdr:row>
      <xdr:rowOff>60313</xdr:rowOff>
    </xdr:to>
    <xdr:sp macro="" textlink="">
      <xdr:nvSpPr>
        <xdr:cNvPr id="421" name="楕円 420">
          <a:extLst>
            <a:ext uri="{FF2B5EF4-FFF2-40B4-BE49-F238E27FC236}">
              <a16:creationId xmlns:a16="http://schemas.microsoft.com/office/drawing/2014/main" id="{FEAD149E-5FEA-47E0-867D-BEBBF2D93856}"/>
            </a:ext>
          </a:extLst>
        </xdr:cNvPr>
        <xdr:cNvSpPr/>
      </xdr:nvSpPr>
      <xdr:spPr>
        <a:xfrm>
          <a:off x="10426700" y="133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108590</xdr:rowOff>
    </xdr:from>
    <xdr:ext cx="469744" cy="259045"/>
    <xdr:sp macro="" textlink="">
      <xdr:nvSpPr>
        <xdr:cNvPr id="422" name="商工費該当値テキスト">
          <a:extLst>
            <a:ext uri="{FF2B5EF4-FFF2-40B4-BE49-F238E27FC236}">
              <a16:creationId xmlns:a16="http://schemas.microsoft.com/office/drawing/2014/main" id="{B2FD477C-63E0-4E22-A9B0-8524E76E40CF}"/>
            </a:ext>
          </a:extLst>
        </xdr:cNvPr>
        <xdr:cNvSpPr txBox="1"/>
      </xdr:nvSpPr>
      <xdr:spPr>
        <a:xfrm>
          <a:off x="10528300" y="133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126848</xdr:rowOff>
    </xdr:from>
    <xdr:to>
      <xdr:col>50</xdr:col>
      <xdr:colOff>165100</xdr:colOff>
      <xdr:row>78</xdr:row>
      <xdr:rowOff>56998</xdr:rowOff>
    </xdr:to>
    <xdr:sp macro="" textlink="">
      <xdr:nvSpPr>
        <xdr:cNvPr id="423" name="楕円 422">
          <a:extLst>
            <a:ext uri="{FF2B5EF4-FFF2-40B4-BE49-F238E27FC236}">
              <a16:creationId xmlns:a16="http://schemas.microsoft.com/office/drawing/2014/main" id="{AC5D7FAC-1012-467D-8984-E9A7B98C6FD1}"/>
            </a:ext>
          </a:extLst>
        </xdr:cNvPr>
        <xdr:cNvSpPr/>
      </xdr:nvSpPr>
      <xdr:spPr>
        <a:xfrm>
          <a:off x="95885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48125</xdr:rowOff>
    </xdr:from>
    <xdr:ext cx="469744" cy="259045"/>
    <xdr:sp macro="" textlink="">
      <xdr:nvSpPr>
        <xdr:cNvPr id="424" name="テキスト ボックス 423">
          <a:extLst>
            <a:ext uri="{FF2B5EF4-FFF2-40B4-BE49-F238E27FC236}">
              <a16:creationId xmlns:a16="http://schemas.microsoft.com/office/drawing/2014/main" id="{7FC90C46-0D62-41DB-BB21-2E5002742CE4}"/>
            </a:ext>
          </a:extLst>
        </xdr:cNvPr>
        <xdr:cNvSpPr txBox="1"/>
      </xdr:nvSpPr>
      <xdr:spPr>
        <a:xfrm>
          <a:off x="9404428" y="1342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105741</xdr:rowOff>
    </xdr:from>
    <xdr:to>
      <xdr:col>46</xdr:col>
      <xdr:colOff>38100</xdr:colOff>
      <xdr:row>78</xdr:row>
      <xdr:rowOff>35891</xdr:rowOff>
    </xdr:to>
    <xdr:sp macro="" textlink="">
      <xdr:nvSpPr>
        <xdr:cNvPr id="425" name="楕円 424">
          <a:extLst>
            <a:ext uri="{FF2B5EF4-FFF2-40B4-BE49-F238E27FC236}">
              <a16:creationId xmlns:a16="http://schemas.microsoft.com/office/drawing/2014/main" id="{3E19C477-C672-4F47-B780-2870F8EE16F6}"/>
            </a:ext>
          </a:extLst>
        </xdr:cNvPr>
        <xdr:cNvSpPr/>
      </xdr:nvSpPr>
      <xdr:spPr>
        <a:xfrm>
          <a:off x="8699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27018</xdr:rowOff>
    </xdr:from>
    <xdr:ext cx="469744" cy="259045"/>
    <xdr:sp macro="" textlink="">
      <xdr:nvSpPr>
        <xdr:cNvPr id="426" name="テキスト ボックス 425">
          <a:extLst>
            <a:ext uri="{FF2B5EF4-FFF2-40B4-BE49-F238E27FC236}">
              <a16:creationId xmlns:a16="http://schemas.microsoft.com/office/drawing/2014/main" id="{BC3727CC-1DCE-447F-AA62-F9EB3F438E05}"/>
            </a:ext>
          </a:extLst>
        </xdr:cNvPr>
        <xdr:cNvSpPr txBox="1"/>
      </xdr:nvSpPr>
      <xdr:spPr>
        <a:xfrm>
          <a:off x="8515428" y="134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142584</xdr:rowOff>
    </xdr:from>
    <xdr:to>
      <xdr:col>41</xdr:col>
      <xdr:colOff>101600</xdr:colOff>
      <xdr:row>78</xdr:row>
      <xdr:rowOff>72734</xdr:rowOff>
    </xdr:to>
    <xdr:sp macro="" textlink="">
      <xdr:nvSpPr>
        <xdr:cNvPr id="427" name="楕円 426">
          <a:extLst>
            <a:ext uri="{FF2B5EF4-FFF2-40B4-BE49-F238E27FC236}">
              <a16:creationId xmlns:a16="http://schemas.microsoft.com/office/drawing/2014/main" id="{FD498B72-1721-41AF-B70B-14E342626C29}"/>
            </a:ext>
          </a:extLst>
        </xdr:cNvPr>
        <xdr:cNvSpPr/>
      </xdr:nvSpPr>
      <xdr:spPr>
        <a:xfrm>
          <a:off x="7810500" y="13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63861</xdr:rowOff>
    </xdr:from>
    <xdr:ext cx="469744" cy="259045"/>
    <xdr:sp macro="" textlink="">
      <xdr:nvSpPr>
        <xdr:cNvPr id="428" name="テキスト ボックス 427">
          <a:extLst>
            <a:ext uri="{FF2B5EF4-FFF2-40B4-BE49-F238E27FC236}">
              <a16:creationId xmlns:a16="http://schemas.microsoft.com/office/drawing/2014/main" id="{8006651E-7273-4574-B730-F46A06510E9D}"/>
            </a:ext>
          </a:extLst>
        </xdr:cNvPr>
        <xdr:cNvSpPr txBox="1"/>
      </xdr:nvSpPr>
      <xdr:spPr>
        <a:xfrm>
          <a:off x="7626428" y="1343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77432</xdr:rowOff>
    </xdr:from>
    <xdr:to>
      <xdr:col>36</xdr:col>
      <xdr:colOff>165100</xdr:colOff>
      <xdr:row>78</xdr:row>
      <xdr:rowOff>7582</xdr:rowOff>
    </xdr:to>
    <xdr:sp macro="" textlink="">
      <xdr:nvSpPr>
        <xdr:cNvPr id="429" name="楕円 428">
          <a:extLst>
            <a:ext uri="{FF2B5EF4-FFF2-40B4-BE49-F238E27FC236}">
              <a16:creationId xmlns:a16="http://schemas.microsoft.com/office/drawing/2014/main" id="{BE053D58-3AF2-4E10-B94E-1287419D54CB}"/>
            </a:ext>
          </a:extLst>
        </xdr:cNvPr>
        <xdr:cNvSpPr/>
      </xdr:nvSpPr>
      <xdr:spPr>
        <a:xfrm>
          <a:off x="6921500" y="13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170159</xdr:rowOff>
    </xdr:from>
    <xdr:ext cx="469744" cy="259045"/>
    <xdr:sp macro="" textlink="">
      <xdr:nvSpPr>
        <xdr:cNvPr id="430" name="テキスト ボックス 429">
          <a:extLst>
            <a:ext uri="{FF2B5EF4-FFF2-40B4-BE49-F238E27FC236}">
              <a16:creationId xmlns:a16="http://schemas.microsoft.com/office/drawing/2014/main" id="{C5491909-C7D6-47DE-B902-E55AC87A7CFB}"/>
            </a:ext>
          </a:extLst>
        </xdr:cNvPr>
        <xdr:cNvSpPr txBox="1"/>
      </xdr:nvSpPr>
      <xdr:spPr>
        <a:xfrm>
          <a:off x="6737428" y="1337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E86DCC88-1356-460C-A3A4-EB5DF78B094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52D21CCE-0C70-45ED-ABB7-98976AC9D77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EEF2375A-9104-4C1E-9689-2335C5F3331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AAC20F82-1849-4C3A-B2A7-33A12BBAAE8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38192CCC-186C-4CDB-A3DB-17277E12479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B693E5E1-0F6E-47BC-B43E-F0C1740125E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AAA52DF1-1145-437D-8FFC-CEE9B5D7D9B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4F36E7DC-F43A-4D52-8971-25BD4B0B57F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C9348F13-694B-40B9-83B8-C722D21AAE3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EDA7F585-1B41-4E59-AC67-F28476942AD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6EDB399E-E25D-4E95-848E-7C6CC44FA053}"/>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3C621869-9022-4F8F-AC88-A526F1777B22}"/>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1621CE1A-DDB9-4A00-8CC3-7F34972E9D87}"/>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50CDBF9E-4DDA-433A-9A74-6C2345767FC9}"/>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CFF17092-5660-47B7-B253-F4E01EF3A1C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A07DC85-08DC-41DA-A7B1-C5CB9F87C8C9}"/>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A4690437-3FE8-4F0A-B31C-032C37D51FD7}"/>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C0D2C8BF-3EBD-41E9-A488-7EE3E23A7F53}"/>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3B65537D-FDFE-439C-BDE1-709E99742898}"/>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AF48F367-0799-4541-9DA0-179F89F1A3FC}"/>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997FB13D-70B6-4100-A0B7-F801558F5836}"/>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A257A43D-6596-4F38-A6E4-3DF3D4855AA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5D9A687-8737-42F5-91EF-53A82FBDEC6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448EFD70-3E28-4584-ADBC-37DCF2D1EAA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AFD0E320-F5C5-4A38-9213-35A387863445}"/>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CEEBCE5D-E156-45A0-AFB9-9A5F50E61513}"/>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E0DBDA0A-7FE7-4611-8889-D2E391567FD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624F7931-F13B-4228-93D8-23CE3555D046}"/>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238403D-CAC5-4A71-9E08-58AD972378AF}"/>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49631</xdr:rowOff>
    </xdr:from>
    <xdr:to>
      <xdr:col>55</xdr:col>
      <xdr:colOff>0</xdr:colOff>
      <xdr:row>93</xdr:row>
      <xdr:rowOff>80798</xdr:rowOff>
    </xdr:to>
    <xdr:cxnSp macro="">
      <xdr:nvCxnSpPr>
        <xdr:cNvPr id="460" name="直線コネクタ 459">
          <a:extLst>
            <a:ext uri="{FF2B5EF4-FFF2-40B4-BE49-F238E27FC236}">
              <a16:creationId xmlns:a16="http://schemas.microsoft.com/office/drawing/2014/main" id="{35FD5CF4-BC9F-4E57-8C47-D6E3A24549F8}"/>
            </a:ext>
          </a:extLst>
        </xdr:cNvPr>
        <xdr:cNvCxnSpPr/>
      </xdr:nvCxnSpPr>
      <xdr:spPr>
        <a:xfrm flipV="1">
          <a:off x="9639300" y="15994481"/>
          <a:ext cx="8382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a:extLst>
            <a:ext uri="{FF2B5EF4-FFF2-40B4-BE49-F238E27FC236}">
              <a16:creationId xmlns:a16="http://schemas.microsoft.com/office/drawing/2014/main" id="{778C1C32-9475-4A53-8A90-D99DAD354138}"/>
            </a:ext>
          </a:extLst>
        </xdr:cNvPr>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1D7040B9-6721-43FD-952E-564ADB8B0B11}"/>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80798</xdr:rowOff>
    </xdr:from>
    <xdr:to>
      <xdr:col>50</xdr:col>
      <xdr:colOff>114300</xdr:colOff>
      <xdr:row>95</xdr:row>
      <xdr:rowOff>40373</xdr:rowOff>
    </xdr:to>
    <xdr:cxnSp macro="">
      <xdr:nvCxnSpPr>
        <xdr:cNvPr id="463" name="直線コネクタ 462">
          <a:extLst>
            <a:ext uri="{FF2B5EF4-FFF2-40B4-BE49-F238E27FC236}">
              <a16:creationId xmlns:a16="http://schemas.microsoft.com/office/drawing/2014/main" id="{D3F1F968-0056-4460-BCBB-F98610D1B6C9}"/>
            </a:ext>
          </a:extLst>
        </xdr:cNvPr>
        <xdr:cNvCxnSpPr/>
      </xdr:nvCxnSpPr>
      <xdr:spPr>
        <a:xfrm flipV="1">
          <a:off x="8750300" y="16025648"/>
          <a:ext cx="889000" cy="3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B275BC45-727D-4E05-BA63-F4A5AE35A6D6}"/>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a:extLst>
            <a:ext uri="{FF2B5EF4-FFF2-40B4-BE49-F238E27FC236}">
              <a16:creationId xmlns:a16="http://schemas.microsoft.com/office/drawing/2014/main" id="{BE6ABA3B-B1BC-4249-8538-92C30356383A}"/>
            </a:ext>
          </a:extLst>
        </xdr:cNvPr>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152978</xdr:rowOff>
    </xdr:from>
    <xdr:to>
      <xdr:col>45</xdr:col>
      <xdr:colOff>177800</xdr:colOff>
      <xdr:row>95</xdr:row>
      <xdr:rowOff>40373</xdr:rowOff>
    </xdr:to>
    <xdr:cxnSp macro="">
      <xdr:nvCxnSpPr>
        <xdr:cNvPr id="466" name="直線コネクタ 465">
          <a:extLst>
            <a:ext uri="{FF2B5EF4-FFF2-40B4-BE49-F238E27FC236}">
              <a16:creationId xmlns:a16="http://schemas.microsoft.com/office/drawing/2014/main" id="{13884BB5-30BC-42F2-A471-8EBBCDCF8BEE}"/>
            </a:ext>
          </a:extLst>
        </xdr:cNvPr>
        <xdr:cNvCxnSpPr/>
      </xdr:nvCxnSpPr>
      <xdr:spPr>
        <a:xfrm>
          <a:off x="7861300" y="16269278"/>
          <a:ext cx="889000" cy="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F758B4DD-829C-4E38-98F9-882AF3EC156A}"/>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id="{2E4278E0-7FCB-4D29-8106-9E5DC8DB9FBD}"/>
            </a:ext>
          </a:extLst>
        </xdr:cNvPr>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152978</xdr:rowOff>
    </xdr:from>
    <xdr:to>
      <xdr:col>41</xdr:col>
      <xdr:colOff>50800</xdr:colOff>
      <xdr:row>95</xdr:row>
      <xdr:rowOff>50775</xdr:rowOff>
    </xdr:to>
    <xdr:cxnSp macro="">
      <xdr:nvCxnSpPr>
        <xdr:cNvPr id="469" name="直線コネクタ 468">
          <a:extLst>
            <a:ext uri="{FF2B5EF4-FFF2-40B4-BE49-F238E27FC236}">
              <a16:creationId xmlns:a16="http://schemas.microsoft.com/office/drawing/2014/main" id="{B6A91264-2651-4011-88D6-AFA1DF75740D}"/>
            </a:ext>
          </a:extLst>
        </xdr:cNvPr>
        <xdr:cNvCxnSpPr/>
      </xdr:nvCxnSpPr>
      <xdr:spPr>
        <a:xfrm flipV="1">
          <a:off x="6972300" y="16269278"/>
          <a:ext cx="8890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1D08E830-35ED-4F86-AE5F-1C2876FBFD9F}"/>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a:extLst>
            <a:ext uri="{FF2B5EF4-FFF2-40B4-BE49-F238E27FC236}">
              <a16:creationId xmlns:a16="http://schemas.microsoft.com/office/drawing/2014/main" id="{9C858B3A-B5EC-446B-AF72-0FF2ADF8A884}"/>
            </a:ext>
          </a:extLst>
        </xdr:cNvPr>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E36FB924-9C21-4AD5-9AF6-54D94FFB4D6D}"/>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A1DD0840-4A2B-445D-9B4B-6BC1DDC8848B}"/>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EE318ED-A284-41E0-AD7E-F5019DA4111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6952C560-8472-4215-B94C-E18C54CCDF3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9ED9BA07-0235-4093-AF2A-D785531FF37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A872DF28-7ACA-4C2E-9084-C2071854592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2930327-A044-4EBE-ACE4-DFB8FAE3548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170281</xdr:rowOff>
    </xdr:from>
    <xdr:to>
      <xdr:col>55</xdr:col>
      <xdr:colOff>50800</xdr:colOff>
      <xdr:row>93</xdr:row>
      <xdr:rowOff>100431</xdr:rowOff>
    </xdr:to>
    <xdr:sp macro="" textlink="">
      <xdr:nvSpPr>
        <xdr:cNvPr id="479" name="楕円 478">
          <a:extLst>
            <a:ext uri="{FF2B5EF4-FFF2-40B4-BE49-F238E27FC236}">
              <a16:creationId xmlns:a16="http://schemas.microsoft.com/office/drawing/2014/main" id="{B467DD33-5F48-4EA6-8FA3-CD6CED395D8C}"/>
            </a:ext>
          </a:extLst>
        </xdr:cNvPr>
        <xdr:cNvSpPr/>
      </xdr:nvSpPr>
      <xdr:spPr>
        <a:xfrm>
          <a:off x="10426700" y="15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21708</xdr:rowOff>
    </xdr:from>
    <xdr:ext cx="534377" cy="259045"/>
    <xdr:sp macro="" textlink="">
      <xdr:nvSpPr>
        <xdr:cNvPr id="480" name="土木費該当値テキスト">
          <a:extLst>
            <a:ext uri="{FF2B5EF4-FFF2-40B4-BE49-F238E27FC236}">
              <a16:creationId xmlns:a16="http://schemas.microsoft.com/office/drawing/2014/main" id="{24B74943-6E37-45B0-BA10-0622CF516B26}"/>
            </a:ext>
          </a:extLst>
        </xdr:cNvPr>
        <xdr:cNvSpPr txBox="1"/>
      </xdr:nvSpPr>
      <xdr:spPr>
        <a:xfrm>
          <a:off x="10528300" y="157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29998</xdr:rowOff>
    </xdr:from>
    <xdr:to>
      <xdr:col>50</xdr:col>
      <xdr:colOff>165100</xdr:colOff>
      <xdr:row>93</xdr:row>
      <xdr:rowOff>131598</xdr:rowOff>
    </xdr:to>
    <xdr:sp macro="" textlink="">
      <xdr:nvSpPr>
        <xdr:cNvPr id="481" name="楕円 480">
          <a:extLst>
            <a:ext uri="{FF2B5EF4-FFF2-40B4-BE49-F238E27FC236}">
              <a16:creationId xmlns:a16="http://schemas.microsoft.com/office/drawing/2014/main" id="{C52D286C-5AF1-4DDE-AFC8-48716A5BCC57}"/>
            </a:ext>
          </a:extLst>
        </xdr:cNvPr>
        <xdr:cNvSpPr/>
      </xdr:nvSpPr>
      <xdr:spPr>
        <a:xfrm>
          <a:off x="9588500" y="15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148125</xdr:rowOff>
    </xdr:from>
    <xdr:ext cx="534377" cy="259045"/>
    <xdr:sp macro="" textlink="">
      <xdr:nvSpPr>
        <xdr:cNvPr id="482" name="テキスト ボックス 481">
          <a:extLst>
            <a:ext uri="{FF2B5EF4-FFF2-40B4-BE49-F238E27FC236}">
              <a16:creationId xmlns:a16="http://schemas.microsoft.com/office/drawing/2014/main" id="{77138A9C-0EBD-4D94-AADD-970FB655B510}"/>
            </a:ext>
          </a:extLst>
        </xdr:cNvPr>
        <xdr:cNvSpPr txBox="1"/>
      </xdr:nvSpPr>
      <xdr:spPr>
        <a:xfrm>
          <a:off x="9372111" y="15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161023</xdr:rowOff>
    </xdr:from>
    <xdr:to>
      <xdr:col>46</xdr:col>
      <xdr:colOff>38100</xdr:colOff>
      <xdr:row>95</xdr:row>
      <xdr:rowOff>91173</xdr:rowOff>
    </xdr:to>
    <xdr:sp macro="" textlink="">
      <xdr:nvSpPr>
        <xdr:cNvPr id="483" name="楕円 482">
          <a:extLst>
            <a:ext uri="{FF2B5EF4-FFF2-40B4-BE49-F238E27FC236}">
              <a16:creationId xmlns:a16="http://schemas.microsoft.com/office/drawing/2014/main" id="{095EF918-2697-46F6-8AC6-41918F5CAA10}"/>
            </a:ext>
          </a:extLst>
        </xdr:cNvPr>
        <xdr:cNvSpPr/>
      </xdr:nvSpPr>
      <xdr:spPr>
        <a:xfrm>
          <a:off x="8699500" y="162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107700</xdr:rowOff>
    </xdr:from>
    <xdr:ext cx="534377" cy="259045"/>
    <xdr:sp macro="" textlink="">
      <xdr:nvSpPr>
        <xdr:cNvPr id="484" name="テキスト ボックス 483">
          <a:extLst>
            <a:ext uri="{FF2B5EF4-FFF2-40B4-BE49-F238E27FC236}">
              <a16:creationId xmlns:a16="http://schemas.microsoft.com/office/drawing/2014/main" id="{1A11D2DB-3178-4841-86BF-A31574DA519A}"/>
            </a:ext>
          </a:extLst>
        </xdr:cNvPr>
        <xdr:cNvSpPr txBox="1"/>
      </xdr:nvSpPr>
      <xdr:spPr>
        <a:xfrm>
          <a:off x="8483111" y="160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102178</xdr:rowOff>
    </xdr:from>
    <xdr:to>
      <xdr:col>41</xdr:col>
      <xdr:colOff>101600</xdr:colOff>
      <xdr:row>95</xdr:row>
      <xdr:rowOff>32328</xdr:rowOff>
    </xdr:to>
    <xdr:sp macro="" textlink="">
      <xdr:nvSpPr>
        <xdr:cNvPr id="485" name="楕円 484">
          <a:extLst>
            <a:ext uri="{FF2B5EF4-FFF2-40B4-BE49-F238E27FC236}">
              <a16:creationId xmlns:a16="http://schemas.microsoft.com/office/drawing/2014/main" id="{DB96A869-DFB1-4FBC-B37F-C038E7F2ED79}"/>
            </a:ext>
          </a:extLst>
        </xdr:cNvPr>
        <xdr:cNvSpPr/>
      </xdr:nvSpPr>
      <xdr:spPr>
        <a:xfrm>
          <a:off x="7810500" y="162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48855</xdr:rowOff>
    </xdr:from>
    <xdr:ext cx="534377" cy="259045"/>
    <xdr:sp macro="" textlink="">
      <xdr:nvSpPr>
        <xdr:cNvPr id="486" name="テキスト ボックス 485">
          <a:extLst>
            <a:ext uri="{FF2B5EF4-FFF2-40B4-BE49-F238E27FC236}">
              <a16:creationId xmlns:a16="http://schemas.microsoft.com/office/drawing/2014/main" id="{9F9D2BD7-ED4F-4CFB-BFDA-54C06F479850}"/>
            </a:ext>
          </a:extLst>
        </xdr:cNvPr>
        <xdr:cNvSpPr txBox="1"/>
      </xdr:nvSpPr>
      <xdr:spPr>
        <a:xfrm>
          <a:off x="7594111" y="159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171425</xdr:rowOff>
    </xdr:from>
    <xdr:to>
      <xdr:col>36</xdr:col>
      <xdr:colOff>165100</xdr:colOff>
      <xdr:row>95</xdr:row>
      <xdr:rowOff>101575</xdr:rowOff>
    </xdr:to>
    <xdr:sp macro="" textlink="">
      <xdr:nvSpPr>
        <xdr:cNvPr id="487" name="楕円 486">
          <a:extLst>
            <a:ext uri="{FF2B5EF4-FFF2-40B4-BE49-F238E27FC236}">
              <a16:creationId xmlns:a16="http://schemas.microsoft.com/office/drawing/2014/main" id="{07A28396-E033-4B8D-BD7B-C3C8DBFC8B15}"/>
            </a:ext>
          </a:extLst>
        </xdr:cNvPr>
        <xdr:cNvSpPr/>
      </xdr:nvSpPr>
      <xdr:spPr>
        <a:xfrm>
          <a:off x="6921500" y="162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92702</xdr:rowOff>
    </xdr:from>
    <xdr:ext cx="534377" cy="259045"/>
    <xdr:sp macro="" textlink="">
      <xdr:nvSpPr>
        <xdr:cNvPr id="488" name="テキスト ボックス 487">
          <a:extLst>
            <a:ext uri="{FF2B5EF4-FFF2-40B4-BE49-F238E27FC236}">
              <a16:creationId xmlns:a16="http://schemas.microsoft.com/office/drawing/2014/main" id="{41B143DB-E23B-4E8F-8315-9ACB1E43FAB1}"/>
            </a:ext>
          </a:extLst>
        </xdr:cNvPr>
        <xdr:cNvSpPr txBox="1"/>
      </xdr:nvSpPr>
      <xdr:spPr>
        <a:xfrm>
          <a:off x="6705111" y="163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FF0F14B5-54B7-4764-B81F-B0EDFCB07F3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858202D7-5AB1-40D7-9EFD-37DA0A7D7BE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4CE16A27-EF1C-405E-BC0D-9F19C29C89A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5E4BB1ED-203C-406F-99AE-D3FDE7EFEB5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D276D176-5010-4EF0-A1CE-186047B68C8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137A9C7B-E58E-4381-9399-55B5E9D99E8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454C89B1-85B7-49AF-AE25-DF1C685A9A5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A19EB2BA-85DC-4D75-907B-EF8D78C3962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C6F15088-508B-49CB-979C-FB5A0328F76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A011F428-CF5D-4B1C-822C-D3FE3C12CDA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623F0D45-1B94-4942-95D6-E136847F8D8E}"/>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EE130916-006F-47FF-AA90-DE85850C5D79}"/>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B4FBF60C-A69C-4361-BC4D-8F7D44BAFCD9}"/>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BF431375-D86B-42B9-BAF7-0B358E6D7EB4}"/>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D7AF226A-5254-4E6E-869D-62BCB0C097EC}"/>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A899285B-258B-4CF9-9D3C-913C0E975C8A}"/>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9241704C-34A0-445F-9C68-5BDFAE997CD9}"/>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C0326782-D5A8-4D20-BDDC-41C2BEC692B4}"/>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6185252C-0F2B-42F8-91C6-E9721C1FAE83}"/>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85B4C83C-B696-449F-878F-21AA703234B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EEFF959D-BA97-467E-B2F5-1CB1746BCED3}"/>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30DC2C84-DE49-4B6D-8BB7-A168955090C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49A9DD0C-F4AE-4447-B443-0F5EBCA3B2FC}"/>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D3097D92-209F-4603-BDD8-A2C2CDE1B305}"/>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5E33CE82-2177-4000-9FAA-C07F75B085CE}"/>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35738903-9D80-4F06-93E5-DB3E85D67ADC}"/>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2F9FCF83-9760-475F-B355-0731D2B8003F}"/>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135905</xdr:rowOff>
    </xdr:from>
    <xdr:to>
      <xdr:col>85</xdr:col>
      <xdr:colOff>127000</xdr:colOff>
      <xdr:row>36</xdr:row>
      <xdr:rowOff>165212</xdr:rowOff>
    </xdr:to>
    <xdr:cxnSp macro="">
      <xdr:nvCxnSpPr>
        <xdr:cNvPr id="516" name="直線コネクタ 515">
          <a:extLst>
            <a:ext uri="{FF2B5EF4-FFF2-40B4-BE49-F238E27FC236}">
              <a16:creationId xmlns:a16="http://schemas.microsoft.com/office/drawing/2014/main" id="{6999AA04-9FA6-4A74-9F30-565A8A84B389}"/>
            </a:ext>
          </a:extLst>
        </xdr:cNvPr>
        <xdr:cNvCxnSpPr/>
      </xdr:nvCxnSpPr>
      <xdr:spPr>
        <a:xfrm flipV="1">
          <a:off x="15481300" y="6308105"/>
          <a:ext cx="8382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CCD70A51-D5B9-4D3C-9F69-ED91EB45B447}"/>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F58F14AF-16E2-4079-8007-95D13953AA24}"/>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130556</xdr:rowOff>
    </xdr:from>
    <xdr:to>
      <xdr:col>81</xdr:col>
      <xdr:colOff>50800</xdr:colOff>
      <xdr:row>36</xdr:row>
      <xdr:rowOff>165212</xdr:rowOff>
    </xdr:to>
    <xdr:cxnSp macro="">
      <xdr:nvCxnSpPr>
        <xdr:cNvPr id="519" name="直線コネクタ 518">
          <a:extLst>
            <a:ext uri="{FF2B5EF4-FFF2-40B4-BE49-F238E27FC236}">
              <a16:creationId xmlns:a16="http://schemas.microsoft.com/office/drawing/2014/main" id="{B9F54FF9-E87D-430F-85F5-E1D243ACD0DD}"/>
            </a:ext>
          </a:extLst>
        </xdr:cNvPr>
        <xdr:cNvCxnSpPr/>
      </xdr:nvCxnSpPr>
      <xdr:spPr>
        <a:xfrm>
          <a:off x="14592300" y="6302756"/>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35F85E6A-5C23-4372-8931-3D8A3DF3CB16}"/>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BC3CADB6-D5A3-4ED0-BBF1-7B2694FDE005}"/>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130556</xdr:rowOff>
    </xdr:from>
    <xdr:to>
      <xdr:col>76</xdr:col>
      <xdr:colOff>114300</xdr:colOff>
      <xdr:row>37</xdr:row>
      <xdr:rowOff>574</xdr:rowOff>
    </xdr:to>
    <xdr:cxnSp macro="">
      <xdr:nvCxnSpPr>
        <xdr:cNvPr id="522" name="直線コネクタ 521">
          <a:extLst>
            <a:ext uri="{FF2B5EF4-FFF2-40B4-BE49-F238E27FC236}">
              <a16:creationId xmlns:a16="http://schemas.microsoft.com/office/drawing/2014/main" id="{E76C26E0-2CBF-42BD-8AAB-4FE65F6BE44B}"/>
            </a:ext>
          </a:extLst>
        </xdr:cNvPr>
        <xdr:cNvCxnSpPr/>
      </xdr:nvCxnSpPr>
      <xdr:spPr>
        <a:xfrm flipV="1">
          <a:off x="13703300" y="6302756"/>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CBC7B60B-2406-4B60-A362-05862CDC05A5}"/>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E25149D2-759C-4A70-86CF-C4D0A9E61932}"/>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171110</xdr:rowOff>
    </xdr:from>
    <xdr:to>
      <xdr:col>71</xdr:col>
      <xdr:colOff>177800</xdr:colOff>
      <xdr:row>37</xdr:row>
      <xdr:rowOff>574</xdr:rowOff>
    </xdr:to>
    <xdr:cxnSp macro="">
      <xdr:nvCxnSpPr>
        <xdr:cNvPr id="525" name="直線コネクタ 524">
          <a:extLst>
            <a:ext uri="{FF2B5EF4-FFF2-40B4-BE49-F238E27FC236}">
              <a16:creationId xmlns:a16="http://schemas.microsoft.com/office/drawing/2014/main" id="{FFCC2364-0274-49BB-90B8-A183BFCACC9F}"/>
            </a:ext>
          </a:extLst>
        </xdr:cNvPr>
        <xdr:cNvCxnSpPr/>
      </xdr:nvCxnSpPr>
      <xdr:spPr>
        <a:xfrm>
          <a:off x="12814300" y="634331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AA5A08E8-0707-4B86-961A-7E9DF44CE499}"/>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C126797E-45EC-48A2-8FB2-407EB8F6EA4B}"/>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DE3ACCFB-4B5C-46F0-986D-F8BFB167FA3F}"/>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288A1ED7-95D4-41F9-A7B1-67190FE65F2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339BCE29-62EA-4F47-B0DE-591651C6312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CAD90BB-5B27-4121-9614-DC7F4D23BB3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4C8AF02-EBAE-449C-BC9D-6BE6B91D826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53AF68ED-5A84-4B5E-8F07-302B3B78DEC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A13EBE2C-3329-4970-87EB-C526500E535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85105</xdr:rowOff>
    </xdr:from>
    <xdr:to>
      <xdr:col>85</xdr:col>
      <xdr:colOff>177800</xdr:colOff>
      <xdr:row>37</xdr:row>
      <xdr:rowOff>15255</xdr:rowOff>
    </xdr:to>
    <xdr:sp macro="" textlink="">
      <xdr:nvSpPr>
        <xdr:cNvPr id="535" name="楕円 534">
          <a:extLst>
            <a:ext uri="{FF2B5EF4-FFF2-40B4-BE49-F238E27FC236}">
              <a16:creationId xmlns:a16="http://schemas.microsoft.com/office/drawing/2014/main" id="{551458AA-EBF4-4C61-A995-D04EC82FA442}"/>
            </a:ext>
          </a:extLst>
        </xdr:cNvPr>
        <xdr:cNvSpPr/>
      </xdr:nvSpPr>
      <xdr:spPr>
        <a:xfrm>
          <a:off x="16268700" y="6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63532</xdr:rowOff>
    </xdr:from>
    <xdr:ext cx="534377" cy="259045"/>
    <xdr:sp macro="" textlink="">
      <xdr:nvSpPr>
        <xdr:cNvPr id="536" name="消防費該当値テキスト">
          <a:extLst>
            <a:ext uri="{FF2B5EF4-FFF2-40B4-BE49-F238E27FC236}">
              <a16:creationId xmlns:a16="http://schemas.microsoft.com/office/drawing/2014/main" id="{33948884-FB13-4A11-9A6A-E81B2289EB4E}"/>
            </a:ext>
          </a:extLst>
        </xdr:cNvPr>
        <xdr:cNvSpPr txBox="1"/>
      </xdr:nvSpPr>
      <xdr:spPr>
        <a:xfrm>
          <a:off x="16370300" y="623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114412</xdr:rowOff>
    </xdr:from>
    <xdr:to>
      <xdr:col>81</xdr:col>
      <xdr:colOff>101600</xdr:colOff>
      <xdr:row>37</xdr:row>
      <xdr:rowOff>44562</xdr:rowOff>
    </xdr:to>
    <xdr:sp macro="" textlink="">
      <xdr:nvSpPr>
        <xdr:cNvPr id="537" name="楕円 536">
          <a:extLst>
            <a:ext uri="{FF2B5EF4-FFF2-40B4-BE49-F238E27FC236}">
              <a16:creationId xmlns:a16="http://schemas.microsoft.com/office/drawing/2014/main" id="{C30C5965-E674-4D6E-97FF-FE8ED725C639}"/>
            </a:ext>
          </a:extLst>
        </xdr:cNvPr>
        <xdr:cNvSpPr/>
      </xdr:nvSpPr>
      <xdr:spPr>
        <a:xfrm>
          <a:off x="15430500" y="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35689</xdr:rowOff>
    </xdr:from>
    <xdr:ext cx="534377" cy="259045"/>
    <xdr:sp macro="" textlink="">
      <xdr:nvSpPr>
        <xdr:cNvPr id="538" name="テキスト ボックス 537">
          <a:extLst>
            <a:ext uri="{FF2B5EF4-FFF2-40B4-BE49-F238E27FC236}">
              <a16:creationId xmlns:a16="http://schemas.microsoft.com/office/drawing/2014/main" id="{0398D913-950E-4234-A32F-157C879236C7}"/>
            </a:ext>
          </a:extLst>
        </xdr:cNvPr>
        <xdr:cNvSpPr txBox="1"/>
      </xdr:nvSpPr>
      <xdr:spPr>
        <a:xfrm>
          <a:off x="15214111" y="63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79756</xdr:rowOff>
    </xdr:from>
    <xdr:to>
      <xdr:col>76</xdr:col>
      <xdr:colOff>165100</xdr:colOff>
      <xdr:row>37</xdr:row>
      <xdr:rowOff>9906</xdr:rowOff>
    </xdr:to>
    <xdr:sp macro="" textlink="">
      <xdr:nvSpPr>
        <xdr:cNvPr id="539" name="楕円 538">
          <a:extLst>
            <a:ext uri="{FF2B5EF4-FFF2-40B4-BE49-F238E27FC236}">
              <a16:creationId xmlns:a16="http://schemas.microsoft.com/office/drawing/2014/main" id="{C91B78E5-6D35-4AAB-B98C-AC31188F096A}"/>
            </a:ext>
          </a:extLst>
        </xdr:cNvPr>
        <xdr:cNvSpPr/>
      </xdr:nvSpPr>
      <xdr:spPr>
        <a:xfrm>
          <a:off x="1454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1033</xdr:rowOff>
    </xdr:from>
    <xdr:ext cx="534377" cy="259045"/>
    <xdr:sp macro="" textlink="">
      <xdr:nvSpPr>
        <xdr:cNvPr id="540" name="テキスト ボックス 539">
          <a:extLst>
            <a:ext uri="{FF2B5EF4-FFF2-40B4-BE49-F238E27FC236}">
              <a16:creationId xmlns:a16="http://schemas.microsoft.com/office/drawing/2014/main" id="{EB3FC545-A539-442E-959B-0630CE2D76E7}"/>
            </a:ext>
          </a:extLst>
        </xdr:cNvPr>
        <xdr:cNvSpPr txBox="1"/>
      </xdr:nvSpPr>
      <xdr:spPr>
        <a:xfrm>
          <a:off x="14325111"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121224</xdr:rowOff>
    </xdr:from>
    <xdr:to>
      <xdr:col>72</xdr:col>
      <xdr:colOff>38100</xdr:colOff>
      <xdr:row>37</xdr:row>
      <xdr:rowOff>51374</xdr:rowOff>
    </xdr:to>
    <xdr:sp macro="" textlink="">
      <xdr:nvSpPr>
        <xdr:cNvPr id="541" name="楕円 540">
          <a:extLst>
            <a:ext uri="{FF2B5EF4-FFF2-40B4-BE49-F238E27FC236}">
              <a16:creationId xmlns:a16="http://schemas.microsoft.com/office/drawing/2014/main" id="{B4E063DE-5D50-4540-B140-6BF8ED4A5DC3}"/>
            </a:ext>
          </a:extLst>
        </xdr:cNvPr>
        <xdr:cNvSpPr/>
      </xdr:nvSpPr>
      <xdr:spPr>
        <a:xfrm>
          <a:off x="13652500" y="62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42501</xdr:rowOff>
    </xdr:from>
    <xdr:ext cx="534377" cy="259045"/>
    <xdr:sp macro="" textlink="">
      <xdr:nvSpPr>
        <xdr:cNvPr id="542" name="テキスト ボックス 541">
          <a:extLst>
            <a:ext uri="{FF2B5EF4-FFF2-40B4-BE49-F238E27FC236}">
              <a16:creationId xmlns:a16="http://schemas.microsoft.com/office/drawing/2014/main" id="{E7F18C52-2ACA-4672-869B-5C2CC642521F}"/>
            </a:ext>
          </a:extLst>
        </xdr:cNvPr>
        <xdr:cNvSpPr txBox="1"/>
      </xdr:nvSpPr>
      <xdr:spPr>
        <a:xfrm>
          <a:off x="13436111" y="63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120310</xdr:rowOff>
    </xdr:from>
    <xdr:to>
      <xdr:col>67</xdr:col>
      <xdr:colOff>101600</xdr:colOff>
      <xdr:row>37</xdr:row>
      <xdr:rowOff>50460</xdr:rowOff>
    </xdr:to>
    <xdr:sp macro="" textlink="">
      <xdr:nvSpPr>
        <xdr:cNvPr id="543" name="楕円 542">
          <a:extLst>
            <a:ext uri="{FF2B5EF4-FFF2-40B4-BE49-F238E27FC236}">
              <a16:creationId xmlns:a16="http://schemas.microsoft.com/office/drawing/2014/main" id="{48A3F1B9-0CB8-4DCC-AC59-02DC16837064}"/>
            </a:ext>
          </a:extLst>
        </xdr:cNvPr>
        <xdr:cNvSpPr/>
      </xdr:nvSpPr>
      <xdr:spPr>
        <a:xfrm>
          <a:off x="12763500" y="6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41587</xdr:rowOff>
    </xdr:from>
    <xdr:ext cx="534377" cy="259045"/>
    <xdr:sp macro="" textlink="">
      <xdr:nvSpPr>
        <xdr:cNvPr id="544" name="テキスト ボックス 543">
          <a:extLst>
            <a:ext uri="{FF2B5EF4-FFF2-40B4-BE49-F238E27FC236}">
              <a16:creationId xmlns:a16="http://schemas.microsoft.com/office/drawing/2014/main" id="{00DFE25A-FAE2-437F-9A8B-1AE5CD7E31F3}"/>
            </a:ext>
          </a:extLst>
        </xdr:cNvPr>
        <xdr:cNvSpPr txBox="1"/>
      </xdr:nvSpPr>
      <xdr:spPr>
        <a:xfrm>
          <a:off x="12547111" y="63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5301B520-0BE0-4484-88EF-80FD140A76C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8F1D9D76-0CB3-4909-96C4-2E08796BEE3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C69C1676-4CB3-46A8-A1C0-3D2FF6D90FB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574FF0AE-D52F-485E-BE62-F8C9A558C8C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C323D75B-567A-4FF0-A09E-AC17779A8A4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E90EB714-2B62-4D5D-86C2-905915503C5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819D8CC2-8E09-4211-9EA2-B437600D7D5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F98BDAD8-5B4A-4A13-8986-71D7D109A17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653F36FE-094A-45DD-88D4-339E4EC51A0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118F927-E3A7-454F-A17F-CDC9AB90AF5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91722C1E-6758-4960-BE67-91F11F73D399}"/>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74F7813B-1BC1-4E2B-8260-972CEFFBEE4B}"/>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B87ECF51-D90D-4800-8A46-C4A243A66998}"/>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DACFDFA2-E207-458D-BA94-49D9C0548CEA}"/>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15C6EEA4-5C98-433E-8D5D-FC31D56EE7FC}"/>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6E95E0BE-7486-42F7-AFE0-EF4AB9A433EE}"/>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C9182166-1746-426D-9114-5F40E448FA3F}"/>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FD2F5052-24A5-4716-8F2D-EF5972A1D3AF}"/>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1C5DB1A4-139E-46E4-9F34-45D052962B25}"/>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1D98C3BF-3639-4D6F-A25A-88A8186E1C5D}"/>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10ABE72D-C50E-4C64-B4D0-FCBDCAC2694E}"/>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A35A0DB1-F5F0-4222-81E1-0EB44BDB72B4}"/>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6EC4ED82-C3D7-4E3E-8058-E0C0225D7F49}"/>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A19516E4-06B8-4399-823B-6D2426E3C72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E42249B1-A56A-4A09-A212-92A98D921E1D}"/>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882A6506-9933-48AD-8119-C0112C4F1CC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CADCF09A-D8C3-4B7D-95E6-24817201513A}"/>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95AFD015-6E72-4315-AB6C-19AFEC8DB242}"/>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F52F3CA2-A3E1-426E-ABF2-28DB243D5686}"/>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3812648B-24B6-475C-9D3D-07F17660A5DC}"/>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C0A36682-5C95-4F63-A04D-5463DED7A673}"/>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55297</xdr:rowOff>
    </xdr:from>
    <xdr:to>
      <xdr:col>85</xdr:col>
      <xdr:colOff>127000</xdr:colOff>
      <xdr:row>58</xdr:row>
      <xdr:rowOff>25922</xdr:rowOff>
    </xdr:to>
    <xdr:cxnSp macro="">
      <xdr:nvCxnSpPr>
        <xdr:cNvPr id="576" name="直線コネクタ 575">
          <a:extLst>
            <a:ext uri="{FF2B5EF4-FFF2-40B4-BE49-F238E27FC236}">
              <a16:creationId xmlns:a16="http://schemas.microsoft.com/office/drawing/2014/main" id="{0AE5C9E2-EE5B-4367-BD60-670171D288D0}"/>
            </a:ext>
          </a:extLst>
        </xdr:cNvPr>
        <xdr:cNvCxnSpPr/>
      </xdr:nvCxnSpPr>
      <xdr:spPr>
        <a:xfrm flipV="1">
          <a:off x="15481300" y="9827947"/>
          <a:ext cx="8382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3A2CC68-1167-458F-B274-A1AEB9173C89}"/>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A31F0F9B-E329-423C-BC95-4F7BE59768C6}"/>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109786</xdr:rowOff>
    </xdr:from>
    <xdr:to>
      <xdr:col>81</xdr:col>
      <xdr:colOff>50800</xdr:colOff>
      <xdr:row>58</xdr:row>
      <xdr:rowOff>25922</xdr:rowOff>
    </xdr:to>
    <xdr:cxnSp macro="">
      <xdr:nvCxnSpPr>
        <xdr:cNvPr id="579" name="直線コネクタ 578">
          <a:extLst>
            <a:ext uri="{FF2B5EF4-FFF2-40B4-BE49-F238E27FC236}">
              <a16:creationId xmlns:a16="http://schemas.microsoft.com/office/drawing/2014/main" id="{3812ACB8-F504-419D-9BE7-D5784C917EFD}"/>
            </a:ext>
          </a:extLst>
        </xdr:cNvPr>
        <xdr:cNvCxnSpPr/>
      </xdr:nvCxnSpPr>
      <xdr:spPr>
        <a:xfrm>
          <a:off x="14592300" y="9539536"/>
          <a:ext cx="889000" cy="4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C3370174-6F09-4FA9-94A8-81DBFE3B9C54}"/>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CD8743E6-9F65-45B3-8371-86C3FF54E9E4}"/>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15880</xdr:rowOff>
    </xdr:from>
    <xdr:to>
      <xdr:col>76</xdr:col>
      <xdr:colOff>114300</xdr:colOff>
      <xdr:row>55</xdr:row>
      <xdr:rowOff>109786</xdr:rowOff>
    </xdr:to>
    <xdr:cxnSp macro="">
      <xdr:nvCxnSpPr>
        <xdr:cNvPr id="582" name="直線コネクタ 581">
          <a:extLst>
            <a:ext uri="{FF2B5EF4-FFF2-40B4-BE49-F238E27FC236}">
              <a16:creationId xmlns:a16="http://schemas.microsoft.com/office/drawing/2014/main" id="{D39AE292-1A8A-4292-941C-2F3278AD283D}"/>
            </a:ext>
          </a:extLst>
        </xdr:cNvPr>
        <xdr:cNvCxnSpPr/>
      </xdr:nvCxnSpPr>
      <xdr:spPr>
        <a:xfrm>
          <a:off x="13703300" y="9445630"/>
          <a:ext cx="889000" cy="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B547BE06-82ED-4FE0-85E3-44FB617A91CE}"/>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74E8B36A-FA24-4643-A90E-469B77D551DB}"/>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15880</xdr:rowOff>
    </xdr:from>
    <xdr:to>
      <xdr:col>71</xdr:col>
      <xdr:colOff>177800</xdr:colOff>
      <xdr:row>56</xdr:row>
      <xdr:rowOff>92167</xdr:rowOff>
    </xdr:to>
    <xdr:cxnSp macro="">
      <xdr:nvCxnSpPr>
        <xdr:cNvPr id="585" name="直線コネクタ 584">
          <a:extLst>
            <a:ext uri="{FF2B5EF4-FFF2-40B4-BE49-F238E27FC236}">
              <a16:creationId xmlns:a16="http://schemas.microsoft.com/office/drawing/2014/main" id="{1C08DE78-CEBA-42F0-A9A1-A3F566E829F5}"/>
            </a:ext>
          </a:extLst>
        </xdr:cNvPr>
        <xdr:cNvCxnSpPr/>
      </xdr:nvCxnSpPr>
      <xdr:spPr>
        <a:xfrm flipV="1">
          <a:off x="12814300" y="9445630"/>
          <a:ext cx="889000" cy="2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D1863E7C-2FC5-4ED7-93AE-87D6A20AA22F}"/>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id="{86C7D304-97B5-46D6-AA9B-5D73C9DEB991}"/>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74259E95-20A3-4B53-AEE4-80ACA10518B5}"/>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A50E9478-65CE-4688-8D95-D545BCB2A28F}"/>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73570B64-B411-405E-ADFF-6CC762D6A31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AF4D33D2-866B-4AD4-9BD3-9C66C07A727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434C20AB-F68C-4BA6-BB3B-6A862E41917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723D971A-B366-4FFC-989D-DB03EF285BF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7AE7E949-CB7D-466E-9A89-9B7262E9413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4497</xdr:rowOff>
    </xdr:from>
    <xdr:to>
      <xdr:col>85</xdr:col>
      <xdr:colOff>177800</xdr:colOff>
      <xdr:row>57</xdr:row>
      <xdr:rowOff>106097</xdr:rowOff>
    </xdr:to>
    <xdr:sp macro="" textlink="">
      <xdr:nvSpPr>
        <xdr:cNvPr id="595" name="楕円 594">
          <a:extLst>
            <a:ext uri="{FF2B5EF4-FFF2-40B4-BE49-F238E27FC236}">
              <a16:creationId xmlns:a16="http://schemas.microsoft.com/office/drawing/2014/main" id="{D37EA528-300C-4668-A7B7-18DE7BC907AC}"/>
            </a:ext>
          </a:extLst>
        </xdr:cNvPr>
        <xdr:cNvSpPr/>
      </xdr:nvSpPr>
      <xdr:spPr>
        <a:xfrm>
          <a:off x="162687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154374</xdr:rowOff>
    </xdr:from>
    <xdr:ext cx="534377" cy="259045"/>
    <xdr:sp macro="" textlink="">
      <xdr:nvSpPr>
        <xdr:cNvPr id="596" name="教育費該当値テキスト">
          <a:extLst>
            <a:ext uri="{FF2B5EF4-FFF2-40B4-BE49-F238E27FC236}">
              <a16:creationId xmlns:a16="http://schemas.microsoft.com/office/drawing/2014/main" id="{C1CEA4DD-E186-4AAA-A4B9-484866085E9F}"/>
            </a:ext>
          </a:extLst>
        </xdr:cNvPr>
        <xdr:cNvSpPr txBox="1"/>
      </xdr:nvSpPr>
      <xdr:spPr>
        <a:xfrm>
          <a:off x="16370300" y="97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146572</xdr:rowOff>
    </xdr:from>
    <xdr:to>
      <xdr:col>81</xdr:col>
      <xdr:colOff>101600</xdr:colOff>
      <xdr:row>58</xdr:row>
      <xdr:rowOff>76722</xdr:rowOff>
    </xdr:to>
    <xdr:sp macro="" textlink="">
      <xdr:nvSpPr>
        <xdr:cNvPr id="597" name="楕円 596">
          <a:extLst>
            <a:ext uri="{FF2B5EF4-FFF2-40B4-BE49-F238E27FC236}">
              <a16:creationId xmlns:a16="http://schemas.microsoft.com/office/drawing/2014/main" id="{722A41D5-C5AD-4F3E-900D-868E22552B2A}"/>
            </a:ext>
          </a:extLst>
        </xdr:cNvPr>
        <xdr:cNvSpPr/>
      </xdr:nvSpPr>
      <xdr:spPr>
        <a:xfrm>
          <a:off x="15430500" y="99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67849</xdr:rowOff>
    </xdr:from>
    <xdr:ext cx="534377" cy="259045"/>
    <xdr:sp macro="" textlink="">
      <xdr:nvSpPr>
        <xdr:cNvPr id="598" name="テキスト ボックス 597">
          <a:extLst>
            <a:ext uri="{FF2B5EF4-FFF2-40B4-BE49-F238E27FC236}">
              <a16:creationId xmlns:a16="http://schemas.microsoft.com/office/drawing/2014/main" id="{3D1A063D-2BED-4F55-BDF4-C6442B834785}"/>
            </a:ext>
          </a:extLst>
        </xdr:cNvPr>
        <xdr:cNvSpPr txBox="1"/>
      </xdr:nvSpPr>
      <xdr:spPr>
        <a:xfrm>
          <a:off x="15214111" y="100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58986</xdr:rowOff>
    </xdr:from>
    <xdr:to>
      <xdr:col>76</xdr:col>
      <xdr:colOff>165100</xdr:colOff>
      <xdr:row>55</xdr:row>
      <xdr:rowOff>160586</xdr:rowOff>
    </xdr:to>
    <xdr:sp macro="" textlink="">
      <xdr:nvSpPr>
        <xdr:cNvPr id="599" name="楕円 598">
          <a:extLst>
            <a:ext uri="{FF2B5EF4-FFF2-40B4-BE49-F238E27FC236}">
              <a16:creationId xmlns:a16="http://schemas.microsoft.com/office/drawing/2014/main" id="{977906E9-9D16-4A1C-A6E0-85FA541C4039}"/>
            </a:ext>
          </a:extLst>
        </xdr:cNvPr>
        <xdr:cNvSpPr/>
      </xdr:nvSpPr>
      <xdr:spPr>
        <a:xfrm>
          <a:off x="14541500" y="9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5663</xdr:rowOff>
    </xdr:from>
    <xdr:ext cx="534377" cy="259045"/>
    <xdr:sp macro="" textlink="">
      <xdr:nvSpPr>
        <xdr:cNvPr id="600" name="テキスト ボックス 599">
          <a:extLst>
            <a:ext uri="{FF2B5EF4-FFF2-40B4-BE49-F238E27FC236}">
              <a16:creationId xmlns:a16="http://schemas.microsoft.com/office/drawing/2014/main" id="{9FD23543-E4DD-4732-A248-7C517673CFEA}"/>
            </a:ext>
          </a:extLst>
        </xdr:cNvPr>
        <xdr:cNvSpPr txBox="1"/>
      </xdr:nvSpPr>
      <xdr:spPr>
        <a:xfrm>
          <a:off x="14325111" y="92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136530</xdr:rowOff>
    </xdr:from>
    <xdr:to>
      <xdr:col>72</xdr:col>
      <xdr:colOff>38100</xdr:colOff>
      <xdr:row>55</xdr:row>
      <xdr:rowOff>66680</xdr:rowOff>
    </xdr:to>
    <xdr:sp macro="" textlink="">
      <xdr:nvSpPr>
        <xdr:cNvPr id="601" name="楕円 600">
          <a:extLst>
            <a:ext uri="{FF2B5EF4-FFF2-40B4-BE49-F238E27FC236}">
              <a16:creationId xmlns:a16="http://schemas.microsoft.com/office/drawing/2014/main" id="{F6A0690A-78B4-4BF6-B59A-FB0273197431}"/>
            </a:ext>
          </a:extLst>
        </xdr:cNvPr>
        <xdr:cNvSpPr/>
      </xdr:nvSpPr>
      <xdr:spPr>
        <a:xfrm>
          <a:off x="13652500" y="93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83207</xdr:rowOff>
    </xdr:from>
    <xdr:ext cx="534377" cy="259045"/>
    <xdr:sp macro="" textlink="">
      <xdr:nvSpPr>
        <xdr:cNvPr id="602" name="テキスト ボックス 601">
          <a:extLst>
            <a:ext uri="{FF2B5EF4-FFF2-40B4-BE49-F238E27FC236}">
              <a16:creationId xmlns:a16="http://schemas.microsoft.com/office/drawing/2014/main" id="{EB5D669E-5D94-48AA-BEF2-A6310C07F064}"/>
            </a:ext>
          </a:extLst>
        </xdr:cNvPr>
        <xdr:cNvSpPr txBox="1"/>
      </xdr:nvSpPr>
      <xdr:spPr>
        <a:xfrm>
          <a:off x="13436111" y="91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41367</xdr:rowOff>
    </xdr:from>
    <xdr:to>
      <xdr:col>67</xdr:col>
      <xdr:colOff>101600</xdr:colOff>
      <xdr:row>56</xdr:row>
      <xdr:rowOff>142967</xdr:rowOff>
    </xdr:to>
    <xdr:sp macro="" textlink="">
      <xdr:nvSpPr>
        <xdr:cNvPr id="603" name="楕円 602">
          <a:extLst>
            <a:ext uri="{FF2B5EF4-FFF2-40B4-BE49-F238E27FC236}">
              <a16:creationId xmlns:a16="http://schemas.microsoft.com/office/drawing/2014/main" id="{8F39E331-5861-4E62-986D-E0BADE9C3839}"/>
            </a:ext>
          </a:extLst>
        </xdr:cNvPr>
        <xdr:cNvSpPr/>
      </xdr:nvSpPr>
      <xdr:spPr>
        <a:xfrm>
          <a:off x="12763500" y="96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159494</xdr:rowOff>
    </xdr:from>
    <xdr:ext cx="534377" cy="259045"/>
    <xdr:sp macro="" textlink="">
      <xdr:nvSpPr>
        <xdr:cNvPr id="604" name="テキスト ボックス 603">
          <a:extLst>
            <a:ext uri="{FF2B5EF4-FFF2-40B4-BE49-F238E27FC236}">
              <a16:creationId xmlns:a16="http://schemas.microsoft.com/office/drawing/2014/main" id="{B009DB92-2E65-4A50-BA50-58D559AAA0CB}"/>
            </a:ext>
          </a:extLst>
        </xdr:cNvPr>
        <xdr:cNvSpPr txBox="1"/>
      </xdr:nvSpPr>
      <xdr:spPr>
        <a:xfrm>
          <a:off x="12547111" y="94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18169559-1FB9-4782-B041-EE7C08E2903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9B28B8C1-4748-4908-A2A7-B581BE9E239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60C19BC6-6460-4E34-9830-50C573602C2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F010D1E6-D645-44A4-894C-013EB0F0042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83533C38-FCF0-4870-B2B1-FF346DFD51C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7506320D-9895-4F7B-B125-8458969DDE4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34408C60-01EC-4420-9CD0-2C0DA7E8B7D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1AE17436-BC12-40C8-9005-6F6FE1ED74F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FD448FC9-4DF7-4A9E-B9A7-7D1F2C945F7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1BDE937E-ED39-4B0D-A3B4-BF6E6526CC4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F9F9AB8E-52BD-48A9-A9C7-87AFB82F718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8ED98B74-A9BD-484E-B758-EE46F1358E52}"/>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AC9E7FC8-D415-41B5-BB0A-0ADC6F56F5A4}"/>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6B3D3663-341D-4A45-90A5-C46B94B034A8}"/>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3C9D9A89-CE88-404A-BD52-93619C573D88}"/>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91FED763-737F-4663-A9E8-4E791D2C6702}"/>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CFD1058B-1D50-4AD7-9FF6-2F5096423DFA}"/>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D2ADB360-F21C-49E5-B899-167713466568}"/>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6DED72F5-2B9E-4BAF-8C6A-3804D9DCBE2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D920A7E0-0A41-42CA-968E-DE14FF3E7F4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1598206B-22FD-4BB9-A71F-2E13D94A932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48196</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B0FC8BBA-8485-4204-B9A6-378C4F26E6AB}"/>
            </a:ext>
          </a:extLst>
        </xdr:cNvPr>
        <xdr:cNvCxnSpPr/>
      </xdr:nvCxnSpPr>
      <xdr:spPr>
        <a:xfrm flipV="1">
          <a:off x="16317595" y="12221146"/>
          <a:ext cx="1269" cy="129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FE311BC9-4F88-4B33-A63A-3AA43EF7516D}"/>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3699C6C6-D4D5-4D93-925E-B7BB87719B0B}"/>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166323</xdr:rowOff>
    </xdr:from>
    <xdr:ext cx="599010" cy="259045"/>
    <xdr:sp macro="" textlink="">
      <xdr:nvSpPr>
        <xdr:cNvPr id="629" name="災害復旧費最大値テキスト">
          <a:extLst>
            <a:ext uri="{FF2B5EF4-FFF2-40B4-BE49-F238E27FC236}">
              <a16:creationId xmlns:a16="http://schemas.microsoft.com/office/drawing/2014/main" id="{712A0804-693A-421A-88D4-AC381C66A515}"/>
            </a:ext>
          </a:extLst>
        </xdr:cNvPr>
        <xdr:cNvSpPr txBox="1"/>
      </xdr:nvSpPr>
      <xdr:spPr>
        <a:xfrm>
          <a:off x="16370300" y="1199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48196</xdr:rowOff>
    </xdr:from>
    <xdr:to>
      <xdr:col>86</xdr:col>
      <xdr:colOff>25400</xdr:colOff>
      <xdr:row>71</xdr:row>
      <xdr:rowOff>48196</xdr:rowOff>
    </xdr:to>
    <xdr:cxnSp macro="">
      <xdr:nvCxnSpPr>
        <xdr:cNvPr id="630" name="直線コネクタ 629">
          <a:extLst>
            <a:ext uri="{FF2B5EF4-FFF2-40B4-BE49-F238E27FC236}">
              <a16:creationId xmlns:a16="http://schemas.microsoft.com/office/drawing/2014/main" id="{37DF772A-8CDA-4261-813A-7C212F0D9461}"/>
            </a:ext>
          </a:extLst>
        </xdr:cNvPr>
        <xdr:cNvCxnSpPr/>
      </xdr:nvCxnSpPr>
      <xdr:spPr>
        <a:xfrm>
          <a:off x="16230600" y="1222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123927</xdr:rowOff>
    </xdr:from>
    <xdr:to>
      <xdr:col>85</xdr:col>
      <xdr:colOff>127000</xdr:colOff>
      <xdr:row>71</xdr:row>
      <xdr:rowOff>48196</xdr:rowOff>
    </xdr:to>
    <xdr:cxnSp macro="">
      <xdr:nvCxnSpPr>
        <xdr:cNvPr id="631" name="直線コネクタ 630">
          <a:extLst>
            <a:ext uri="{FF2B5EF4-FFF2-40B4-BE49-F238E27FC236}">
              <a16:creationId xmlns:a16="http://schemas.microsoft.com/office/drawing/2014/main" id="{7EF39223-55AC-466B-A6AD-7F18874B320B}"/>
            </a:ext>
          </a:extLst>
        </xdr:cNvPr>
        <xdr:cNvCxnSpPr/>
      </xdr:nvCxnSpPr>
      <xdr:spPr>
        <a:xfrm>
          <a:off x="15481300" y="12125427"/>
          <a:ext cx="8382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167829</xdr:rowOff>
    </xdr:from>
    <xdr:ext cx="469744" cy="259045"/>
    <xdr:sp macro="" textlink="">
      <xdr:nvSpPr>
        <xdr:cNvPr id="632" name="災害復旧費平均値テキスト">
          <a:extLst>
            <a:ext uri="{FF2B5EF4-FFF2-40B4-BE49-F238E27FC236}">
              <a16:creationId xmlns:a16="http://schemas.microsoft.com/office/drawing/2014/main" id="{1A5AFBB0-A9E4-4164-826B-A57EB240E39C}"/>
            </a:ext>
          </a:extLst>
        </xdr:cNvPr>
        <xdr:cNvSpPr txBox="1"/>
      </xdr:nvSpPr>
      <xdr:spPr>
        <a:xfrm>
          <a:off x="16370300" y="1336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17952</xdr:rowOff>
    </xdr:from>
    <xdr:to>
      <xdr:col>85</xdr:col>
      <xdr:colOff>177800</xdr:colOff>
      <xdr:row>78</xdr:row>
      <xdr:rowOff>119552</xdr:rowOff>
    </xdr:to>
    <xdr:sp macro="" textlink="">
      <xdr:nvSpPr>
        <xdr:cNvPr id="633" name="フローチャート: 判断 632">
          <a:extLst>
            <a:ext uri="{FF2B5EF4-FFF2-40B4-BE49-F238E27FC236}">
              <a16:creationId xmlns:a16="http://schemas.microsoft.com/office/drawing/2014/main" id="{2625CE15-0E47-4172-9D84-1BDF7A3E98AF}"/>
            </a:ext>
          </a:extLst>
        </xdr:cNvPr>
        <xdr:cNvSpPr/>
      </xdr:nvSpPr>
      <xdr:spPr>
        <a:xfrm>
          <a:off x="16268700" y="1339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123927</xdr:rowOff>
    </xdr:from>
    <xdr:to>
      <xdr:col>81</xdr:col>
      <xdr:colOff>50800</xdr:colOff>
      <xdr:row>73</xdr:row>
      <xdr:rowOff>145516</xdr:rowOff>
    </xdr:to>
    <xdr:cxnSp macro="">
      <xdr:nvCxnSpPr>
        <xdr:cNvPr id="634" name="直線コネクタ 633">
          <a:extLst>
            <a:ext uri="{FF2B5EF4-FFF2-40B4-BE49-F238E27FC236}">
              <a16:creationId xmlns:a16="http://schemas.microsoft.com/office/drawing/2014/main" id="{493A0FDA-375F-4CED-8518-D204056380CB}"/>
            </a:ext>
          </a:extLst>
        </xdr:cNvPr>
        <xdr:cNvCxnSpPr/>
      </xdr:nvCxnSpPr>
      <xdr:spPr>
        <a:xfrm flipV="1">
          <a:off x="14592300" y="12125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35060</xdr:rowOff>
    </xdr:from>
    <xdr:to>
      <xdr:col>81</xdr:col>
      <xdr:colOff>101600</xdr:colOff>
      <xdr:row>78</xdr:row>
      <xdr:rowOff>136660</xdr:rowOff>
    </xdr:to>
    <xdr:sp macro="" textlink="">
      <xdr:nvSpPr>
        <xdr:cNvPr id="635" name="フローチャート: 判断 634">
          <a:extLst>
            <a:ext uri="{FF2B5EF4-FFF2-40B4-BE49-F238E27FC236}">
              <a16:creationId xmlns:a16="http://schemas.microsoft.com/office/drawing/2014/main" id="{A07BC1A9-CA09-4AF4-942C-16157E7B93DF}"/>
            </a:ext>
          </a:extLst>
        </xdr:cNvPr>
        <xdr:cNvSpPr/>
      </xdr:nvSpPr>
      <xdr:spPr>
        <a:xfrm>
          <a:off x="154305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127787</xdr:rowOff>
    </xdr:from>
    <xdr:ext cx="469744" cy="259045"/>
    <xdr:sp macro="" textlink="">
      <xdr:nvSpPr>
        <xdr:cNvPr id="636" name="テキスト ボックス 635">
          <a:extLst>
            <a:ext uri="{FF2B5EF4-FFF2-40B4-BE49-F238E27FC236}">
              <a16:creationId xmlns:a16="http://schemas.microsoft.com/office/drawing/2014/main" id="{E83E1584-2D4F-4858-A358-6AA419171560}"/>
            </a:ext>
          </a:extLst>
        </xdr:cNvPr>
        <xdr:cNvSpPr txBox="1"/>
      </xdr:nvSpPr>
      <xdr:spPr>
        <a:xfrm>
          <a:off x="15246428" y="13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145516</xdr:rowOff>
    </xdr:from>
    <xdr:to>
      <xdr:col>76</xdr:col>
      <xdr:colOff>114300</xdr:colOff>
      <xdr:row>78</xdr:row>
      <xdr:rowOff>108500</xdr:rowOff>
    </xdr:to>
    <xdr:cxnSp macro="">
      <xdr:nvCxnSpPr>
        <xdr:cNvPr id="637" name="直線コネクタ 636">
          <a:extLst>
            <a:ext uri="{FF2B5EF4-FFF2-40B4-BE49-F238E27FC236}">
              <a16:creationId xmlns:a16="http://schemas.microsoft.com/office/drawing/2014/main" id="{631BD720-E31A-437F-AE85-0DC8FF8FAE9C}"/>
            </a:ext>
          </a:extLst>
        </xdr:cNvPr>
        <xdr:cNvCxnSpPr/>
      </xdr:nvCxnSpPr>
      <xdr:spPr>
        <a:xfrm flipV="1">
          <a:off x="13703300" y="12661366"/>
          <a:ext cx="889000" cy="8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55167</xdr:rowOff>
    </xdr:from>
    <xdr:to>
      <xdr:col>76</xdr:col>
      <xdr:colOff>165100</xdr:colOff>
      <xdr:row>78</xdr:row>
      <xdr:rowOff>156767</xdr:rowOff>
    </xdr:to>
    <xdr:sp macro="" textlink="">
      <xdr:nvSpPr>
        <xdr:cNvPr id="638" name="フローチャート: 判断 637">
          <a:extLst>
            <a:ext uri="{FF2B5EF4-FFF2-40B4-BE49-F238E27FC236}">
              <a16:creationId xmlns:a16="http://schemas.microsoft.com/office/drawing/2014/main" id="{8F55E362-D9A5-46D2-B4BF-15117A92CC3A}"/>
            </a:ext>
          </a:extLst>
        </xdr:cNvPr>
        <xdr:cNvSpPr/>
      </xdr:nvSpPr>
      <xdr:spPr>
        <a:xfrm>
          <a:off x="14541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147894</xdr:rowOff>
    </xdr:from>
    <xdr:ext cx="469744" cy="259045"/>
    <xdr:sp macro="" textlink="">
      <xdr:nvSpPr>
        <xdr:cNvPr id="639" name="テキスト ボックス 638">
          <a:extLst>
            <a:ext uri="{FF2B5EF4-FFF2-40B4-BE49-F238E27FC236}">
              <a16:creationId xmlns:a16="http://schemas.microsoft.com/office/drawing/2014/main" id="{39CFFADB-A6B8-4149-870F-56827EE2A297}"/>
            </a:ext>
          </a:extLst>
        </xdr:cNvPr>
        <xdr:cNvSpPr txBox="1"/>
      </xdr:nvSpPr>
      <xdr:spPr>
        <a:xfrm>
          <a:off x="14357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108500</xdr:rowOff>
    </xdr:from>
    <xdr:to>
      <xdr:col>71</xdr:col>
      <xdr:colOff>177800</xdr:colOff>
      <xdr:row>78</xdr:row>
      <xdr:rowOff>128508</xdr:rowOff>
    </xdr:to>
    <xdr:cxnSp macro="">
      <xdr:nvCxnSpPr>
        <xdr:cNvPr id="640" name="直線コネクタ 639">
          <a:extLst>
            <a:ext uri="{FF2B5EF4-FFF2-40B4-BE49-F238E27FC236}">
              <a16:creationId xmlns:a16="http://schemas.microsoft.com/office/drawing/2014/main" id="{0B6B05F1-2C80-4F85-9FD1-150ACA78F5A0}"/>
            </a:ext>
          </a:extLst>
        </xdr:cNvPr>
        <xdr:cNvCxnSpPr/>
      </xdr:nvCxnSpPr>
      <xdr:spPr>
        <a:xfrm flipV="1">
          <a:off x="12814300" y="13481600"/>
          <a:ext cx="8890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65821</xdr:rowOff>
    </xdr:from>
    <xdr:to>
      <xdr:col>72</xdr:col>
      <xdr:colOff>38100</xdr:colOff>
      <xdr:row>78</xdr:row>
      <xdr:rowOff>167421</xdr:rowOff>
    </xdr:to>
    <xdr:sp macro="" textlink="">
      <xdr:nvSpPr>
        <xdr:cNvPr id="641" name="フローチャート: 判断 640">
          <a:extLst>
            <a:ext uri="{FF2B5EF4-FFF2-40B4-BE49-F238E27FC236}">
              <a16:creationId xmlns:a16="http://schemas.microsoft.com/office/drawing/2014/main" id="{34A0182B-72AE-428D-BD27-474F392475CD}"/>
            </a:ext>
          </a:extLst>
        </xdr:cNvPr>
        <xdr:cNvSpPr/>
      </xdr:nvSpPr>
      <xdr:spPr>
        <a:xfrm>
          <a:off x="13652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158548</xdr:rowOff>
    </xdr:from>
    <xdr:ext cx="469744" cy="259045"/>
    <xdr:sp macro="" textlink="">
      <xdr:nvSpPr>
        <xdr:cNvPr id="642" name="テキスト ボックス 641">
          <a:extLst>
            <a:ext uri="{FF2B5EF4-FFF2-40B4-BE49-F238E27FC236}">
              <a16:creationId xmlns:a16="http://schemas.microsoft.com/office/drawing/2014/main" id="{CAF92A97-7FA6-4FA4-9069-05887214B2B0}"/>
            </a:ext>
          </a:extLst>
        </xdr:cNvPr>
        <xdr:cNvSpPr txBox="1"/>
      </xdr:nvSpPr>
      <xdr:spPr>
        <a:xfrm>
          <a:off x="13468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32609</xdr:rowOff>
    </xdr:from>
    <xdr:to>
      <xdr:col>67</xdr:col>
      <xdr:colOff>101600</xdr:colOff>
      <xdr:row>78</xdr:row>
      <xdr:rowOff>134209</xdr:rowOff>
    </xdr:to>
    <xdr:sp macro="" textlink="">
      <xdr:nvSpPr>
        <xdr:cNvPr id="643" name="フローチャート: 判断 642">
          <a:extLst>
            <a:ext uri="{FF2B5EF4-FFF2-40B4-BE49-F238E27FC236}">
              <a16:creationId xmlns:a16="http://schemas.microsoft.com/office/drawing/2014/main" id="{75E8E61D-8481-4BCF-85CF-0177C9E09F62}"/>
            </a:ext>
          </a:extLst>
        </xdr:cNvPr>
        <xdr:cNvSpPr/>
      </xdr:nvSpPr>
      <xdr:spPr>
        <a:xfrm>
          <a:off x="12763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150736</xdr:rowOff>
    </xdr:from>
    <xdr:ext cx="469744" cy="259045"/>
    <xdr:sp macro="" textlink="">
      <xdr:nvSpPr>
        <xdr:cNvPr id="644" name="テキスト ボックス 643">
          <a:extLst>
            <a:ext uri="{FF2B5EF4-FFF2-40B4-BE49-F238E27FC236}">
              <a16:creationId xmlns:a16="http://schemas.microsoft.com/office/drawing/2014/main" id="{358C63C7-09E2-48CE-AB59-40CAD867E6B9}"/>
            </a:ext>
          </a:extLst>
        </xdr:cNvPr>
        <xdr:cNvSpPr txBox="1"/>
      </xdr:nvSpPr>
      <xdr:spPr>
        <a:xfrm>
          <a:off x="12579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7BC3F99F-3C2D-4582-9F1A-D9C6E22A551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A55BD2EA-6E91-4476-B0BC-A2BBC8AFF68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EBDFC871-22ED-407F-9871-32FDFE51BAE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8BAD8902-2CFC-4FEF-B6BF-82320486A71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DAD9512-6A9C-40DB-B825-19612EF3FBD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168846</xdr:rowOff>
    </xdr:from>
    <xdr:to>
      <xdr:col>85</xdr:col>
      <xdr:colOff>177800</xdr:colOff>
      <xdr:row>71</xdr:row>
      <xdr:rowOff>98996</xdr:rowOff>
    </xdr:to>
    <xdr:sp macro="" textlink="">
      <xdr:nvSpPr>
        <xdr:cNvPr id="650" name="楕円 649">
          <a:extLst>
            <a:ext uri="{FF2B5EF4-FFF2-40B4-BE49-F238E27FC236}">
              <a16:creationId xmlns:a16="http://schemas.microsoft.com/office/drawing/2014/main" id="{F440E280-7674-44B4-9A8F-50AAD69FEC1D}"/>
            </a:ext>
          </a:extLst>
        </xdr:cNvPr>
        <xdr:cNvSpPr/>
      </xdr:nvSpPr>
      <xdr:spPr>
        <a:xfrm>
          <a:off x="16268700" y="12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121873</xdr:rowOff>
    </xdr:from>
    <xdr:ext cx="599010" cy="259045"/>
    <xdr:sp macro="" textlink="">
      <xdr:nvSpPr>
        <xdr:cNvPr id="651" name="災害復旧費該当値テキスト">
          <a:extLst>
            <a:ext uri="{FF2B5EF4-FFF2-40B4-BE49-F238E27FC236}">
              <a16:creationId xmlns:a16="http://schemas.microsoft.com/office/drawing/2014/main" id="{549EFEAB-2809-43BA-BBCA-F66589B4C32B}"/>
            </a:ext>
          </a:extLst>
        </xdr:cNvPr>
        <xdr:cNvSpPr txBox="1"/>
      </xdr:nvSpPr>
      <xdr:spPr>
        <a:xfrm>
          <a:off x="16370300" y="1212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73127</xdr:rowOff>
    </xdr:from>
    <xdr:to>
      <xdr:col>81</xdr:col>
      <xdr:colOff>101600</xdr:colOff>
      <xdr:row>71</xdr:row>
      <xdr:rowOff>3277</xdr:rowOff>
    </xdr:to>
    <xdr:sp macro="" textlink="">
      <xdr:nvSpPr>
        <xdr:cNvPr id="652" name="楕円 651">
          <a:extLst>
            <a:ext uri="{FF2B5EF4-FFF2-40B4-BE49-F238E27FC236}">
              <a16:creationId xmlns:a16="http://schemas.microsoft.com/office/drawing/2014/main" id="{8B997BD7-77E8-488D-B9CC-3F9BFC997BCF}"/>
            </a:ext>
          </a:extLst>
        </xdr:cNvPr>
        <xdr:cNvSpPr/>
      </xdr:nvSpPr>
      <xdr:spPr>
        <a:xfrm>
          <a:off x="15430500" y="12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19804</xdr:rowOff>
    </xdr:from>
    <xdr:ext cx="599010" cy="259045"/>
    <xdr:sp macro="" textlink="">
      <xdr:nvSpPr>
        <xdr:cNvPr id="653" name="テキスト ボックス 652">
          <a:extLst>
            <a:ext uri="{FF2B5EF4-FFF2-40B4-BE49-F238E27FC236}">
              <a16:creationId xmlns:a16="http://schemas.microsoft.com/office/drawing/2014/main" id="{6138D4FD-9AAB-402F-886B-CB8FAF057B9B}"/>
            </a:ext>
          </a:extLst>
        </xdr:cNvPr>
        <xdr:cNvSpPr txBox="1"/>
      </xdr:nvSpPr>
      <xdr:spPr>
        <a:xfrm>
          <a:off x="15181795" y="118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94716</xdr:rowOff>
    </xdr:from>
    <xdr:to>
      <xdr:col>76</xdr:col>
      <xdr:colOff>165100</xdr:colOff>
      <xdr:row>74</xdr:row>
      <xdr:rowOff>24866</xdr:rowOff>
    </xdr:to>
    <xdr:sp macro="" textlink="">
      <xdr:nvSpPr>
        <xdr:cNvPr id="654" name="楕円 653">
          <a:extLst>
            <a:ext uri="{FF2B5EF4-FFF2-40B4-BE49-F238E27FC236}">
              <a16:creationId xmlns:a16="http://schemas.microsoft.com/office/drawing/2014/main" id="{C203F1E8-92B0-4D91-991A-B197EB056BBB}"/>
            </a:ext>
          </a:extLst>
        </xdr:cNvPr>
        <xdr:cNvSpPr/>
      </xdr:nvSpPr>
      <xdr:spPr>
        <a:xfrm>
          <a:off x="14541500" y="126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41393</xdr:rowOff>
    </xdr:from>
    <xdr:ext cx="534377" cy="259045"/>
    <xdr:sp macro="" textlink="">
      <xdr:nvSpPr>
        <xdr:cNvPr id="655" name="テキスト ボックス 654">
          <a:extLst>
            <a:ext uri="{FF2B5EF4-FFF2-40B4-BE49-F238E27FC236}">
              <a16:creationId xmlns:a16="http://schemas.microsoft.com/office/drawing/2014/main" id="{782B45C9-1B9D-4ED6-9925-54871069292F}"/>
            </a:ext>
          </a:extLst>
        </xdr:cNvPr>
        <xdr:cNvSpPr txBox="1"/>
      </xdr:nvSpPr>
      <xdr:spPr>
        <a:xfrm>
          <a:off x="14325111" y="123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57700</xdr:rowOff>
    </xdr:from>
    <xdr:to>
      <xdr:col>72</xdr:col>
      <xdr:colOff>38100</xdr:colOff>
      <xdr:row>78</xdr:row>
      <xdr:rowOff>159300</xdr:rowOff>
    </xdr:to>
    <xdr:sp macro="" textlink="">
      <xdr:nvSpPr>
        <xdr:cNvPr id="656" name="楕円 655">
          <a:extLst>
            <a:ext uri="{FF2B5EF4-FFF2-40B4-BE49-F238E27FC236}">
              <a16:creationId xmlns:a16="http://schemas.microsoft.com/office/drawing/2014/main" id="{84F6499C-C2FE-4FE7-8BE3-19BA5BD60725}"/>
            </a:ext>
          </a:extLst>
        </xdr:cNvPr>
        <xdr:cNvSpPr/>
      </xdr:nvSpPr>
      <xdr:spPr>
        <a:xfrm>
          <a:off x="13652500" y="134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4377</xdr:rowOff>
    </xdr:from>
    <xdr:ext cx="469744" cy="259045"/>
    <xdr:sp macro="" textlink="">
      <xdr:nvSpPr>
        <xdr:cNvPr id="657" name="テキスト ボックス 656">
          <a:extLst>
            <a:ext uri="{FF2B5EF4-FFF2-40B4-BE49-F238E27FC236}">
              <a16:creationId xmlns:a16="http://schemas.microsoft.com/office/drawing/2014/main" id="{1C3A2301-161E-49C6-990A-721D3D1E86E7}"/>
            </a:ext>
          </a:extLst>
        </xdr:cNvPr>
        <xdr:cNvSpPr txBox="1"/>
      </xdr:nvSpPr>
      <xdr:spPr>
        <a:xfrm>
          <a:off x="13468428" y="132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77708</xdr:rowOff>
    </xdr:from>
    <xdr:to>
      <xdr:col>67</xdr:col>
      <xdr:colOff>101600</xdr:colOff>
      <xdr:row>79</xdr:row>
      <xdr:rowOff>7858</xdr:rowOff>
    </xdr:to>
    <xdr:sp macro="" textlink="">
      <xdr:nvSpPr>
        <xdr:cNvPr id="658" name="楕円 657">
          <a:extLst>
            <a:ext uri="{FF2B5EF4-FFF2-40B4-BE49-F238E27FC236}">
              <a16:creationId xmlns:a16="http://schemas.microsoft.com/office/drawing/2014/main" id="{D4D0C62C-C0C7-4DC5-97EF-72F0F03A5EDE}"/>
            </a:ext>
          </a:extLst>
        </xdr:cNvPr>
        <xdr:cNvSpPr/>
      </xdr:nvSpPr>
      <xdr:spPr>
        <a:xfrm>
          <a:off x="12763500" y="134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170435</xdr:rowOff>
    </xdr:from>
    <xdr:ext cx="469744" cy="259045"/>
    <xdr:sp macro="" textlink="">
      <xdr:nvSpPr>
        <xdr:cNvPr id="659" name="テキスト ボックス 658">
          <a:extLst>
            <a:ext uri="{FF2B5EF4-FFF2-40B4-BE49-F238E27FC236}">
              <a16:creationId xmlns:a16="http://schemas.microsoft.com/office/drawing/2014/main" id="{FA2839B6-164F-4B43-8295-D3EBB9E11287}"/>
            </a:ext>
          </a:extLst>
        </xdr:cNvPr>
        <xdr:cNvSpPr txBox="1"/>
      </xdr:nvSpPr>
      <xdr:spPr>
        <a:xfrm>
          <a:off x="12579428" y="135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D8D25BFE-AB94-4F3F-B72A-9983552C296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AD56F660-AB66-42BC-B20C-B57454BAE45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2DF3C64D-B32C-4834-82F5-AAB21EEA209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84DEEE0D-9535-4E8F-804E-DEA22E1CD0C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B8BD318E-D0B8-4322-B084-9E4666E51AC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CC327327-D352-46D4-B166-F39D426B029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B7959C66-DAFF-4CB5-A866-A6378E5F9E6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9DC86B3F-30A8-4882-BBDC-971F0E96372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14908574-8B86-4261-AD96-39349410D4E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42763D5F-E6DC-43CA-B18C-EDD0F73F939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B81DA6C8-49EF-4246-90DC-E131A097CEDE}"/>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9568DE77-70DE-4BA5-BEA1-57904C4F2F85}"/>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E1608996-2559-42AD-BED1-C468E56BA03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AB0D73C1-C917-4A53-83F9-FBCF6F014B21}"/>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6B8AE6B0-6D9D-4F1D-B7F1-E73BCC4A4C3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FC9F387-74BD-45A9-90E9-5A8D064A5B06}"/>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DADE8772-8D7A-4F34-9DC0-1F0B5062F0D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6913D8DD-7D1D-4B67-9BB3-4FA1C44F7851}"/>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63503ACE-00A8-4038-A597-32BFB6AFE18E}"/>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30615EC3-EEE0-4F24-A642-72562C1DE15A}"/>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2102C2D3-5C1C-41EE-AF62-C7BCCBA7E2B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AF82A1C-C8A2-40CE-9ECC-5311C0EE064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2EFF8101-5FEA-4CFB-9A9B-A39FACF7400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3" name="直線コネクタ 682">
          <a:extLst>
            <a:ext uri="{FF2B5EF4-FFF2-40B4-BE49-F238E27FC236}">
              <a16:creationId xmlns:a16="http://schemas.microsoft.com/office/drawing/2014/main" id="{185998D5-85AE-4DAD-819D-9865C7C1D822}"/>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4" name="公債費最小値テキスト">
          <a:extLst>
            <a:ext uri="{FF2B5EF4-FFF2-40B4-BE49-F238E27FC236}">
              <a16:creationId xmlns:a16="http://schemas.microsoft.com/office/drawing/2014/main" id="{FAE7F142-A06F-4A9C-81E2-039B9DBFA2C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5" name="直線コネクタ 684">
          <a:extLst>
            <a:ext uri="{FF2B5EF4-FFF2-40B4-BE49-F238E27FC236}">
              <a16:creationId xmlns:a16="http://schemas.microsoft.com/office/drawing/2014/main" id="{B2C4C68A-EB44-40FC-BB51-FDDA8DE41FE9}"/>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86" name="公債費最大値テキスト">
          <a:extLst>
            <a:ext uri="{FF2B5EF4-FFF2-40B4-BE49-F238E27FC236}">
              <a16:creationId xmlns:a16="http://schemas.microsoft.com/office/drawing/2014/main" id="{AC6F94B3-A304-43E4-BEB8-714E773459EE}"/>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87" name="直線コネクタ 686">
          <a:extLst>
            <a:ext uri="{FF2B5EF4-FFF2-40B4-BE49-F238E27FC236}">
              <a16:creationId xmlns:a16="http://schemas.microsoft.com/office/drawing/2014/main" id="{735183FB-23B9-44D1-A674-24CEE9E4F64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74867</xdr:rowOff>
    </xdr:from>
    <xdr:to>
      <xdr:col>85</xdr:col>
      <xdr:colOff>127000</xdr:colOff>
      <xdr:row>95</xdr:row>
      <xdr:rowOff>86119</xdr:rowOff>
    </xdr:to>
    <xdr:cxnSp macro="">
      <xdr:nvCxnSpPr>
        <xdr:cNvPr id="688" name="直線コネクタ 687">
          <a:extLst>
            <a:ext uri="{FF2B5EF4-FFF2-40B4-BE49-F238E27FC236}">
              <a16:creationId xmlns:a16="http://schemas.microsoft.com/office/drawing/2014/main" id="{A7B30681-DD8C-49A5-85F5-9C878628C2DE}"/>
            </a:ext>
          </a:extLst>
        </xdr:cNvPr>
        <xdr:cNvCxnSpPr/>
      </xdr:nvCxnSpPr>
      <xdr:spPr>
        <a:xfrm flipV="1">
          <a:off x="15481300" y="16191167"/>
          <a:ext cx="838200" cy="1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89" name="公債費平均値テキスト">
          <a:extLst>
            <a:ext uri="{FF2B5EF4-FFF2-40B4-BE49-F238E27FC236}">
              <a16:creationId xmlns:a16="http://schemas.microsoft.com/office/drawing/2014/main" id="{6DC1543C-F85C-45D5-94C6-C4A2A79A5F3F}"/>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0" name="フローチャート: 判断 689">
          <a:extLst>
            <a:ext uri="{FF2B5EF4-FFF2-40B4-BE49-F238E27FC236}">
              <a16:creationId xmlns:a16="http://schemas.microsoft.com/office/drawing/2014/main" id="{D729C9FC-D8E2-4EF1-BFCE-DC056D71C6EF}"/>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86119</xdr:rowOff>
    </xdr:from>
    <xdr:to>
      <xdr:col>81</xdr:col>
      <xdr:colOff>50800</xdr:colOff>
      <xdr:row>95</xdr:row>
      <xdr:rowOff>110426</xdr:rowOff>
    </xdr:to>
    <xdr:cxnSp macro="">
      <xdr:nvCxnSpPr>
        <xdr:cNvPr id="691" name="直線コネクタ 690">
          <a:extLst>
            <a:ext uri="{FF2B5EF4-FFF2-40B4-BE49-F238E27FC236}">
              <a16:creationId xmlns:a16="http://schemas.microsoft.com/office/drawing/2014/main" id="{A81A9860-8641-4539-A117-7087215B3528}"/>
            </a:ext>
          </a:extLst>
        </xdr:cNvPr>
        <xdr:cNvCxnSpPr/>
      </xdr:nvCxnSpPr>
      <xdr:spPr>
        <a:xfrm flipV="1">
          <a:off x="14592300" y="1637386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2" name="フローチャート: 判断 691">
          <a:extLst>
            <a:ext uri="{FF2B5EF4-FFF2-40B4-BE49-F238E27FC236}">
              <a16:creationId xmlns:a16="http://schemas.microsoft.com/office/drawing/2014/main" id="{2B752FF4-7C8D-424F-BC2F-3543042AE80C}"/>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3" name="テキスト ボックス 692">
          <a:extLst>
            <a:ext uri="{FF2B5EF4-FFF2-40B4-BE49-F238E27FC236}">
              <a16:creationId xmlns:a16="http://schemas.microsoft.com/office/drawing/2014/main" id="{28481943-80A5-4739-8CE5-309E0E6EFE73}"/>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63805</xdr:rowOff>
    </xdr:from>
    <xdr:to>
      <xdr:col>76</xdr:col>
      <xdr:colOff>114300</xdr:colOff>
      <xdr:row>95</xdr:row>
      <xdr:rowOff>110426</xdr:rowOff>
    </xdr:to>
    <xdr:cxnSp macro="">
      <xdr:nvCxnSpPr>
        <xdr:cNvPr id="694" name="直線コネクタ 693">
          <a:extLst>
            <a:ext uri="{FF2B5EF4-FFF2-40B4-BE49-F238E27FC236}">
              <a16:creationId xmlns:a16="http://schemas.microsoft.com/office/drawing/2014/main" id="{2BA17718-6E4A-45E4-A6CF-60B8D7E3461C}"/>
            </a:ext>
          </a:extLst>
        </xdr:cNvPr>
        <xdr:cNvCxnSpPr/>
      </xdr:nvCxnSpPr>
      <xdr:spPr>
        <a:xfrm>
          <a:off x="13703300" y="16351555"/>
          <a:ext cx="8890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5" name="フローチャート: 判断 694">
          <a:extLst>
            <a:ext uri="{FF2B5EF4-FFF2-40B4-BE49-F238E27FC236}">
              <a16:creationId xmlns:a16="http://schemas.microsoft.com/office/drawing/2014/main" id="{7419F3A1-EDD9-4FCA-AACE-1A9801E03454}"/>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696" name="テキスト ボックス 695">
          <a:extLst>
            <a:ext uri="{FF2B5EF4-FFF2-40B4-BE49-F238E27FC236}">
              <a16:creationId xmlns:a16="http://schemas.microsoft.com/office/drawing/2014/main" id="{E7189B06-D684-4B3E-BDEE-4A0A04AFB622}"/>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42698</xdr:rowOff>
    </xdr:from>
    <xdr:to>
      <xdr:col>71</xdr:col>
      <xdr:colOff>177800</xdr:colOff>
      <xdr:row>95</xdr:row>
      <xdr:rowOff>63805</xdr:rowOff>
    </xdr:to>
    <xdr:cxnSp macro="">
      <xdr:nvCxnSpPr>
        <xdr:cNvPr id="697" name="直線コネクタ 696">
          <a:extLst>
            <a:ext uri="{FF2B5EF4-FFF2-40B4-BE49-F238E27FC236}">
              <a16:creationId xmlns:a16="http://schemas.microsoft.com/office/drawing/2014/main" id="{12D7E1EB-58B3-4492-99F6-0EFCC18D6575}"/>
            </a:ext>
          </a:extLst>
        </xdr:cNvPr>
        <xdr:cNvCxnSpPr/>
      </xdr:nvCxnSpPr>
      <xdr:spPr>
        <a:xfrm>
          <a:off x="12814300" y="16330448"/>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698" name="フローチャート: 判断 697">
          <a:extLst>
            <a:ext uri="{FF2B5EF4-FFF2-40B4-BE49-F238E27FC236}">
              <a16:creationId xmlns:a16="http://schemas.microsoft.com/office/drawing/2014/main" id="{C836F3DA-920F-411B-8708-15E1DDDBFD91}"/>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699" name="テキスト ボックス 698">
          <a:extLst>
            <a:ext uri="{FF2B5EF4-FFF2-40B4-BE49-F238E27FC236}">
              <a16:creationId xmlns:a16="http://schemas.microsoft.com/office/drawing/2014/main" id="{BBC4FB0F-BF69-438D-9676-7D8BEB70C648}"/>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0" name="フローチャート: 判断 699">
          <a:extLst>
            <a:ext uri="{FF2B5EF4-FFF2-40B4-BE49-F238E27FC236}">
              <a16:creationId xmlns:a16="http://schemas.microsoft.com/office/drawing/2014/main" id="{AD413E4C-FA8E-45A8-B36E-D1232126329B}"/>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1" name="テキスト ボックス 700">
          <a:extLst>
            <a:ext uri="{FF2B5EF4-FFF2-40B4-BE49-F238E27FC236}">
              <a16:creationId xmlns:a16="http://schemas.microsoft.com/office/drawing/2014/main" id="{816FEE46-C0AB-48E1-AEB1-7712723AEBC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2BDDD41-BAD7-42BD-A2D7-07CA1A2D86E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E00DB8EE-B625-4315-A00C-005D1928E8E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C6E7860F-A70C-407F-99EC-6B68A77C526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46FAAEBC-177C-42B9-866B-1C3F9EB674F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ABE646CB-3968-4652-B72F-3A5FBC06360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24067</xdr:rowOff>
    </xdr:from>
    <xdr:to>
      <xdr:col>85</xdr:col>
      <xdr:colOff>177800</xdr:colOff>
      <xdr:row>94</xdr:row>
      <xdr:rowOff>125667</xdr:rowOff>
    </xdr:to>
    <xdr:sp macro="" textlink="">
      <xdr:nvSpPr>
        <xdr:cNvPr id="707" name="楕円 706">
          <a:extLst>
            <a:ext uri="{FF2B5EF4-FFF2-40B4-BE49-F238E27FC236}">
              <a16:creationId xmlns:a16="http://schemas.microsoft.com/office/drawing/2014/main" id="{080B01FF-0A90-4CE9-830E-E8D8BCC8B429}"/>
            </a:ext>
          </a:extLst>
        </xdr:cNvPr>
        <xdr:cNvSpPr/>
      </xdr:nvSpPr>
      <xdr:spPr>
        <a:xfrm>
          <a:off x="16268700" y="161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46944</xdr:rowOff>
    </xdr:from>
    <xdr:ext cx="534377" cy="259045"/>
    <xdr:sp macro="" textlink="">
      <xdr:nvSpPr>
        <xdr:cNvPr id="708" name="公債費該当値テキスト">
          <a:extLst>
            <a:ext uri="{FF2B5EF4-FFF2-40B4-BE49-F238E27FC236}">
              <a16:creationId xmlns:a16="http://schemas.microsoft.com/office/drawing/2014/main" id="{CCFC513B-9003-48FB-A7AF-2DA7A9326E53}"/>
            </a:ext>
          </a:extLst>
        </xdr:cNvPr>
        <xdr:cNvSpPr txBox="1"/>
      </xdr:nvSpPr>
      <xdr:spPr>
        <a:xfrm>
          <a:off x="16370300" y="159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35319</xdr:rowOff>
    </xdr:from>
    <xdr:to>
      <xdr:col>81</xdr:col>
      <xdr:colOff>101600</xdr:colOff>
      <xdr:row>95</xdr:row>
      <xdr:rowOff>136919</xdr:rowOff>
    </xdr:to>
    <xdr:sp macro="" textlink="">
      <xdr:nvSpPr>
        <xdr:cNvPr id="709" name="楕円 708">
          <a:extLst>
            <a:ext uri="{FF2B5EF4-FFF2-40B4-BE49-F238E27FC236}">
              <a16:creationId xmlns:a16="http://schemas.microsoft.com/office/drawing/2014/main" id="{71C2E55D-C703-470F-AD1E-3B1D656E84F6}"/>
            </a:ext>
          </a:extLst>
        </xdr:cNvPr>
        <xdr:cNvSpPr/>
      </xdr:nvSpPr>
      <xdr:spPr>
        <a:xfrm>
          <a:off x="15430500" y="163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128046</xdr:rowOff>
    </xdr:from>
    <xdr:ext cx="534377" cy="259045"/>
    <xdr:sp macro="" textlink="">
      <xdr:nvSpPr>
        <xdr:cNvPr id="710" name="テキスト ボックス 709">
          <a:extLst>
            <a:ext uri="{FF2B5EF4-FFF2-40B4-BE49-F238E27FC236}">
              <a16:creationId xmlns:a16="http://schemas.microsoft.com/office/drawing/2014/main" id="{552FFCB6-BFF4-4F6B-B533-D6934FB5BE1F}"/>
            </a:ext>
          </a:extLst>
        </xdr:cNvPr>
        <xdr:cNvSpPr txBox="1"/>
      </xdr:nvSpPr>
      <xdr:spPr>
        <a:xfrm>
          <a:off x="15214111" y="164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59626</xdr:rowOff>
    </xdr:from>
    <xdr:to>
      <xdr:col>76</xdr:col>
      <xdr:colOff>165100</xdr:colOff>
      <xdr:row>95</xdr:row>
      <xdr:rowOff>161226</xdr:rowOff>
    </xdr:to>
    <xdr:sp macro="" textlink="">
      <xdr:nvSpPr>
        <xdr:cNvPr id="711" name="楕円 710">
          <a:extLst>
            <a:ext uri="{FF2B5EF4-FFF2-40B4-BE49-F238E27FC236}">
              <a16:creationId xmlns:a16="http://schemas.microsoft.com/office/drawing/2014/main" id="{DC8D1C02-2503-4E72-9CE5-02324BFB1801}"/>
            </a:ext>
          </a:extLst>
        </xdr:cNvPr>
        <xdr:cNvSpPr/>
      </xdr:nvSpPr>
      <xdr:spPr>
        <a:xfrm>
          <a:off x="14541500" y="163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152353</xdr:rowOff>
    </xdr:from>
    <xdr:ext cx="534377" cy="259045"/>
    <xdr:sp macro="" textlink="">
      <xdr:nvSpPr>
        <xdr:cNvPr id="712" name="テキスト ボックス 711">
          <a:extLst>
            <a:ext uri="{FF2B5EF4-FFF2-40B4-BE49-F238E27FC236}">
              <a16:creationId xmlns:a16="http://schemas.microsoft.com/office/drawing/2014/main" id="{3B488AD1-B683-48B6-A24F-A7DC4AEAA792}"/>
            </a:ext>
          </a:extLst>
        </xdr:cNvPr>
        <xdr:cNvSpPr txBox="1"/>
      </xdr:nvSpPr>
      <xdr:spPr>
        <a:xfrm>
          <a:off x="14325111" y="164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13005</xdr:rowOff>
    </xdr:from>
    <xdr:to>
      <xdr:col>72</xdr:col>
      <xdr:colOff>38100</xdr:colOff>
      <xdr:row>95</xdr:row>
      <xdr:rowOff>114605</xdr:rowOff>
    </xdr:to>
    <xdr:sp macro="" textlink="">
      <xdr:nvSpPr>
        <xdr:cNvPr id="713" name="楕円 712">
          <a:extLst>
            <a:ext uri="{FF2B5EF4-FFF2-40B4-BE49-F238E27FC236}">
              <a16:creationId xmlns:a16="http://schemas.microsoft.com/office/drawing/2014/main" id="{DCBE90C2-5A98-4236-96FD-EF43FCA67941}"/>
            </a:ext>
          </a:extLst>
        </xdr:cNvPr>
        <xdr:cNvSpPr/>
      </xdr:nvSpPr>
      <xdr:spPr>
        <a:xfrm>
          <a:off x="13652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105732</xdr:rowOff>
    </xdr:from>
    <xdr:ext cx="534377" cy="259045"/>
    <xdr:sp macro="" textlink="">
      <xdr:nvSpPr>
        <xdr:cNvPr id="714" name="テキスト ボックス 713">
          <a:extLst>
            <a:ext uri="{FF2B5EF4-FFF2-40B4-BE49-F238E27FC236}">
              <a16:creationId xmlns:a16="http://schemas.microsoft.com/office/drawing/2014/main" id="{DFB80FB7-D7F2-4A6C-A281-5E71884B1D22}"/>
            </a:ext>
          </a:extLst>
        </xdr:cNvPr>
        <xdr:cNvSpPr txBox="1"/>
      </xdr:nvSpPr>
      <xdr:spPr>
        <a:xfrm>
          <a:off x="13436111" y="163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163348</xdr:rowOff>
    </xdr:from>
    <xdr:to>
      <xdr:col>67</xdr:col>
      <xdr:colOff>101600</xdr:colOff>
      <xdr:row>95</xdr:row>
      <xdr:rowOff>93498</xdr:rowOff>
    </xdr:to>
    <xdr:sp macro="" textlink="">
      <xdr:nvSpPr>
        <xdr:cNvPr id="715" name="楕円 714">
          <a:extLst>
            <a:ext uri="{FF2B5EF4-FFF2-40B4-BE49-F238E27FC236}">
              <a16:creationId xmlns:a16="http://schemas.microsoft.com/office/drawing/2014/main" id="{E5B59EEE-6BA1-4E81-9232-AF9C376CC206}"/>
            </a:ext>
          </a:extLst>
        </xdr:cNvPr>
        <xdr:cNvSpPr/>
      </xdr:nvSpPr>
      <xdr:spPr>
        <a:xfrm>
          <a:off x="12763500" y="162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110025</xdr:rowOff>
    </xdr:from>
    <xdr:ext cx="534377" cy="259045"/>
    <xdr:sp macro="" textlink="">
      <xdr:nvSpPr>
        <xdr:cNvPr id="716" name="テキスト ボックス 715">
          <a:extLst>
            <a:ext uri="{FF2B5EF4-FFF2-40B4-BE49-F238E27FC236}">
              <a16:creationId xmlns:a16="http://schemas.microsoft.com/office/drawing/2014/main" id="{F2D27437-7164-4203-B3D5-F2546D82C001}"/>
            </a:ext>
          </a:extLst>
        </xdr:cNvPr>
        <xdr:cNvSpPr txBox="1"/>
      </xdr:nvSpPr>
      <xdr:spPr>
        <a:xfrm>
          <a:off x="12547111" y="160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3517773B-D59B-435C-A331-8316C718F0A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C2E81E45-DCC5-45AF-8C43-EE0AD238F15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FA3C2862-62AF-4615-B365-F413010C373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BA94FC59-3BB1-49CB-A86F-0132118BB93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5CA67510-FFE5-4AEA-9DE8-6CF93879FEA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DB8198B2-4F50-4648-9724-E43CC0E5D19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9B368C5B-CB38-43EF-9F1F-5C58E2E4808A}"/>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5A57E5D4-14FB-42EE-B231-8953FCA22FD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FEB27605-F27D-40A3-82A0-73E751B145F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D1A8184-517A-479C-9971-E961842EB28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A9086372-707E-43C7-945F-7753DB32C4DE}"/>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F483C89D-6A66-4E5D-9DB1-4CDFA6AC4E2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2640E8E4-246F-49C1-B892-28868EDAF0F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99CCC807-438B-4DC9-A3BF-977CE52F135A}"/>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CA79991C-6DED-4C3B-A5EF-C18CE2FE5CA6}"/>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18E62327-5C0E-4F37-A72E-31A90207D532}"/>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F2161B2B-F958-488E-94CF-FC4267BC7F5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522E3452-98D0-45B5-9720-B82569A0F6EA}"/>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2AC1FAFB-89D3-436D-8B1C-DE8CAD06ED6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67C4033A-67E0-4E35-B36E-46F9CBA48EF3}"/>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BF3A581A-B7B0-4A98-B570-F7B6060849E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F8076ABA-879D-47AE-82F6-C7D1EB6AA60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9FD7BB93-5042-46E1-B425-ABBC2C538D8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CB8F22BD-967F-4DB1-B451-F3DBBF37AB6C}"/>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1" name="諸支出金最小値テキスト">
          <a:extLst>
            <a:ext uri="{FF2B5EF4-FFF2-40B4-BE49-F238E27FC236}">
              <a16:creationId xmlns:a16="http://schemas.microsoft.com/office/drawing/2014/main" id="{F6DE0AF0-73C1-4DAE-BBAD-4F20B0694A08}"/>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EE5443BE-2C91-4416-A9EC-A9B9FCF9C6C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3" name="諸支出金最大値テキスト">
          <a:extLst>
            <a:ext uri="{FF2B5EF4-FFF2-40B4-BE49-F238E27FC236}">
              <a16:creationId xmlns:a16="http://schemas.microsoft.com/office/drawing/2014/main" id="{E450A0D2-E1D1-4F23-AA72-EC9ADF2DBE05}"/>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4" name="直線コネクタ 743">
          <a:extLst>
            <a:ext uri="{FF2B5EF4-FFF2-40B4-BE49-F238E27FC236}">
              <a16:creationId xmlns:a16="http://schemas.microsoft.com/office/drawing/2014/main" id="{4B836EA0-4443-4867-972C-2D9FD63752B2}"/>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AC042827-5DBC-4C7E-A6B0-C55490ED243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46" name="諸支出金平均値テキスト">
          <a:extLst>
            <a:ext uri="{FF2B5EF4-FFF2-40B4-BE49-F238E27FC236}">
              <a16:creationId xmlns:a16="http://schemas.microsoft.com/office/drawing/2014/main" id="{339E3B54-39CB-4ED2-A090-FE81FAAD65DF}"/>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47" name="フローチャート: 判断 746">
          <a:extLst>
            <a:ext uri="{FF2B5EF4-FFF2-40B4-BE49-F238E27FC236}">
              <a16:creationId xmlns:a16="http://schemas.microsoft.com/office/drawing/2014/main" id="{21B80F56-8296-41D4-87F1-90DF6AADB906}"/>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C3D63FAC-C60F-4082-AC26-4F0410929E35}"/>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49" name="フローチャート: 判断 748">
          <a:extLst>
            <a:ext uri="{FF2B5EF4-FFF2-40B4-BE49-F238E27FC236}">
              <a16:creationId xmlns:a16="http://schemas.microsoft.com/office/drawing/2014/main" id="{C55BC8DB-D186-4B5F-ABA2-3FD72B486CC2}"/>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0" name="テキスト ボックス 749">
          <a:extLst>
            <a:ext uri="{FF2B5EF4-FFF2-40B4-BE49-F238E27FC236}">
              <a16:creationId xmlns:a16="http://schemas.microsoft.com/office/drawing/2014/main" id="{7C2C9FD9-2C13-42A1-A9D2-42FC106CFA77}"/>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F1DA64E3-5537-490C-805A-789B752C5E1B}"/>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2" name="フローチャート: 判断 751">
          <a:extLst>
            <a:ext uri="{FF2B5EF4-FFF2-40B4-BE49-F238E27FC236}">
              <a16:creationId xmlns:a16="http://schemas.microsoft.com/office/drawing/2014/main" id="{6FFFDE35-A068-4138-8E05-31979602CD1C}"/>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3" name="テキスト ボックス 752">
          <a:extLst>
            <a:ext uri="{FF2B5EF4-FFF2-40B4-BE49-F238E27FC236}">
              <a16:creationId xmlns:a16="http://schemas.microsoft.com/office/drawing/2014/main" id="{3EEE237B-768F-43C2-9453-09A89774D219}"/>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EB9A6DDB-2425-4053-91AE-037E1F5DF626}"/>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5" name="フローチャート: 判断 754">
          <a:extLst>
            <a:ext uri="{FF2B5EF4-FFF2-40B4-BE49-F238E27FC236}">
              <a16:creationId xmlns:a16="http://schemas.microsoft.com/office/drawing/2014/main" id="{42513236-F082-46F2-8A82-F2A0DB7118F6}"/>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56" name="テキスト ボックス 755">
          <a:extLst>
            <a:ext uri="{FF2B5EF4-FFF2-40B4-BE49-F238E27FC236}">
              <a16:creationId xmlns:a16="http://schemas.microsoft.com/office/drawing/2014/main" id="{91B341C8-8FD1-4D1C-BCEA-E03CCA5CB0F5}"/>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57" name="フローチャート: 判断 756">
          <a:extLst>
            <a:ext uri="{FF2B5EF4-FFF2-40B4-BE49-F238E27FC236}">
              <a16:creationId xmlns:a16="http://schemas.microsoft.com/office/drawing/2014/main" id="{582A39D3-E90B-4E95-AAFC-0B6EB5C95482}"/>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58" name="テキスト ボックス 757">
          <a:extLst>
            <a:ext uri="{FF2B5EF4-FFF2-40B4-BE49-F238E27FC236}">
              <a16:creationId xmlns:a16="http://schemas.microsoft.com/office/drawing/2014/main" id="{26061F8C-7516-4035-B705-DD51CAF25315}"/>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F2477885-3D68-42F1-A96D-70235594A63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A2219A72-EEA0-440F-AFF2-597BC32A839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1C0C05FD-8242-4513-94A0-96CC10C60B3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8449ED0A-A4F2-4649-96DA-1F94D1D9F8E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A3EACFB3-AB83-4B58-96F3-B3F29D47305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E2ADACCC-DD73-40B2-962D-E8F25731F2F8}"/>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5" name="諸支出金該当値テキスト">
          <a:extLst>
            <a:ext uri="{FF2B5EF4-FFF2-40B4-BE49-F238E27FC236}">
              <a16:creationId xmlns:a16="http://schemas.microsoft.com/office/drawing/2014/main" id="{2CD0DF3C-EF40-4B9A-9881-67718D9EC733}"/>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11F2CF6B-F81C-4B44-ABCF-3D88EE380B88}"/>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39256E02-FA17-4B91-8557-86D42F13BAEB}"/>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F5ADE45F-A3AE-46CA-B014-1D79E8CA178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202A24DB-201E-4B84-AB98-DF2679C5A5A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8018D1DE-BF97-48A6-8F3F-D7C640D3EF72}"/>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B889DF0B-E3C7-4A2D-89A8-88E59E32F5E9}"/>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4552A9B0-B1D6-4F7D-90FD-ED465175BD66}"/>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79E50367-9189-48E8-A25C-D6D875843BB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EF5C15D4-36F2-42E0-9443-10D393D264F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B816DD0D-1351-4426-B204-DB998DCBB62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F8E5D67C-E187-479F-8E18-9DA7CB4D82E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99385868-C654-42F7-BB57-C43A94F2911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18D65F2C-1C5E-4310-BA4D-4B59071D2EE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427C1B43-CBC2-4626-910A-4619E1D6ED9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828B9464-AFFF-4DBC-B7DE-C8DA91D7709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5FB07F70-718B-4EA5-B655-B444536BF0F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DDB2E665-BEE3-4689-91A4-9E3AE40C406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486C6BBA-E598-411D-9F28-30C01CDBB9F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443E4EEA-0352-43DD-8EB0-AA37CE032BB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DED29612-057B-4752-9C28-89A8C3ACFA1C}"/>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D27AD973-F60E-435C-AF52-14B3667373B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5A525746-1078-488E-8834-992EFAE3BE6A}"/>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158D7242-811F-406B-9F85-40D3CD050EC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7ACD8DE2-9E86-4299-9CE9-36DA2816CE5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D0032D1A-C0F5-4DD8-97CA-F6702C34197F}"/>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E730D49C-232C-470E-8D45-C43FD602A03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16D8F751-0502-4F15-8BB9-97A8551A99F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460DF525-C407-4718-AAF6-D50A61F2288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501FA88D-869C-4CA9-9008-A2C9FF7B10A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65341E6B-E081-4A24-AF3D-8AC4312088BB}"/>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BF5D4FD4-E9E1-46B3-AA14-C3B931D4162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2C2E5028-0EB5-47A4-A448-C7DAB208D7E6}"/>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2C0B58C9-9F74-4094-B4B5-BC788136B418}"/>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343EA92F-5818-44B6-8A53-31074483E48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D747EA65-73F2-410B-A2E3-AE3861E7CD25}"/>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5756917E-FC38-4D9A-A740-EB482E01158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1A05B693-4DF5-4C2D-ABB2-5CA19C2860F9}"/>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54DDBD90-FC5B-457A-BF2A-C402D9CCF30E}"/>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7B89D6DA-C7EB-4726-AE2D-BE90EB96C6C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F7DD4369-FEC0-4B94-97A7-3625EC57B1D6}"/>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8D690DF2-68C7-465C-B855-6425F5BFCB4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B85E2000-8F0B-4221-B5DF-774FEA613BC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9B3E2BA8-3332-4D02-BFE9-15D1B9B3597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F36FD348-45E4-4247-8AD5-B7077A8E116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8C40FC50-D078-40B9-BC15-71C476DDCAA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5B8EC564-20E1-418C-BF2A-F2967401BB2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091C63C-6BBB-466F-9C9D-75783D3BE28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53F2AF49-FB45-4BB5-972E-64BA468BA10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6E27C845-9E08-4388-A669-7B311F02D7DA}"/>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9D2935C7-0D1E-48E4-94D6-1B5E964DB4D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371BDAA8-281E-49B7-B283-F51322FB5995}"/>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E4D1DF19-7779-4121-B283-1BFF0CDEA141}"/>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E849E048-3B96-4CD5-BEA8-85394D3825A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2FABA42E-930E-4303-80A6-1DB9338095F3}"/>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10F6E1A2-1CED-47BA-B4BE-74255802BAA6}"/>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3EEE52F0-55A9-4665-9583-FCD499B08E9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8E9773C2-D05C-4FEE-8C95-637699CC9C05}"/>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92A9F0D9-AF86-4627-ADD5-58B577E932C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9016073C-F4FA-4EB4-8168-B63CD00E863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F0EF982-00E8-401C-B1DA-BACD5B1B0DD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●総務費　ふるさと応援</a:t>
          </a:r>
          <a:r>
            <a:rPr kumimoji="1" lang="ja-JP" altLang="en-US" sz="1000">
              <a:solidFill>
                <a:schemeClr val="dk1"/>
              </a:solidFill>
              <a:effectLst/>
              <a:latin typeface="+mn-lt"/>
              <a:ea typeface="+mn-ea"/>
              <a:cs typeface="+mn-cs"/>
            </a:rPr>
            <a:t>寄附</a:t>
          </a:r>
          <a:r>
            <a:rPr kumimoji="1" lang="ja-JP" altLang="ja-JP" sz="1000">
              <a:solidFill>
                <a:schemeClr val="dk1"/>
              </a:solidFill>
              <a:effectLst/>
              <a:latin typeface="+mn-lt"/>
              <a:ea typeface="+mn-ea"/>
              <a:cs typeface="+mn-cs"/>
            </a:rPr>
            <a:t>金の増により</a:t>
          </a:r>
          <a:r>
            <a:rPr kumimoji="1" lang="ja-JP" altLang="en-US" sz="1000">
              <a:solidFill>
                <a:schemeClr val="dk1"/>
              </a:solidFill>
              <a:effectLst/>
              <a:latin typeface="+mn-lt"/>
              <a:ea typeface="+mn-ea"/>
              <a:cs typeface="+mn-cs"/>
            </a:rPr>
            <a:t>寄附金</a:t>
          </a:r>
          <a:r>
            <a:rPr kumimoji="1" lang="ja-JP" altLang="ja-JP" sz="1000">
              <a:solidFill>
                <a:schemeClr val="dk1"/>
              </a:solidFill>
              <a:effectLst/>
              <a:latin typeface="+mn-lt"/>
              <a:ea typeface="+mn-ea"/>
              <a:cs typeface="+mn-cs"/>
            </a:rPr>
            <a:t>に係る経費や地域振興基金の積立金額の増加したため前年度に比べ増となっており、類似団体と比較すると高い水準にある。今後も高水準で推移が見込まれるため、その他事業の検討・実施等行い、経費抑制を図る。</a:t>
          </a:r>
          <a:endParaRPr lang="ja-JP" altLang="ja-JP" sz="1000">
            <a:effectLst/>
          </a:endParaRPr>
        </a:p>
        <a:p>
          <a:r>
            <a:rPr kumimoji="1" lang="ja-JP" altLang="ja-JP" sz="1000">
              <a:solidFill>
                <a:schemeClr val="dk1"/>
              </a:solidFill>
              <a:effectLst/>
              <a:latin typeface="+mn-lt"/>
              <a:ea typeface="+mn-ea"/>
              <a:cs typeface="+mn-cs"/>
            </a:rPr>
            <a:t>●衛生費　災害等廃棄物処理事業の終了により、前年度と比較し大きく減少しているが、ゴミ処理施設公債費償還に係る負担金の増等があるため平成２９年度よりも高水準となっている。今後は通常事業の精査等</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行い経費抑制を図る。</a:t>
          </a:r>
          <a:endParaRPr lang="ja-JP" altLang="ja-JP" sz="1000">
            <a:effectLst/>
          </a:endParaRPr>
        </a:p>
        <a:p>
          <a:r>
            <a:rPr kumimoji="1" lang="ja-JP" altLang="ja-JP" sz="1000">
              <a:solidFill>
                <a:schemeClr val="dk1"/>
              </a:solidFill>
              <a:effectLst/>
              <a:latin typeface="+mn-lt"/>
              <a:ea typeface="+mn-ea"/>
              <a:cs typeface="+mn-cs"/>
            </a:rPr>
            <a:t>●土木費　道整備交付金事業、中町団地建替事業等の減はあったものの、災害関連地域防災がけ崩れ対策事業や社会資本整備総合交付金事業事業の増により前年度と比べて横ばいとなっている。今後も公営住宅の建替等を控えているため必要な事業量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●農林水産費　被災者支援事業、三連水車の里あさくら災害復旧事業等の減により、前年度と比べると減となっているが、依然として類似団体の平均を大きく上回っているため、過剰な支出のないよう適正化に努める。</a:t>
          </a:r>
          <a:endParaRPr lang="ja-JP" altLang="ja-JP" sz="1000">
            <a:effectLst/>
          </a:endParaRPr>
        </a:p>
        <a:p>
          <a:r>
            <a:rPr kumimoji="1" lang="ja-JP" altLang="ja-JP" sz="1000">
              <a:solidFill>
                <a:schemeClr val="dk1"/>
              </a:solidFill>
              <a:effectLst/>
              <a:latin typeface="+mn-lt"/>
              <a:ea typeface="+mn-ea"/>
              <a:cs typeface="+mn-cs"/>
            </a:rPr>
            <a:t>●教育費　類似団体平均を下回っている状況であるが、小中学校のパソコン教室や教職員用の</a:t>
          </a:r>
          <a:r>
            <a:rPr kumimoji="1" lang="en-US" altLang="ja-JP" sz="1000">
              <a:solidFill>
                <a:schemeClr val="dk1"/>
              </a:solidFill>
              <a:effectLst/>
              <a:latin typeface="+mn-lt"/>
              <a:ea typeface="+mn-ea"/>
              <a:cs typeface="+mn-cs"/>
            </a:rPr>
            <a:t>PC</a:t>
          </a:r>
          <a:r>
            <a:rPr kumimoji="1" lang="ja-JP" altLang="ja-JP" sz="1000">
              <a:solidFill>
                <a:schemeClr val="dk1"/>
              </a:solidFill>
              <a:effectLst/>
              <a:latin typeface="+mn-lt"/>
              <a:ea typeface="+mn-ea"/>
              <a:cs typeface="+mn-cs"/>
            </a:rPr>
            <a:t>更新及び図書館システムの更新等で増加となっている。</a:t>
          </a:r>
          <a:r>
            <a:rPr kumimoji="1" lang="en-US" altLang="ja-JP" sz="1000">
              <a:solidFill>
                <a:schemeClr val="dk1"/>
              </a:solidFill>
              <a:effectLst/>
              <a:latin typeface="+mn-lt"/>
              <a:ea typeface="+mn-ea"/>
              <a:cs typeface="+mn-cs"/>
            </a:rPr>
            <a:t>GIGA</a:t>
          </a:r>
          <a:r>
            <a:rPr kumimoji="1" lang="ja-JP" altLang="ja-JP" sz="1000">
              <a:solidFill>
                <a:schemeClr val="dk1"/>
              </a:solidFill>
              <a:effectLst/>
              <a:latin typeface="+mn-lt"/>
              <a:ea typeface="+mn-ea"/>
              <a:cs typeface="+mn-cs"/>
            </a:rPr>
            <a:t>スクール構想の推進等で今後、事業費の増が見込まれるため通常事業の精査等を行い事業費抑制に努める。</a:t>
          </a:r>
          <a:endParaRPr lang="ja-JP" altLang="ja-JP" sz="1000">
            <a:effectLst/>
          </a:endParaRPr>
        </a:p>
        <a:p>
          <a:r>
            <a:rPr kumimoji="1" lang="ja-JP" altLang="ja-JP" sz="1000">
              <a:solidFill>
                <a:schemeClr val="dk1"/>
              </a:solidFill>
              <a:effectLst/>
              <a:latin typeface="+mn-lt"/>
              <a:ea typeface="+mn-ea"/>
              <a:cs typeface="+mn-cs"/>
            </a:rPr>
            <a:t>●災害復旧費　平成２９年７月九州北部豪雨災害に加え平成３０年、令和元年と豪雨災害が発生し多額の災害復旧事業費が必要となっている。今後も災害復旧事業が継続していくため、復旧が完了するまで大きく減となる見込みは少ない。</a:t>
          </a:r>
          <a:endParaRPr lang="ja-JP" altLang="ja-JP" sz="10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4365598-D32E-4634-80BA-DBBCA2E67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A4ECA80-FCC7-45F6-B09A-899F3AC919F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EBC499E-64E4-4F70-9B86-18C9FAA8006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8224DCE-B62E-44C5-9D3D-370401F45BF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5F576F0-2C53-4538-99E8-4D50EEBC031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50C2C93-FADD-489F-B83D-F93E49A5482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B7332F75-CC0F-4C67-BA4B-225DE8EC1A6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60C5C6B-187F-463D-BE13-31F8DAB6168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89F9BA9-ED30-4FCD-B35E-ECBCE5F227A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C053DF9-27A7-445D-9472-2E399BCFA81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F2FDAEF-3B45-453C-B546-FA33E3A23C4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3F8DA064-1B1C-430A-9D83-0D3213A1030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F621445-CD2E-48D3-A771-932A095C60F8}"/>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平成３０年度に引き続き、特別交付税の増額交付を受けたため、財政調整基金については取崩を行わず積立のみを行った。残高は前年と比べ</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億円増の</a:t>
          </a:r>
          <a:r>
            <a:rPr kumimoji="1" lang="en-US" altLang="ja-JP" sz="900">
              <a:solidFill>
                <a:schemeClr val="dk1"/>
              </a:solidFill>
              <a:effectLst/>
              <a:latin typeface="+mn-lt"/>
              <a:ea typeface="+mn-ea"/>
              <a:cs typeface="+mn-cs"/>
            </a:rPr>
            <a:t>40.4</a:t>
          </a:r>
          <a:r>
            <a:rPr kumimoji="1" lang="ja-JP" altLang="ja-JP" sz="900">
              <a:solidFill>
                <a:schemeClr val="dk1"/>
              </a:solidFill>
              <a:effectLst/>
              <a:latin typeface="+mn-lt"/>
              <a:ea typeface="+mn-ea"/>
              <a:cs typeface="+mn-cs"/>
            </a:rPr>
            <a:t>億円、標準財政規模比では</a:t>
          </a:r>
          <a:r>
            <a:rPr kumimoji="1" lang="ja-JP" altLang="en-US" sz="900">
              <a:solidFill>
                <a:schemeClr val="dk1"/>
              </a:solidFill>
              <a:effectLst/>
              <a:latin typeface="+mn-lt"/>
              <a:ea typeface="+mn-ea"/>
              <a:cs typeface="+mn-cs"/>
            </a:rPr>
            <a:t>０．</a:t>
          </a:r>
          <a:r>
            <a:rPr kumimoji="1" lang="ja-JP" altLang="ja-JP" sz="900">
              <a:solidFill>
                <a:schemeClr val="dk1"/>
              </a:solidFill>
              <a:effectLst/>
              <a:latin typeface="+mn-lt"/>
              <a:ea typeface="+mn-ea"/>
              <a:cs typeface="+mn-cs"/>
            </a:rPr>
            <a:t>５９ポイント増の２７．３０％となっている。</a:t>
          </a:r>
          <a:endParaRPr lang="ja-JP" altLang="ja-JP" sz="900">
            <a:effectLst/>
          </a:endParaRPr>
        </a:p>
        <a:p>
          <a:r>
            <a:rPr kumimoji="1" lang="ja-JP" altLang="ja-JP" sz="900">
              <a:solidFill>
                <a:schemeClr val="dk1"/>
              </a:solidFill>
              <a:effectLst/>
              <a:latin typeface="+mn-lt"/>
              <a:ea typeface="+mn-ea"/>
              <a:cs typeface="+mn-cs"/>
            </a:rPr>
            <a:t>　実質収支額の標準財政規模比は、前年度と比較しほぼ横ばいの６．６６％であるが、積立金取崩</a:t>
          </a:r>
          <a:r>
            <a:rPr kumimoji="1" lang="ja-JP" altLang="en-US" sz="900">
              <a:solidFill>
                <a:schemeClr val="dk1"/>
              </a:solidFill>
              <a:effectLst/>
              <a:latin typeface="+mn-lt"/>
              <a:ea typeface="+mn-ea"/>
              <a:cs typeface="+mn-cs"/>
            </a:rPr>
            <a:t>し</a:t>
          </a:r>
          <a:r>
            <a:rPr kumimoji="1" lang="ja-JP" altLang="ja-JP" sz="900">
              <a:solidFill>
                <a:schemeClr val="dk1"/>
              </a:solidFill>
              <a:effectLst/>
              <a:latin typeface="+mn-lt"/>
              <a:ea typeface="+mn-ea"/>
              <a:cs typeface="+mn-cs"/>
            </a:rPr>
            <a:t>がなかったことにより実質単年度収支については、３．０３％へと回復している。　</a:t>
          </a:r>
          <a:endParaRPr lang="ja-JP" altLang="ja-JP" sz="900">
            <a:effectLst/>
          </a:endParaRPr>
        </a:p>
        <a:p>
          <a:r>
            <a:rPr kumimoji="1" lang="ja-JP" altLang="ja-JP" sz="900">
              <a:solidFill>
                <a:schemeClr val="dk1"/>
              </a:solidFill>
              <a:effectLst/>
              <a:latin typeface="+mn-lt"/>
              <a:ea typeface="+mn-ea"/>
              <a:cs typeface="+mn-cs"/>
            </a:rPr>
            <a:t>　今後は特別交付税の減収見込み、災害復旧事業の継続により、財政調整基金の取崩</a:t>
          </a:r>
          <a:r>
            <a:rPr kumimoji="1" lang="ja-JP" altLang="en-US" sz="900">
              <a:solidFill>
                <a:schemeClr val="dk1"/>
              </a:solidFill>
              <a:effectLst/>
              <a:latin typeface="+mn-lt"/>
              <a:ea typeface="+mn-ea"/>
              <a:cs typeface="+mn-cs"/>
            </a:rPr>
            <a:t>し</a:t>
          </a:r>
          <a:r>
            <a:rPr kumimoji="1" lang="ja-JP" altLang="ja-JP" sz="900">
              <a:solidFill>
                <a:schemeClr val="dk1"/>
              </a:solidFill>
              <a:effectLst/>
              <a:latin typeface="+mn-lt"/>
              <a:ea typeface="+mn-ea"/>
              <a:cs typeface="+mn-cs"/>
            </a:rPr>
            <a:t>が必要と考えられるため、事業精査による歳出抑制や国県補助金等の歳入確保に努め、健全な財政運営を図っていく。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3EA9FA2-3DF9-491E-8EF9-B856E19AFA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6F8B1BBF-4AB7-4EE6-9100-C8BAFD50B13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D4BFA0F1-7DB3-48EE-B67D-D62E27D2F84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AD5017F-A505-4A88-9706-B274CA3318E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5128A3DA-F8AD-4E09-85F6-998D72D8D86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7D0A1349-5B64-4954-A523-8811D04F9D7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D317EFA-BEA2-4261-A16A-255A75536268}"/>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4F6726F9-A198-48F7-ACA2-35E8EE72D5B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9173FDF-0AEB-4D3E-9526-C695CFCC3D44}"/>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赤字となっている特別会計は国民健康保険特別会計（事業勘定）のみで、それ以外は黒字での運営となっている。国民健康保険特別会計（事業勘定）は、前年度に引き続き赤字となっており、累積赤字分を繰上充用で対応したが、加えて令和２年度に激変緩和措置の見直しによる保険税率の改定もあることから早期の赤字解消が厳しい状況が懸念されるため、一般会計より補てん（基準外繰入）し、赤字幅の改善を行った。今後は医療費等の適正化・国保税の収納対策等により赤字解消を目指す。</a:t>
          </a:r>
          <a:endParaRPr lang="ja-JP" altLang="ja-JP" sz="1400">
            <a:effectLst/>
          </a:endParaRPr>
        </a:p>
        <a:p>
          <a:r>
            <a:rPr kumimoji="1" lang="ja-JP" altLang="ja-JP" sz="1100">
              <a:solidFill>
                <a:schemeClr val="dk1"/>
              </a:solidFill>
              <a:effectLst/>
              <a:latin typeface="+mn-lt"/>
              <a:ea typeface="+mn-ea"/>
              <a:cs typeface="+mn-cs"/>
            </a:rPr>
            <a:t>　また、そのほかの会計については、災害に伴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今後の</a:t>
          </a:r>
          <a:r>
            <a:rPr kumimoji="1" lang="ja-JP" altLang="en-US" sz="1100">
              <a:solidFill>
                <a:schemeClr val="dk1"/>
              </a:solidFill>
              <a:effectLst/>
              <a:latin typeface="+mn-lt"/>
              <a:ea typeface="+mn-ea"/>
              <a:cs typeface="+mn-cs"/>
            </a:rPr>
            <a:t>歳出増加が懸念される</a:t>
          </a:r>
          <a:r>
            <a:rPr kumimoji="1" lang="ja-JP" altLang="ja-JP" sz="1100">
              <a:solidFill>
                <a:schemeClr val="dk1"/>
              </a:solidFill>
              <a:effectLst/>
              <a:latin typeface="+mn-lt"/>
              <a:ea typeface="+mn-ea"/>
              <a:cs typeface="+mn-cs"/>
            </a:rPr>
            <a:t>ため、黒字の特別会計についても徴収率の上昇や、事業の適正化を図る取り組みを行う必要がある。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7433388-5C76-48A6-A6B3-045E9643A9D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26F04382-40EC-4DD9-A921-6D57AC2BA32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D12FA22-520B-4525-A28D-4E7E1FCE5C2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103C7E0-9C9A-4654-9F5A-399BB58D55A1}"/>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901D306-0E57-4CF0-A2F0-799E92149FF4}"/>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8AE3A85-903C-43D6-9685-42CCFA6FC1F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A737866E-4465-4C79-A696-60E6885CDB06}"/>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EDD5E0C8-B7A1-4552-846F-D06F42110A7E}"/>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867D3A6A-31C8-4495-9870-F2AD217C56BE}"/>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35C8BC1C-BD2B-4377-A132-D8907FE5F0B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DD18A8D3-E193-4905-B544-F80479F9DA6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9&#36001;&#25919;&#20418;/01.&#36001;&#25919;&#20418;/02.&#27770;&#31639;&#20107;&#21209;/02.R01&#24180;&#24230;/98.&#36001;&#25919;&#29366;&#27841;&#36039;&#26009;&#38598;/R03.02.24%20&#12304;&#29031;&#20250;&#65288;35&#65288;&#37329;&#65289;17&#26178;&#12294;&#65289;&#12305;&#20196;&#21644;&#20803;&#24180;&#24230;&#36001;&#25919;&#29366;&#27841;&#36039;&#26009;&#38598;&#12395;&#12388;&#12356;&#12390;/R03.03.18&#25552;&#20986;&#20998;/02.&#22238;&#31572;/ws/&#12304;&#36001;&#25919;&#29366;&#27841;&#36039;&#26009;&#38598;&#12305;_402281_&#26397;&#20489;&#24066;_2019&#8215;&#25552;&#2098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68736</v>
          </cell>
          <cell r="F3">
            <v>92247</v>
          </cell>
        </row>
        <row r="5">
          <cell r="A5" t="str">
            <v xml:space="preserve"> H28</v>
          </cell>
          <cell r="D5">
            <v>97831</v>
          </cell>
          <cell r="F5">
            <v>67319</v>
          </cell>
        </row>
        <row r="7">
          <cell r="A7" t="str">
            <v xml:space="preserve"> H29</v>
          </cell>
          <cell r="D7">
            <v>106664</v>
          </cell>
          <cell r="F7">
            <v>70615</v>
          </cell>
        </row>
        <row r="9">
          <cell r="A9" t="str">
            <v xml:space="preserve"> H30</v>
          </cell>
          <cell r="D9">
            <v>81798</v>
          </cell>
          <cell r="F9">
            <v>69185</v>
          </cell>
        </row>
        <row r="11">
          <cell r="A11" t="str">
            <v xml:space="preserve"> R01</v>
          </cell>
          <cell r="D11">
            <v>82868</v>
          </cell>
          <cell r="F11">
            <v>70166</v>
          </cell>
        </row>
        <row r="18">
          <cell r="B18" t="str">
            <v>H27</v>
          </cell>
          <cell r="C18" t="str">
            <v>H28</v>
          </cell>
          <cell r="D18" t="str">
            <v>H29</v>
          </cell>
          <cell r="E18" t="str">
            <v>H30</v>
          </cell>
          <cell r="F18" t="str">
            <v>R01</v>
          </cell>
        </row>
        <row r="19">
          <cell r="A19" t="str">
            <v>実質収支額</v>
          </cell>
          <cell r="B19">
            <v>2.4300000000000002</v>
          </cell>
          <cell r="C19">
            <v>3.83</v>
          </cell>
          <cell r="D19">
            <v>5.55</v>
          </cell>
          <cell r="E19">
            <v>6.68</v>
          </cell>
          <cell r="F19">
            <v>6.66</v>
          </cell>
        </row>
        <row r="20">
          <cell r="A20" t="str">
            <v>財政調整基金残高</v>
          </cell>
          <cell r="B20">
            <v>27.43</v>
          </cell>
          <cell r="C20">
            <v>28.15</v>
          </cell>
          <cell r="D20">
            <v>29.88</v>
          </cell>
          <cell r="E20">
            <v>26.71</v>
          </cell>
          <cell r="F20">
            <v>27.3</v>
          </cell>
        </row>
        <row r="21">
          <cell r="A21" t="str">
            <v>実質単年度収支</v>
          </cell>
          <cell r="B21">
            <v>3.01</v>
          </cell>
          <cell r="C21">
            <v>2.71</v>
          </cell>
          <cell r="D21">
            <v>2.72</v>
          </cell>
          <cell r="E21">
            <v>-2.06</v>
          </cell>
          <cell r="F21">
            <v>3.03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7.0000000000000007E-2</v>
          </cell>
          <cell r="D27" t="e">
            <v>#N/A</v>
          </cell>
          <cell r="E27">
            <v>0.36</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国民健康保険特別会計（直営診療施設勘定）</v>
          </cell>
          <cell r="B29" t="e">
            <v>#N/A</v>
          </cell>
          <cell r="C29">
            <v>0.04</v>
          </cell>
          <cell r="D29" t="e">
            <v>#N/A</v>
          </cell>
          <cell r="E29">
            <v>7.0000000000000007E-2</v>
          </cell>
          <cell r="F29" t="e">
            <v>#N/A</v>
          </cell>
          <cell r="G29">
            <v>0.06</v>
          </cell>
          <cell r="H29" t="e">
            <v>#N/A</v>
          </cell>
          <cell r="I29">
            <v>0.08</v>
          </cell>
          <cell r="J29" t="e">
            <v>#N/A</v>
          </cell>
          <cell r="K29">
            <v>0.04</v>
          </cell>
        </row>
        <row r="30">
          <cell r="A30" t="str">
            <v>後期高齢者医療特別会計</v>
          </cell>
          <cell r="B30" t="e">
            <v>#N/A</v>
          </cell>
          <cell r="C30">
            <v>0.15</v>
          </cell>
          <cell r="D30" t="e">
            <v>#N/A</v>
          </cell>
          <cell r="E30">
            <v>0.16</v>
          </cell>
          <cell r="F30" t="e">
            <v>#N/A</v>
          </cell>
          <cell r="G30">
            <v>0.15</v>
          </cell>
          <cell r="H30" t="e">
            <v>#N/A</v>
          </cell>
          <cell r="I30">
            <v>0.17</v>
          </cell>
          <cell r="J30" t="e">
            <v>#N/A</v>
          </cell>
          <cell r="K30">
            <v>0.18</v>
          </cell>
        </row>
        <row r="31">
          <cell r="A31" t="str">
            <v>下水道事業会計</v>
          </cell>
          <cell r="B31" t="e">
            <v>#VALUE!</v>
          </cell>
          <cell r="C31" t="e">
            <v>#VALUE!</v>
          </cell>
          <cell r="D31" t="e">
            <v>#VALUE!</v>
          </cell>
          <cell r="E31" t="e">
            <v>#VALUE!</v>
          </cell>
          <cell r="F31" t="e">
            <v>#N/A</v>
          </cell>
          <cell r="G31">
            <v>0</v>
          </cell>
          <cell r="H31" t="e">
            <v>#N/A</v>
          </cell>
          <cell r="I31">
            <v>0.78</v>
          </cell>
          <cell r="J31" t="e">
            <v>#N/A</v>
          </cell>
          <cell r="K31">
            <v>0.69</v>
          </cell>
        </row>
        <row r="32">
          <cell r="A32" t="str">
            <v>介護保険特別会計（保険事業勘定）</v>
          </cell>
          <cell r="B32" t="e">
            <v>#N/A</v>
          </cell>
          <cell r="C32">
            <v>0.47</v>
          </cell>
          <cell r="D32" t="e">
            <v>#N/A</v>
          </cell>
          <cell r="E32">
            <v>0.61</v>
          </cell>
          <cell r="F32" t="e">
            <v>#N/A</v>
          </cell>
          <cell r="G32">
            <v>0</v>
          </cell>
          <cell r="H32" t="e">
            <v>#N/A</v>
          </cell>
          <cell r="I32">
            <v>0.76</v>
          </cell>
          <cell r="J32" t="e">
            <v>#N/A</v>
          </cell>
          <cell r="K32">
            <v>0.78</v>
          </cell>
        </row>
        <row r="33">
          <cell r="A33" t="str">
            <v>工業用水道事業会計</v>
          </cell>
          <cell r="B33" t="e">
            <v>#N/A</v>
          </cell>
          <cell r="C33">
            <v>3.28</v>
          </cell>
          <cell r="D33" t="e">
            <v>#N/A</v>
          </cell>
          <cell r="E33">
            <v>3.5</v>
          </cell>
          <cell r="F33" t="e">
            <v>#N/A</v>
          </cell>
          <cell r="G33">
            <v>4.53</v>
          </cell>
          <cell r="H33" t="e">
            <v>#N/A</v>
          </cell>
          <cell r="I33">
            <v>4.91</v>
          </cell>
          <cell r="J33" t="e">
            <v>#N/A</v>
          </cell>
          <cell r="K33">
            <v>4.5</v>
          </cell>
        </row>
        <row r="34">
          <cell r="A34" t="str">
            <v>一般会計</v>
          </cell>
          <cell r="B34" t="e">
            <v>#N/A</v>
          </cell>
          <cell r="C34">
            <v>2.42</v>
          </cell>
          <cell r="D34" t="e">
            <v>#N/A</v>
          </cell>
          <cell r="E34">
            <v>3.82</v>
          </cell>
          <cell r="F34" t="e">
            <v>#N/A</v>
          </cell>
          <cell r="G34">
            <v>5.54</v>
          </cell>
          <cell r="H34" t="e">
            <v>#N/A</v>
          </cell>
          <cell r="I34">
            <v>6.67</v>
          </cell>
          <cell r="J34" t="e">
            <v>#N/A</v>
          </cell>
          <cell r="K34">
            <v>6.65</v>
          </cell>
        </row>
        <row r="35">
          <cell r="A35" t="str">
            <v>水道事業会計</v>
          </cell>
          <cell r="B35" t="e">
            <v>#N/A</v>
          </cell>
          <cell r="C35">
            <v>6.82</v>
          </cell>
          <cell r="D35" t="e">
            <v>#N/A</v>
          </cell>
          <cell r="E35">
            <v>8.0500000000000007</v>
          </cell>
          <cell r="F35" t="e">
            <v>#N/A</v>
          </cell>
          <cell r="G35">
            <v>7.68</v>
          </cell>
          <cell r="H35" t="e">
            <v>#N/A</v>
          </cell>
          <cell r="I35">
            <v>8.4600000000000009</v>
          </cell>
          <cell r="J35" t="e">
            <v>#N/A</v>
          </cell>
          <cell r="K35">
            <v>9.15</v>
          </cell>
        </row>
        <row r="36">
          <cell r="A36" t="str">
            <v>国民健康保険特別会計（事業勘定）</v>
          </cell>
          <cell r="B36">
            <v>3.79</v>
          </cell>
          <cell r="C36" t="e">
            <v>#N/A</v>
          </cell>
          <cell r="D36">
            <v>2.4</v>
          </cell>
          <cell r="E36" t="e">
            <v>#N/A</v>
          </cell>
          <cell r="F36">
            <v>1.82</v>
          </cell>
          <cell r="G36" t="e">
            <v>#N/A</v>
          </cell>
          <cell r="H36">
            <v>1.31</v>
          </cell>
          <cell r="I36" t="e">
            <v>#N/A</v>
          </cell>
          <cell r="J36">
            <v>0.01</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2806</v>
          </cell>
          <cell r="G42">
            <v>2814</v>
          </cell>
          <cell r="J42">
            <v>2706</v>
          </cell>
          <cell r="M42">
            <v>2688</v>
          </cell>
          <cell r="P42">
            <v>2647</v>
          </cell>
        </row>
        <row r="43">
          <cell r="A43" t="str">
            <v>一時借入金の利子</v>
          </cell>
          <cell r="B43">
            <v>0</v>
          </cell>
          <cell r="E43">
            <v>0</v>
          </cell>
          <cell r="H43" t="str">
            <v>-</v>
          </cell>
          <cell r="K43" t="str">
            <v>-</v>
          </cell>
          <cell r="N43" t="str">
            <v>-</v>
          </cell>
        </row>
        <row r="44">
          <cell r="A44" t="str">
            <v>債務負担行為に基づく支出額</v>
          </cell>
          <cell r="B44">
            <v>97</v>
          </cell>
          <cell r="E44">
            <v>96</v>
          </cell>
          <cell r="H44">
            <v>118</v>
          </cell>
          <cell r="K44">
            <v>82</v>
          </cell>
          <cell r="N44">
            <v>116</v>
          </cell>
        </row>
        <row r="45">
          <cell r="A45" t="str">
            <v>組合等が起こした地方債の元利償還金に対する負担金等</v>
          </cell>
          <cell r="B45">
            <v>235</v>
          </cell>
          <cell r="E45">
            <v>193</v>
          </cell>
          <cell r="H45">
            <v>88</v>
          </cell>
          <cell r="K45">
            <v>0</v>
          </cell>
          <cell r="N45">
            <v>1</v>
          </cell>
        </row>
        <row r="46">
          <cell r="A46" t="str">
            <v>公営企業債の元利償還金に対する繰入金</v>
          </cell>
          <cell r="B46">
            <v>826</v>
          </cell>
          <cell r="E46">
            <v>874</v>
          </cell>
          <cell r="H46">
            <v>797</v>
          </cell>
          <cell r="K46">
            <v>945</v>
          </cell>
          <cell r="N46">
            <v>906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2733</v>
          </cell>
          <cell r="E49">
            <v>2702</v>
          </cell>
          <cell r="H49">
            <v>2639</v>
          </cell>
          <cell r="K49">
            <v>2714</v>
          </cell>
          <cell r="N49">
            <v>2899</v>
          </cell>
        </row>
        <row r="50">
          <cell r="A50" t="str">
            <v>実質公債費比率の分子</v>
          </cell>
          <cell r="B50" t="e">
            <v>#N/A</v>
          </cell>
          <cell r="C50">
            <v>1085</v>
          </cell>
          <cell r="D50" t="e">
            <v>#N/A</v>
          </cell>
          <cell r="E50" t="e">
            <v>#N/A</v>
          </cell>
          <cell r="F50">
            <v>1051</v>
          </cell>
          <cell r="G50" t="e">
            <v>#N/A</v>
          </cell>
          <cell r="H50" t="e">
            <v>#N/A</v>
          </cell>
          <cell r="I50">
            <v>936</v>
          </cell>
          <cell r="J50" t="e">
            <v>#N/A</v>
          </cell>
          <cell r="K50" t="e">
            <v>#N/A</v>
          </cell>
          <cell r="L50">
            <v>1053</v>
          </cell>
          <cell r="M50" t="e">
            <v>#N/A</v>
          </cell>
          <cell r="N50" t="e">
            <v>#N/A</v>
          </cell>
          <cell r="O50">
            <v>1275</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27939</v>
          </cell>
          <cell r="G56">
            <v>28771</v>
          </cell>
          <cell r="J56">
            <v>30384</v>
          </cell>
          <cell r="M56">
            <v>31591</v>
          </cell>
          <cell r="P56">
            <v>32461</v>
          </cell>
        </row>
        <row r="57">
          <cell r="A57" t="str">
            <v>充当可能特定歳入</v>
          </cell>
          <cell r="D57">
            <v>238</v>
          </cell>
          <cell r="G57">
            <v>172</v>
          </cell>
          <cell r="J57">
            <v>123</v>
          </cell>
          <cell r="M57">
            <v>111</v>
          </cell>
          <cell r="P57">
            <v>172</v>
          </cell>
        </row>
        <row r="58">
          <cell r="A58" t="str">
            <v>充当可能基金</v>
          </cell>
          <cell r="D58">
            <v>11344</v>
          </cell>
          <cell r="G58">
            <v>11709</v>
          </cell>
          <cell r="J58">
            <v>13569</v>
          </cell>
          <cell r="M58">
            <v>14431</v>
          </cell>
          <cell r="P58">
            <v>15562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3876</v>
          </cell>
          <cell r="E62">
            <v>3809</v>
          </cell>
          <cell r="H62">
            <v>3558</v>
          </cell>
          <cell r="K62">
            <v>3208</v>
          </cell>
          <cell r="N62">
            <v>2819</v>
          </cell>
        </row>
        <row r="63">
          <cell r="A63" t="str">
            <v>組合等負担等見込額</v>
          </cell>
          <cell r="B63">
            <v>785</v>
          </cell>
          <cell r="E63">
            <v>518</v>
          </cell>
          <cell r="H63">
            <v>475</v>
          </cell>
          <cell r="K63">
            <v>754</v>
          </cell>
          <cell r="N63">
            <v>1061</v>
          </cell>
        </row>
        <row r="64">
          <cell r="A64" t="str">
            <v>公営企業債等繰入見込額</v>
          </cell>
          <cell r="B64">
            <v>13174</v>
          </cell>
          <cell r="E64">
            <v>13126</v>
          </cell>
          <cell r="H64">
            <v>12667</v>
          </cell>
          <cell r="K64">
            <v>12576</v>
          </cell>
          <cell r="N64">
            <v>12124</v>
          </cell>
        </row>
        <row r="65">
          <cell r="A65" t="str">
            <v>債務負担行為に基づく支出予定額</v>
          </cell>
          <cell r="B65">
            <v>19</v>
          </cell>
          <cell r="E65">
            <v>12</v>
          </cell>
          <cell r="H65">
            <v>8</v>
          </cell>
          <cell r="K65">
            <v>1</v>
          </cell>
          <cell r="N65" t="str">
            <v>-</v>
          </cell>
        </row>
        <row r="66">
          <cell r="A66" t="str">
            <v>一般会計等に係る地方債の現在高</v>
          </cell>
          <cell r="B66">
            <v>25894</v>
          </cell>
          <cell r="E66">
            <v>27124</v>
          </cell>
          <cell r="H66">
            <v>29651</v>
          </cell>
          <cell r="K66">
            <v>31192</v>
          </cell>
          <cell r="N66">
            <v>31459</v>
          </cell>
        </row>
        <row r="67">
          <cell r="A67" t="str">
            <v>将来負担比率の分子</v>
          </cell>
          <cell r="B67" t="e">
            <v>#N/A</v>
          </cell>
          <cell r="C67">
            <v>4228</v>
          </cell>
          <cell r="D67" t="e">
            <v>#N/A</v>
          </cell>
          <cell r="E67" t="e">
            <v>#N/A</v>
          </cell>
          <cell r="F67">
            <v>3936</v>
          </cell>
          <cell r="G67" t="e">
            <v>#N/A</v>
          </cell>
          <cell r="H67" t="e">
            <v>#N/A</v>
          </cell>
          <cell r="I67">
            <v>2284</v>
          </cell>
          <cell r="J67" t="e">
            <v>#N/A</v>
          </cell>
          <cell r="K67" t="e">
            <v>#N/A</v>
          </cell>
          <cell r="L67">
            <v>1599</v>
          </cell>
          <cell r="M67" t="e">
            <v>#N/A</v>
          </cell>
          <cell r="N67" t="e">
            <v>#N/A</v>
          </cell>
          <cell r="O67">
            <v>0</v>
          </cell>
          <cell r="P67" t="e">
            <v>#N/A</v>
          </cell>
        </row>
        <row r="71">
          <cell r="B71" t="str">
            <v>H29</v>
          </cell>
          <cell r="C71" t="str">
            <v>H30</v>
          </cell>
          <cell r="D71" t="str">
            <v>R01</v>
          </cell>
        </row>
        <row r="72">
          <cell r="A72" t="str">
            <v>財政調整基金</v>
          </cell>
          <cell r="B72">
            <v>4473</v>
          </cell>
          <cell r="C72">
            <v>3996</v>
          </cell>
          <cell r="D72">
            <v>4041</v>
          </cell>
        </row>
        <row r="73">
          <cell r="A73" t="str">
            <v>減債基金</v>
          </cell>
          <cell r="B73">
            <v>1574</v>
          </cell>
          <cell r="C73">
            <v>2380</v>
          </cell>
          <cell r="D73">
            <v>2792</v>
          </cell>
        </row>
        <row r="74">
          <cell r="A74" t="str">
            <v>その他特定目的基金</v>
          </cell>
          <cell r="B74">
            <v>9152</v>
          </cell>
          <cell r="C74">
            <v>9682</v>
          </cell>
          <cell r="D74">
            <v>10260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41218227</v>
      </c>
      <c r="BO4" s="431"/>
      <c r="BP4" s="431"/>
      <c r="BQ4" s="431"/>
      <c r="BR4" s="431"/>
      <c r="BS4" s="431"/>
      <c r="BT4" s="431"/>
      <c r="BU4" s="432"/>
      <c r="BV4" s="430">
        <v>40955941</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6.7</v>
      </c>
      <c r="CU4" s="437"/>
      <c r="CV4" s="437"/>
      <c r="CW4" s="437"/>
      <c r="CX4" s="437"/>
      <c r="CY4" s="437"/>
      <c r="CZ4" s="437"/>
      <c r="DA4" s="438"/>
      <c r="DB4" s="436">
        <v>6.7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39675651</v>
      </c>
      <c r="BO5" s="468"/>
      <c r="BP5" s="468"/>
      <c r="BQ5" s="468"/>
      <c r="BR5" s="468"/>
      <c r="BS5" s="468"/>
      <c r="BT5" s="468"/>
      <c r="BU5" s="469"/>
      <c r="BV5" s="467">
        <v>38664831</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91</v>
      </c>
      <c r="CU5" s="465"/>
      <c r="CV5" s="465"/>
      <c r="CW5" s="465"/>
      <c r="CX5" s="465"/>
      <c r="CY5" s="465"/>
      <c r="CZ5" s="465"/>
      <c r="DA5" s="466"/>
      <c r="DB5" s="464">
        <v>89.2</v>
      </c>
      <c r="DC5" s="465"/>
      <c r="DD5" s="465"/>
      <c r="DE5" s="465"/>
      <c r="DF5" s="465"/>
      <c r="DG5" s="465"/>
      <c r="DH5" s="465"/>
      <c r="DI5" s="466"/>
      <c r="DJ5" s="186"/>
      <c r="DK5" s="186"/>
      <c r="DL5" s="186"/>
      <c r="DM5" s="186"/>
      <c r="DN5" s="186"/>
      <c r="DO5" s="186"/>
    </row>
    <row r="6" spans="1:119" ht="18.75" customHeight="1">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1542576</v>
      </c>
      <c r="BO6" s="468"/>
      <c r="BP6" s="468"/>
      <c r="BQ6" s="468"/>
      <c r="BR6" s="468"/>
      <c r="BS6" s="468"/>
      <c r="BT6" s="468"/>
      <c r="BU6" s="469"/>
      <c r="BV6" s="467">
        <v>2291110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95.1</v>
      </c>
      <c r="CU6" s="505"/>
      <c r="CV6" s="505"/>
      <c r="CW6" s="505"/>
      <c r="CX6" s="505"/>
      <c r="CY6" s="505"/>
      <c r="CZ6" s="505"/>
      <c r="DA6" s="506"/>
      <c r="DB6" s="504">
        <v>94.3</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92</v>
      </c>
      <c r="AV7" s="500"/>
      <c r="AW7" s="500"/>
      <c r="AX7" s="500"/>
      <c r="AY7" s="501" t="s">
        <v>104</v>
      </c>
      <c r="AZ7" s="502"/>
      <c r="BA7" s="502"/>
      <c r="BB7" s="502"/>
      <c r="BC7" s="502"/>
      <c r="BD7" s="502"/>
      <c r="BE7" s="502"/>
      <c r="BF7" s="502"/>
      <c r="BG7" s="502"/>
      <c r="BH7" s="502"/>
      <c r="BI7" s="502"/>
      <c r="BJ7" s="502"/>
      <c r="BK7" s="502"/>
      <c r="BL7" s="502"/>
      <c r="BM7" s="503"/>
      <c r="BN7" s="467">
        <v>557406</v>
      </c>
      <c r="BO7" s="468"/>
      <c r="BP7" s="468"/>
      <c r="BQ7" s="468"/>
      <c r="BR7" s="468"/>
      <c r="BS7" s="468"/>
      <c r="BT7" s="468"/>
      <c r="BU7" s="469"/>
      <c r="BV7" s="467">
        <v>1292134</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14801830</v>
      </c>
      <c r="CU7" s="468"/>
      <c r="CV7" s="468"/>
      <c r="CW7" s="468"/>
      <c r="CX7" s="468"/>
      <c r="CY7" s="468"/>
      <c r="CZ7" s="468"/>
      <c r="DA7" s="469"/>
      <c r="DB7" s="467">
        <v>14956859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985170</v>
      </c>
      <c r="BO8" s="468"/>
      <c r="BP8" s="468"/>
      <c r="BQ8" s="468"/>
      <c r="BR8" s="468"/>
      <c r="BS8" s="468"/>
      <c r="BT8" s="468"/>
      <c r="BU8" s="469"/>
      <c r="BV8" s="467">
        <v>998976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0.54</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52444</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-13806</v>
      </c>
      <c r="BO9" s="468"/>
      <c r="BP9" s="468"/>
      <c r="BQ9" s="468"/>
      <c r="BR9" s="468"/>
      <c r="BS9" s="468"/>
      <c r="BT9" s="468"/>
      <c r="BU9" s="469"/>
      <c r="BV9" s="467">
        <v>168666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16.3</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56355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44996</v>
      </c>
      <c r="BO10" s="468"/>
      <c r="BP10" s="468"/>
      <c r="BQ10" s="468"/>
      <c r="BR10" s="468"/>
      <c r="BS10" s="468"/>
      <c r="BT10" s="468"/>
      <c r="BU10" s="469"/>
      <c r="BV10" s="467">
        <v>72890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417375</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52824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550000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52105</v>
      </c>
      <c r="S13" s="552"/>
      <c r="T13" s="552"/>
      <c r="U13" s="552"/>
      <c r="V13" s="553"/>
      <c r="W13" s="483" t="s">
        <v>140</v>
      </c>
      <c r="X13" s="484"/>
      <c r="Y13" s="484"/>
      <c r="Z13" s="484"/>
      <c r="AA13" s="484"/>
      <c r="AB13" s="474"/>
      <c r="AC13" s="518">
        <v>3666</v>
      </c>
      <c r="AD13" s="519"/>
      <c r="AE13" s="519"/>
      <c r="AF13" s="519"/>
      <c r="AG13" s="561"/>
      <c r="AH13" s="518">
        <v>4141</v>
      </c>
      <c r="AI13" s="519"/>
      <c r="AJ13" s="519"/>
      <c r="AK13" s="519"/>
      <c r="AL13" s="520"/>
      <c r="AM13" s="496" t="s">
        <v>141</v>
      </c>
      <c r="AN13" s="497"/>
      <c r="AO13" s="497"/>
      <c r="AP13" s="497"/>
      <c r="AQ13" s="497"/>
      <c r="AR13" s="497"/>
      <c r="AS13" s="497"/>
      <c r="AT13" s="498"/>
      <c r="AU13" s="499" t="s">
        <v>135</v>
      </c>
      <c r="AV13" s="500"/>
      <c r="AW13" s="500"/>
      <c r="AX13" s="500"/>
      <c r="AY13" s="501" t="s">
        <v>142</v>
      </c>
      <c r="AZ13" s="502"/>
      <c r="BA13" s="502"/>
      <c r="BB13" s="502"/>
      <c r="BC13" s="502"/>
      <c r="BD13" s="502"/>
      <c r="BE13" s="502"/>
      <c r="BF13" s="502"/>
      <c r="BG13" s="502"/>
      <c r="BH13" s="502"/>
      <c r="BI13" s="502"/>
      <c r="BJ13" s="502"/>
      <c r="BK13" s="502"/>
      <c r="BL13" s="502"/>
      <c r="BM13" s="503"/>
      <c r="BN13" s="467">
        <v>448565</v>
      </c>
      <c r="BO13" s="468"/>
      <c r="BP13" s="468"/>
      <c r="BQ13" s="468"/>
      <c r="BR13" s="468"/>
      <c r="BS13" s="468"/>
      <c r="BT13" s="468"/>
      <c r="BU13" s="469"/>
      <c r="BV13" s="467">
        <v>-308444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8.8000000000000007</v>
      </c>
      <c r="CU13" s="465"/>
      <c r="CV13" s="465"/>
      <c r="CW13" s="465"/>
      <c r="CX13" s="465"/>
      <c r="CY13" s="465"/>
      <c r="CZ13" s="465"/>
      <c r="DA13" s="466"/>
      <c r="DB13" s="464">
        <v>8.1</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53515</v>
      </c>
      <c r="S14" s="552"/>
      <c r="T14" s="552"/>
      <c r="U14" s="552"/>
      <c r="V14" s="553"/>
      <c r="W14" s="457"/>
      <c r="X14" s="458"/>
      <c r="Y14" s="458"/>
      <c r="Z14" s="458"/>
      <c r="AA14" s="458"/>
      <c r="AB14" s="447"/>
      <c r="AC14" s="554">
        <v>15</v>
      </c>
      <c r="AD14" s="555"/>
      <c r="AE14" s="555"/>
      <c r="AF14" s="555"/>
      <c r="AG14" s="556"/>
      <c r="AH14" s="554">
        <v>15.6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v>13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52863</v>
      </c>
      <c r="S15" s="552"/>
      <c r="T15" s="552"/>
      <c r="U15" s="552"/>
      <c r="V15" s="553"/>
      <c r="W15" s="483" t="s">
        <v>146</v>
      </c>
      <c r="X15" s="484"/>
      <c r="Y15" s="484"/>
      <c r="Z15" s="484"/>
      <c r="AA15" s="484"/>
      <c r="AB15" s="474"/>
      <c r="AC15" s="518">
        <v>6216</v>
      </c>
      <c r="AD15" s="519"/>
      <c r="AE15" s="519"/>
      <c r="AF15" s="519"/>
      <c r="AG15" s="561"/>
      <c r="AH15" s="518">
        <v>6612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6570721</v>
      </c>
      <c r="BO15" s="431"/>
      <c r="BP15" s="431"/>
      <c r="BQ15" s="431"/>
      <c r="BR15" s="431"/>
      <c r="BS15" s="431"/>
      <c r="BT15" s="431"/>
      <c r="BU15" s="432"/>
      <c r="BV15" s="430">
        <v>6556508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25.4</v>
      </c>
      <c r="AD16" s="555"/>
      <c r="AE16" s="555"/>
      <c r="AF16" s="555"/>
      <c r="AG16" s="556"/>
      <c r="AH16" s="554">
        <v>24.9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12122598</v>
      </c>
      <c r="BO16" s="468"/>
      <c r="BP16" s="468"/>
      <c r="BQ16" s="468"/>
      <c r="BR16" s="468"/>
      <c r="BS16" s="468"/>
      <c r="BT16" s="468"/>
      <c r="BU16" s="469"/>
      <c r="BV16" s="467">
        <v>11940630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14591</v>
      </c>
      <c r="AD17" s="519"/>
      <c r="AE17" s="519"/>
      <c r="AF17" s="519"/>
      <c r="AG17" s="561"/>
      <c r="AH17" s="518">
        <v>15810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8370385</v>
      </c>
      <c r="BO17" s="468"/>
      <c r="BP17" s="468"/>
      <c r="BQ17" s="468"/>
      <c r="BR17" s="468"/>
      <c r="BS17" s="468"/>
      <c r="BT17" s="468"/>
      <c r="BU17" s="469"/>
      <c r="BV17" s="467">
        <v>8369829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246.71</v>
      </c>
      <c r="M18" s="583"/>
      <c r="N18" s="583"/>
      <c r="O18" s="583"/>
      <c r="P18" s="583"/>
      <c r="Q18" s="583"/>
      <c r="R18" s="584"/>
      <c r="S18" s="584"/>
      <c r="T18" s="584"/>
      <c r="U18" s="584"/>
      <c r="V18" s="585"/>
      <c r="W18" s="485"/>
      <c r="X18" s="486"/>
      <c r="Y18" s="486"/>
      <c r="Z18" s="486"/>
      <c r="AA18" s="486"/>
      <c r="AB18" s="477"/>
      <c r="AC18" s="586">
        <v>59.6</v>
      </c>
      <c r="AD18" s="587"/>
      <c r="AE18" s="587"/>
      <c r="AF18" s="587"/>
      <c r="AG18" s="588"/>
      <c r="AH18" s="586">
        <v>59.5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13961594</v>
      </c>
      <c r="BO18" s="468"/>
      <c r="BP18" s="468"/>
      <c r="BQ18" s="468"/>
      <c r="BR18" s="468"/>
      <c r="BS18" s="468"/>
      <c r="BT18" s="468"/>
      <c r="BU18" s="469"/>
      <c r="BV18" s="467">
        <v>13675447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213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20852591</v>
      </c>
      <c r="BO19" s="468"/>
      <c r="BP19" s="468"/>
      <c r="BQ19" s="468"/>
      <c r="BR19" s="468"/>
      <c r="BS19" s="468"/>
      <c r="BT19" s="468"/>
      <c r="BU19" s="469"/>
      <c r="BV19" s="467">
        <v>22543091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19088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31459254</v>
      </c>
      <c r="BO23" s="468"/>
      <c r="BP23" s="468"/>
      <c r="BQ23" s="468"/>
      <c r="BR23" s="468"/>
      <c r="BS23" s="468"/>
      <c r="BT23" s="468"/>
      <c r="BU23" s="469"/>
      <c r="BV23" s="467">
        <v>31192226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8430</v>
      </c>
      <c r="R24" s="519"/>
      <c r="S24" s="519"/>
      <c r="T24" s="519"/>
      <c r="U24" s="519"/>
      <c r="V24" s="561"/>
      <c r="W24" s="620"/>
      <c r="X24" s="608"/>
      <c r="Y24" s="609"/>
      <c r="Z24" s="517" t="s">
        <v>170</v>
      </c>
      <c r="AA24" s="497"/>
      <c r="AB24" s="497"/>
      <c r="AC24" s="497"/>
      <c r="AD24" s="497"/>
      <c r="AE24" s="497"/>
      <c r="AF24" s="497"/>
      <c r="AG24" s="498"/>
      <c r="AH24" s="518">
        <v>461</v>
      </c>
      <c r="AI24" s="519"/>
      <c r="AJ24" s="519"/>
      <c r="AK24" s="519"/>
      <c r="AL24" s="561"/>
      <c r="AM24" s="518">
        <v>1503782</v>
      </c>
      <c r="AN24" s="519"/>
      <c r="AO24" s="519"/>
      <c r="AP24" s="519"/>
      <c r="AQ24" s="519"/>
      <c r="AR24" s="561"/>
      <c r="AS24" s="518">
        <v>3262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28646360</v>
      </c>
      <c r="BO24" s="468"/>
      <c r="BP24" s="468"/>
      <c r="BQ24" s="468"/>
      <c r="BR24" s="468"/>
      <c r="BS24" s="468"/>
      <c r="BT24" s="468"/>
      <c r="BU24" s="469"/>
      <c r="BV24" s="467">
        <v>28798713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6830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1638675</v>
      </c>
      <c r="BO25" s="431"/>
      <c r="BP25" s="431"/>
      <c r="BQ25" s="431"/>
      <c r="BR25" s="431"/>
      <c r="BS25" s="431"/>
      <c r="BT25" s="431"/>
      <c r="BU25" s="432"/>
      <c r="BV25" s="430">
        <v>5690276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6100</v>
      </c>
      <c r="R26" s="519"/>
      <c r="S26" s="519"/>
      <c r="T26" s="519"/>
      <c r="U26" s="519"/>
      <c r="V26" s="561"/>
      <c r="W26" s="620"/>
      <c r="X26" s="608"/>
      <c r="Y26" s="609"/>
      <c r="Z26" s="517" t="s">
        <v>177</v>
      </c>
      <c r="AA26" s="630"/>
      <c r="AB26" s="630"/>
      <c r="AC26" s="630"/>
      <c r="AD26" s="630"/>
      <c r="AE26" s="630"/>
      <c r="AF26" s="630"/>
      <c r="AG26" s="631"/>
      <c r="AH26" s="518">
        <v>6</v>
      </c>
      <c r="AI26" s="519"/>
      <c r="AJ26" s="519"/>
      <c r="AK26" s="519"/>
      <c r="AL26" s="561"/>
      <c r="AM26" s="518">
        <v>22656</v>
      </c>
      <c r="AN26" s="519"/>
      <c r="AO26" s="519"/>
      <c r="AP26" s="519"/>
      <c r="AQ26" s="519"/>
      <c r="AR26" s="561"/>
      <c r="AS26" s="518">
        <v>3776</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4670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4130</v>
      </c>
      <c r="R28" s="519"/>
      <c r="S28" s="519"/>
      <c r="T28" s="519"/>
      <c r="U28" s="519"/>
      <c r="V28" s="561"/>
      <c r="W28" s="620"/>
      <c r="X28" s="608"/>
      <c r="Y28" s="609"/>
      <c r="Z28" s="517" t="s">
        <v>186</v>
      </c>
      <c r="AA28" s="497"/>
      <c r="AB28" s="497"/>
      <c r="AC28" s="497"/>
      <c r="AD28" s="497"/>
      <c r="AE28" s="497"/>
      <c r="AF28" s="497"/>
      <c r="AG28" s="498"/>
      <c r="AH28" s="518" t="s">
        <v>138</v>
      </c>
      <c r="AI28" s="519"/>
      <c r="AJ28" s="519"/>
      <c r="AK28" s="519"/>
      <c r="AL28" s="561"/>
      <c r="AM28" s="518" t="s">
        <v>138</v>
      </c>
      <c r="AN28" s="519"/>
      <c r="AO28" s="519"/>
      <c r="AP28" s="519"/>
      <c r="AQ28" s="519"/>
      <c r="AR28" s="561"/>
      <c r="AS28" s="518" t="s">
        <v>174</v>
      </c>
      <c r="AT28" s="519"/>
      <c r="AU28" s="519"/>
      <c r="AV28" s="519"/>
      <c r="AW28" s="519"/>
      <c r="AX28" s="520"/>
      <c r="AY28" s="646" t="s">
        <v>187</v>
      </c>
      <c r="AZ28" s="647"/>
      <c r="BA28" s="647"/>
      <c r="BB28" s="648"/>
      <c r="BC28" s="427" t="s">
        <v>46</v>
      </c>
      <c r="BD28" s="428"/>
      <c r="BE28" s="428"/>
      <c r="BF28" s="428"/>
      <c r="BG28" s="428"/>
      <c r="BH28" s="428"/>
      <c r="BI28" s="428"/>
      <c r="BJ28" s="428"/>
      <c r="BK28" s="428"/>
      <c r="BL28" s="428"/>
      <c r="BM28" s="429"/>
      <c r="BN28" s="430">
        <v>4040537</v>
      </c>
      <c r="BO28" s="431"/>
      <c r="BP28" s="431"/>
      <c r="BQ28" s="431"/>
      <c r="BR28" s="431"/>
      <c r="BS28" s="431"/>
      <c r="BT28" s="431"/>
      <c r="BU28" s="432"/>
      <c r="BV28" s="430">
        <v>3995541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16</v>
      </c>
      <c r="M29" s="519"/>
      <c r="N29" s="519"/>
      <c r="O29" s="519"/>
      <c r="P29" s="561"/>
      <c r="Q29" s="518">
        <v>3860</v>
      </c>
      <c r="R29" s="519"/>
      <c r="S29" s="519"/>
      <c r="T29" s="519"/>
      <c r="U29" s="519"/>
      <c r="V29" s="561"/>
      <c r="W29" s="621"/>
      <c r="X29" s="622"/>
      <c r="Y29" s="623"/>
      <c r="Z29" s="517" t="s">
        <v>189</v>
      </c>
      <c r="AA29" s="497"/>
      <c r="AB29" s="497"/>
      <c r="AC29" s="497"/>
      <c r="AD29" s="497"/>
      <c r="AE29" s="497"/>
      <c r="AF29" s="497"/>
      <c r="AG29" s="498"/>
      <c r="AH29" s="518">
        <v>463</v>
      </c>
      <c r="AI29" s="519"/>
      <c r="AJ29" s="519"/>
      <c r="AK29" s="519"/>
      <c r="AL29" s="561"/>
      <c r="AM29" s="518">
        <v>1512302</v>
      </c>
      <c r="AN29" s="519"/>
      <c r="AO29" s="519"/>
      <c r="AP29" s="519"/>
      <c r="AQ29" s="519"/>
      <c r="AR29" s="561"/>
      <c r="AS29" s="518">
        <v>3266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2791542</v>
      </c>
      <c r="BO29" s="468"/>
      <c r="BP29" s="468"/>
      <c r="BQ29" s="468"/>
      <c r="BR29" s="468"/>
      <c r="BS29" s="468"/>
      <c r="BT29" s="468"/>
      <c r="BU29" s="469"/>
      <c r="BV29" s="467">
        <v>2380230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48</v>
      </c>
      <c r="BD30" s="641"/>
      <c r="BE30" s="641"/>
      <c r="BF30" s="641"/>
      <c r="BG30" s="641"/>
      <c r="BH30" s="641"/>
      <c r="BI30" s="641"/>
      <c r="BJ30" s="641"/>
      <c r="BK30" s="641"/>
      <c r="BL30" s="641"/>
      <c r="BM30" s="642"/>
      <c r="BN30" s="643">
        <v>10260111</v>
      </c>
      <c r="BO30" s="644"/>
      <c r="BP30" s="644"/>
      <c r="BQ30" s="644"/>
      <c r="BR30" s="644"/>
      <c r="BS30" s="644"/>
      <c r="BT30" s="644"/>
      <c r="BU30" s="645"/>
      <c r="BV30" s="643">
        <v>9681668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久留米市外三市町高等学校組合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甘木鉄道</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工業用地造成事業特別会計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福岡県市町村消防団員等公務災害補償組合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あまぎ水の文化村</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福岡県市町村職員退職手当組合（一般会計）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ガマダス</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介護保険特別会計（保険事業勘定）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福岡県市町村職員退職手当組合（基金特別会計）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三連水車の里あさくら</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甘木・朝倉広域市町村圏事務組合（一般会計）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甘木・朝倉広域市町村圏事務組合（消防特別会計）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甘木・朝倉・三井環境施設組合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福岡県後期高齢者医療広域連合（一般会計）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quFKUAZtISGcoENYRm41fxGbfk7hD/GPt99i4Fu5bQ4UJ4nDF0aN15NLvwM7qb0YnhJc0OS/K251VbJZoB/foA==" saltValue="BOmxY1Vl+F+NbqKXCHav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3134-E307-4141-BF24-18AAA948AAA1}">
  <sheetPr>
    <pageSetUpPr fitToPage="1"/>
  </sheetPr>
  <dimension ref="A1:P45"/>
  <sheetViews>
    <sheetView showGridLines="0" topLeftCell="A7"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8" t="s">
        <v>569</v>
      </c>
      <c r="D34" s="1248"/>
      <c r="E34" s="1249"/>
      <c r="F34" s="32" t="s">
        <v>570</v>
      </c>
      <c r="G34" s="33" t="s">
        <v>571</v>
      </c>
      <c r="H34" s="33" t="s">
        <v>572</v>
      </c>
      <c r="I34" s="33" t="s">
        <v>573</v>
      </c>
      <c r="J34" s="34" t="s">
        <v>574</v>
      </c>
      <c r="K34" s="22"/>
      <c r="L34" s="22"/>
      <c r="M34" s="22"/>
      <c r="N34" s="22"/>
      <c r="O34" s="22"/>
      <c r="P34" s="22"/>
    </row>
    <row r="35" spans="1:16" ht="39" customHeight="1">
      <c r="A35" s="22"/>
      <c r="B35" s="35"/>
      <c r="C35" s="1242" t="s">
        <v>575</v>
      </c>
      <c r="D35" s="1243"/>
      <c r="E35" s="1244"/>
      <c r="F35" s="36">
        <v>6.82</v>
      </c>
      <c r="G35" s="37">
        <v>8.0500000000000007</v>
      </c>
      <c r="H35" s="37">
        <v>7.68</v>
      </c>
      <c r="I35" s="37">
        <v>8.4600000000000009</v>
      </c>
      <c r="J35" s="38">
        <v>9.15</v>
      </c>
      <c r="K35" s="22"/>
      <c r="L35" s="22"/>
      <c r="M35" s="22"/>
      <c r="N35" s="22"/>
      <c r="O35" s="22"/>
      <c r="P35" s="22"/>
    </row>
    <row r="36" spans="1:16" ht="39" customHeight="1">
      <c r="A36" s="22"/>
      <c r="B36" s="35"/>
      <c r="C36" s="1242" t="s">
        <v>576</v>
      </c>
      <c r="D36" s="1243"/>
      <c r="E36" s="1244"/>
      <c r="F36" s="36">
        <v>2.42</v>
      </c>
      <c r="G36" s="37">
        <v>3.82</v>
      </c>
      <c r="H36" s="37">
        <v>5.54</v>
      </c>
      <c r="I36" s="37">
        <v>6.67</v>
      </c>
      <c r="J36" s="38">
        <v>6.65</v>
      </c>
      <c r="K36" s="22"/>
      <c r="L36" s="22"/>
      <c r="M36" s="22"/>
      <c r="N36" s="22"/>
      <c r="O36" s="22"/>
      <c r="P36" s="22"/>
    </row>
    <row r="37" spans="1:16" ht="39" customHeight="1">
      <c r="A37" s="22"/>
      <c r="B37" s="35"/>
      <c r="C37" s="1242" t="s">
        <v>577</v>
      </c>
      <c r="D37" s="1243"/>
      <c r="E37" s="1244"/>
      <c r="F37" s="36">
        <v>3.28</v>
      </c>
      <c r="G37" s="37">
        <v>3.5</v>
      </c>
      <c r="H37" s="37">
        <v>4.53</v>
      </c>
      <c r="I37" s="37">
        <v>4.91</v>
      </c>
      <c r="J37" s="38">
        <v>4.5</v>
      </c>
      <c r="K37" s="22"/>
      <c r="L37" s="22"/>
      <c r="M37" s="22"/>
      <c r="N37" s="22"/>
      <c r="O37" s="22"/>
      <c r="P37" s="22"/>
    </row>
    <row r="38" spans="1:16" ht="39" customHeight="1">
      <c r="A38" s="22"/>
      <c r="B38" s="35"/>
      <c r="C38" s="1242" t="s">
        <v>578</v>
      </c>
      <c r="D38" s="1243"/>
      <c r="E38" s="1244"/>
      <c r="F38" s="36">
        <v>0.47</v>
      </c>
      <c r="G38" s="37">
        <v>0.61</v>
      </c>
      <c r="H38" s="37">
        <v>0</v>
      </c>
      <c r="I38" s="37">
        <v>0.76</v>
      </c>
      <c r="J38" s="38">
        <v>0.78</v>
      </c>
      <c r="K38" s="22"/>
      <c r="L38" s="22"/>
      <c r="M38" s="22"/>
      <c r="N38" s="22"/>
      <c r="O38" s="22"/>
      <c r="P38" s="22"/>
    </row>
    <row r="39" spans="1:16" ht="39" customHeight="1">
      <c r="A39" s="22"/>
      <c r="B39" s="35"/>
      <c r="C39" s="1242" t="s">
        <v>579</v>
      </c>
      <c r="D39" s="1243"/>
      <c r="E39" s="1244"/>
      <c r="F39" s="36" t="s">
        <v>538</v>
      </c>
      <c r="G39" s="37" t="s">
        <v>538</v>
      </c>
      <c r="H39" s="37">
        <v>0</v>
      </c>
      <c r="I39" s="37">
        <v>0.78</v>
      </c>
      <c r="J39" s="38">
        <v>0.69</v>
      </c>
      <c r="K39" s="22"/>
      <c r="L39" s="22"/>
      <c r="M39" s="22"/>
      <c r="N39" s="22"/>
      <c r="O39" s="22"/>
      <c r="P39" s="22"/>
    </row>
    <row r="40" spans="1:16" ht="39" customHeight="1">
      <c r="A40" s="22"/>
      <c r="B40" s="35"/>
      <c r="C40" s="1242" t="s">
        <v>580</v>
      </c>
      <c r="D40" s="1243"/>
      <c r="E40" s="1244"/>
      <c r="F40" s="36">
        <v>0.15</v>
      </c>
      <c r="G40" s="37">
        <v>0.16</v>
      </c>
      <c r="H40" s="37">
        <v>0.15</v>
      </c>
      <c r="I40" s="37">
        <v>0.17</v>
      </c>
      <c r="J40" s="38">
        <v>0.18</v>
      </c>
      <c r="K40" s="22"/>
      <c r="L40" s="22"/>
      <c r="M40" s="22"/>
      <c r="N40" s="22"/>
      <c r="O40" s="22"/>
      <c r="P40" s="22"/>
    </row>
    <row r="41" spans="1:16" ht="39" customHeight="1">
      <c r="A41" s="22"/>
      <c r="B41" s="35"/>
      <c r="C41" s="1242" t="s">
        <v>581</v>
      </c>
      <c r="D41" s="1243"/>
      <c r="E41" s="1244"/>
      <c r="F41" s="36">
        <v>0.04</v>
      </c>
      <c r="G41" s="37">
        <v>7.0000000000000007E-2</v>
      </c>
      <c r="H41" s="37">
        <v>0.06</v>
      </c>
      <c r="I41" s="37">
        <v>0.08</v>
      </c>
      <c r="J41" s="38">
        <v>0.04</v>
      </c>
      <c r="K41" s="22"/>
      <c r="L41" s="22"/>
      <c r="M41" s="22"/>
      <c r="N41" s="22"/>
      <c r="O41" s="22"/>
      <c r="P41" s="22"/>
    </row>
    <row r="42" spans="1:16" ht="39" customHeight="1">
      <c r="A42" s="22"/>
      <c r="B42" s="39"/>
      <c r="C42" s="1242" t="s">
        <v>582</v>
      </c>
      <c r="D42" s="1243"/>
      <c r="E42" s="1244"/>
      <c r="F42" s="36" t="s">
        <v>538</v>
      </c>
      <c r="G42" s="37" t="s">
        <v>538</v>
      </c>
      <c r="H42" s="37" t="s">
        <v>538</v>
      </c>
      <c r="I42" s="37" t="s">
        <v>538</v>
      </c>
      <c r="J42" s="38" t="s">
        <v>538</v>
      </c>
      <c r="K42" s="22"/>
      <c r="L42" s="22"/>
      <c r="M42" s="22"/>
      <c r="N42" s="22"/>
      <c r="O42" s="22"/>
      <c r="P42" s="22"/>
    </row>
    <row r="43" spans="1:16" ht="39" customHeight="1" thickBot="1">
      <c r="A43" s="22"/>
      <c r="B43" s="40"/>
      <c r="C43" s="1245" t="s">
        <v>583</v>
      </c>
      <c r="D43" s="1246"/>
      <c r="E43" s="1247"/>
      <c r="F43" s="41">
        <v>7.0000000000000007E-2</v>
      </c>
      <c r="G43" s="42">
        <v>0.36</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aXHYLQCp5jQJCKtlUa3QGTV8ft5jkTmbWx4HvOsLuxkILzAQgDtdYZZI+xR4h6ow42LqZ8gyjA23Y1Dv8cM6w==" saltValue="+s6YP7iO27ir5C6b8zt3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8EDA9-46C9-4E36-9853-3B6E6800EE8C}">
  <sheetPr>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8" t="s">
        <v>10</v>
      </c>
      <c r="C45" s="1269"/>
      <c r="D45" s="58"/>
      <c r="E45" s="1274" t="s">
        <v>11</v>
      </c>
      <c r="F45" s="1274"/>
      <c r="G45" s="1274"/>
      <c r="H45" s="1274"/>
      <c r="I45" s="1274"/>
      <c r="J45" s="1275"/>
      <c r="K45" s="59">
        <v>2733</v>
      </c>
      <c r="L45" s="60">
        <v>2702</v>
      </c>
      <c r="M45" s="60">
        <v>2639</v>
      </c>
      <c r="N45" s="60">
        <v>2714</v>
      </c>
      <c r="O45" s="61">
        <v>2899</v>
      </c>
      <c r="P45" s="48"/>
      <c r="Q45" s="48"/>
      <c r="R45" s="48"/>
      <c r="S45" s="48"/>
      <c r="T45" s="48"/>
      <c r="U45" s="48"/>
    </row>
    <row r="46" spans="1:21" ht="30.75" customHeight="1">
      <c r="A46" s="48"/>
      <c r="B46" s="1270"/>
      <c r="C46" s="1271"/>
      <c r="D46" s="62"/>
      <c r="E46" s="1252" t="s">
        <v>12</v>
      </c>
      <c r="F46" s="1252"/>
      <c r="G46" s="1252"/>
      <c r="H46" s="1252"/>
      <c r="I46" s="1252"/>
      <c r="J46" s="1253"/>
      <c r="K46" s="63" t="s">
        <v>538</v>
      </c>
      <c r="L46" s="64" t="s">
        <v>538</v>
      </c>
      <c r="M46" s="64" t="s">
        <v>538</v>
      </c>
      <c r="N46" s="64" t="s">
        <v>538</v>
      </c>
      <c r="O46" s="65" t="s">
        <v>538</v>
      </c>
      <c r="P46" s="48"/>
      <c r="Q46" s="48"/>
      <c r="R46" s="48"/>
      <c r="S46" s="48"/>
      <c r="T46" s="48"/>
      <c r="U46" s="48"/>
    </row>
    <row r="47" spans="1:21" ht="30.75" customHeight="1">
      <c r="A47" s="48"/>
      <c r="B47" s="1270"/>
      <c r="C47" s="1271"/>
      <c r="D47" s="62"/>
      <c r="E47" s="1252" t="s">
        <v>13</v>
      </c>
      <c r="F47" s="1252"/>
      <c r="G47" s="1252"/>
      <c r="H47" s="1252"/>
      <c r="I47" s="1252"/>
      <c r="J47" s="1253"/>
      <c r="K47" s="63" t="s">
        <v>538</v>
      </c>
      <c r="L47" s="64" t="s">
        <v>538</v>
      </c>
      <c r="M47" s="64" t="s">
        <v>538</v>
      </c>
      <c r="N47" s="64" t="s">
        <v>538</v>
      </c>
      <c r="O47" s="65" t="s">
        <v>538</v>
      </c>
      <c r="P47" s="48"/>
      <c r="Q47" s="48"/>
      <c r="R47" s="48"/>
      <c r="S47" s="48"/>
      <c r="T47" s="48"/>
      <c r="U47" s="48"/>
    </row>
    <row r="48" spans="1:21" ht="30.75" customHeight="1">
      <c r="A48" s="48"/>
      <c r="B48" s="1270"/>
      <c r="C48" s="1271"/>
      <c r="D48" s="62"/>
      <c r="E48" s="1252" t="s">
        <v>14</v>
      </c>
      <c r="F48" s="1252"/>
      <c r="G48" s="1252"/>
      <c r="H48" s="1252"/>
      <c r="I48" s="1252"/>
      <c r="J48" s="1253"/>
      <c r="K48" s="63">
        <v>826</v>
      </c>
      <c r="L48" s="64">
        <v>874</v>
      </c>
      <c r="M48" s="64">
        <v>797</v>
      </c>
      <c r="N48" s="64">
        <v>945</v>
      </c>
      <c r="O48" s="65">
        <v>906</v>
      </c>
      <c r="P48" s="48"/>
      <c r="Q48" s="48"/>
      <c r="R48" s="48"/>
      <c r="S48" s="48"/>
      <c r="T48" s="48"/>
      <c r="U48" s="48"/>
    </row>
    <row r="49" spans="1:21" ht="30.75" customHeight="1">
      <c r="A49" s="48"/>
      <c r="B49" s="1270"/>
      <c r="C49" s="1271"/>
      <c r="D49" s="62"/>
      <c r="E49" s="1252" t="s">
        <v>15</v>
      </c>
      <c r="F49" s="1252"/>
      <c r="G49" s="1252"/>
      <c r="H49" s="1252"/>
      <c r="I49" s="1252"/>
      <c r="J49" s="1253"/>
      <c r="K49" s="63">
        <v>235</v>
      </c>
      <c r="L49" s="64">
        <v>193</v>
      </c>
      <c r="M49" s="64">
        <v>88</v>
      </c>
      <c r="N49" s="64">
        <v>0</v>
      </c>
      <c r="O49" s="65">
        <v>1</v>
      </c>
      <c r="P49" s="48"/>
      <c r="Q49" s="48"/>
      <c r="R49" s="48"/>
      <c r="S49" s="48"/>
      <c r="T49" s="48"/>
      <c r="U49" s="48"/>
    </row>
    <row r="50" spans="1:21" ht="30.75" customHeight="1">
      <c r="A50" s="48"/>
      <c r="B50" s="1270"/>
      <c r="C50" s="1271"/>
      <c r="D50" s="62"/>
      <c r="E50" s="1252" t="s">
        <v>16</v>
      </c>
      <c r="F50" s="1252"/>
      <c r="G50" s="1252"/>
      <c r="H50" s="1252"/>
      <c r="I50" s="1252"/>
      <c r="J50" s="1253"/>
      <c r="K50" s="63">
        <v>97</v>
      </c>
      <c r="L50" s="64">
        <v>96</v>
      </c>
      <c r="M50" s="64">
        <v>118</v>
      </c>
      <c r="N50" s="64">
        <v>82</v>
      </c>
      <c r="O50" s="65">
        <v>116</v>
      </c>
      <c r="P50" s="48"/>
      <c r="Q50" s="48"/>
      <c r="R50" s="48"/>
      <c r="S50" s="48"/>
      <c r="T50" s="48"/>
      <c r="U50" s="48"/>
    </row>
    <row r="51" spans="1:21" ht="30.75" customHeight="1">
      <c r="A51" s="48"/>
      <c r="B51" s="1272"/>
      <c r="C51" s="1273"/>
      <c r="D51" s="66"/>
      <c r="E51" s="1252" t="s">
        <v>17</v>
      </c>
      <c r="F51" s="1252"/>
      <c r="G51" s="1252"/>
      <c r="H51" s="1252"/>
      <c r="I51" s="1252"/>
      <c r="J51" s="1253"/>
      <c r="K51" s="63">
        <v>0</v>
      </c>
      <c r="L51" s="64">
        <v>0</v>
      </c>
      <c r="M51" s="64" t="s">
        <v>538</v>
      </c>
      <c r="N51" s="64" t="s">
        <v>538</v>
      </c>
      <c r="O51" s="65" t="s">
        <v>538</v>
      </c>
      <c r="P51" s="48"/>
      <c r="Q51" s="48"/>
      <c r="R51" s="48"/>
      <c r="S51" s="48"/>
      <c r="T51" s="48"/>
      <c r="U51" s="48"/>
    </row>
    <row r="52" spans="1:21" ht="30.75" customHeight="1">
      <c r="A52" s="48"/>
      <c r="B52" s="1250" t="s">
        <v>18</v>
      </c>
      <c r="C52" s="1251"/>
      <c r="D52" s="66"/>
      <c r="E52" s="1252" t="s">
        <v>19</v>
      </c>
      <c r="F52" s="1252"/>
      <c r="G52" s="1252"/>
      <c r="H52" s="1252"/>
      <c r="I52" s="1252"/>
      <c r="J52" s="1253"/>
      <c r="K52" s="63">
        <v>2806</v>
      </c>
      <c r="L52" s="64">
        <v>2814</v>
      </c>
      <c r="M52" s="64">
        <v>2706</v>
      </c>
      <c r="N52" s="64">
        <v>2688</v>
      </c>
      <c r="O52" s="65">
        <v>2647</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1085</v>
      </c>
      <c r="L53" s="69">
        <v>1051</v>
      </c>
      <c r="M53" s="69">
        <v>936</v>
      </c>
      <c r="N53" s="69">
        <v>1053</v>
      </c>
      <c r="O53" s="70">
        <v>1275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58" t="s">
        <v>24</v>
      </c>
      <c r="C57" s="1259"/>
      <c r="D57" s="1262" t="s">
        <v>25</v>
      </c>
      <c r="E57" s="1263"/>
      <c r="F57" s="1263"/>
      <c r="G57" s="1263"/>
      <c r="H57" s="1263"/>
      <c r="I57" s="1263"/>
      <c r="J57" s="1264"/>
      <c r="K57" s="83" t="s">
        <v>609</v>
      </c>
      <c r="L57" s="84" t="s">
        <v>609</v>
      </c>
      <c r="M57" s="84" t="s">
        <v>609</v>
      </c>
      <c r="N57" s="84" t="s">
        <v>609</v>
      </c>
      <c r="O57" s="85" t="s">
        <v>609</v>
      </c>
    </row>
    <row r="58" spans="1:21" ht="31.5" customHeight="1" thickBot="1">
      <c r="B58" s="1260"/>
      <c r="C58" s="1261"/>
      <c r="D58" s="1265" t="s">
        <v>26</v>
      </c>
      <c r="E58" s="1266"/>
      <c r="F58" s="1266"/>
      <c r="G58" s="1266"/>
      <c r="H58" s="1266"/>
      <c r="I58" s="1266"/>
      <c r="J58" s="1267"/>
      <c r="K58" s="86" t="s">
        <v>609</v>
      </c>
      <c r="L58" s="87" t="s">
        <v>609</v>
      </c>
      <c r="M58" s="87" t="s">
        <v>609</v>
      </c>
      <c r="N58" s="87" t="s">
        <v>609</v>
      </c>
      <c r="O58" s="88" t="s">
        <v>609</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Gt4FvTP7lNeWAKH2TppYsTe/B9UDcMmMn35/7g57eJxxAzGCM52Fzn5WuewdjttivLBcrMQlUVgBPaCJQ6FQ==" saltValue="+WmRyT6rdSJK9tUMYjyR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8B4C1-9453-4D4D-A4C3-A72F7D1996E1}">
  <sheetPr>
    <pageSetUpPr fitToPage="1"/>
  </sheetPr>
  <dimension ref="B1:M86"/>
  <sheetViews>
    <sheetView showGridLines="0" zoomScale="115" zoomScaleNormal="11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563</v>
      </c>
      <c r="J40" s="100" t="s">
        <v>564</v>
      </c>
      <c r="K40" s="100" t="s">
        <v>565</v>
      </c>
      <c r="L40" s="100" t="s">
        <v>566</v>
      </c>
      <c r="M40" s="101" t="s">
        <v>567</v>
      </c>
    </row>
    <row r="41" spans="2:13" ht="27.75" customHeight="1">
      <c r="B41" s="1288" t="s">
        <v>29</v>
      </c>
      <c r="C41" s="1289"/>
      <c r="D41" s="102"/>
      <c r="E41" s="1290" t="s">
        <v>30</v>
      </c>
      <c r="F41" s="1290"/>
      <c r="G41" s="1290"/>
      <c r="H41" s="1291"/>
      <c r="I41" s="103">
        <v>25894</v>
      </c>
      <c r="J41" s="104">
        <v>27124</v>
      </c>
      <c r="K41" s="104">
        <v>29651</v>
      </c>
      <c r="L41" s="104">
        <v>31192</v>
      </c>
      <c r="M41" s="105">
        <v>31459</v>
      </c>
    </row>
    <row r="42" spans="2:13" ht="27.75" customHeight="1">
      <c r="B42" s="1278"/>
      <c r="C42" s="1279"/>
      <c r="D42" s="106"/>
      <c r="E42" s="1282" t="s">
        <v>31</v>
      </c>
      <c r="F42" s="1282"/>
      <c r="G42" s="1282"/>
      <c r="H42" s="1283"/>
      <c r="I42" s="107">
        <v>19</v>
      </c>
      <c r="J42" s="108">
        <v>12</v>
      </c>
      <c r="K42" s="108">
        <v>8</v>
      </c>
      <c r="L42" s="108">
        <v>1</v>
      </c>
      <c r="M42" s="109" t="s">
        <v>538</v>
      </c>
    </row>
    <row r="43" spans="2:13" ht="27.75" customHeight="1">
      <c r="B43" s="1278"/>
      <c r="C43" s="1279"/>
      <c r="D43" s="106"/>
      <c r="E43" s="1282" t="s">
        <v>32</v>
      </c>
      <c r="F43" s="1282"/>
      <c r="G43" s="1282"/>
      <c r="H43" s="1283"/>
      <c r="I43" s="107">
        <v>13174</v>
      </c>
      <c r="J43" s="108">
        <v>13126</v>
      </c>
      <c r="K43" s="108">
        <v>12667</v>
      </c>
      <c r="L43" s="108">
        <v>12576</v>
      </c>
      <c r="M43" s="109">
        <v>12124</v>
      </c>
    </row>
    <row r="44" spans="2:13" ht="27.75" customHeight="1">
      <c r="B44" s="1278"/>
      <c r="C44" s="1279"/>
      <c r="D44" s="106"/>
      <c r="E44" s="1282" t="s">
        <v>33</v>
      </c>
      <c r="F44" s="1282"/>
      <c r="G44" s="1282"/>
      <c r="H44" s="1283"/>
      <c r="I44" s="107">
        <v>785</v>
      </c>
      <c r="J44" s="108">
        <v>518</v>
      </c>
      <c r="K44" s="108">
        <v>475</v>
      </c>
      <c r="L44" s="108">
        <v>754</v>
      </c>
      <c r="M44" s="109">
        <v>1061</v>
      </c>
    </row>
    <row r="45" spans="2:13" ht="27.75" customHeight="1">
      <c r="B45" s="1278"/>
      <c r="C45" s="1279"/>
      <c r="D45" s="106"/>
      <c r="E45" s="1282" t="s">
        <v>34</v>
      </c>
      <c r="F45" s="1282"/>
      <c r="G45" s="1282"/>
      <c r="H45" s="1283"/>
      <c r="I45" s="107">
        <v>3876</v>
      </c>
      <c r="J45" s="108">
        <v>3809</v>
      </c>
      <c r="K45" s="108">
        <v>3558</v>
      </c>
      <c r="L45" s="108">
        <v>3208</v>
      </c>
      <c r="M45" s="109">
        <v>2819</v>
      </c>
    </row>
    <row r="46" spans="2:13" ht="27.75" customHeight="1">
      <c r="B46" s="1278"/>
      <c r="C46" s="1279"/>
      <c r="D46" s="110"/>
      <c r="E46" s="1282" t="s">
        <v>35</v>
      </c>
      <c r="F46" s="1282"/>
      <c r="G46" s="1282"/>
      <c r="H46" s="1283"/>
      <c r="I46" s="107" t="s">
        <v>538</v>
      </c>
      <c r="J46" s="108" t="s">
        <v>538</v>
      </c>
      <c r="K46" s="108" t="s">
        <v>538</v>
      </c>
      <c r="L46" s="108" t="s">
        <v>538</v>
      </c>
      <c r="M46" s="109" t="s">
        <v>538</v>
      </c>
    </row>
    <row r="47" spans="2:13" ht="27.75" customHeight="1">
      <c r="B47" s="1278"/>
      <c r="C47" s="1279"/>
      <c r="D47" s="111"/>
      <c r="E47" s="1292" t="s">
        <v>36</v>
      </c>
      <c r="F47" s="1293"/>
      <c r="G47" s="1293"/>
      <c r="H47" s="1294"/>
      <c r="I47" s="107" t="s">
        <v>538</v>
      </c>
      <c r="J47" s="108" t="s">
        <v>538</v>
      </c>
      <c r="K47" s="108" t="s">
        <v>538</v>
      </c>
      <c r="L47" s="108" t="s">
        <v>538</v>
      </c>
      <c r="M47" s="109" t="s">
        <v>538</v>
      </c>
    </row>
    <row r="48" spans="2:13" ht="27.75" customHeight="1">
      <c r="B48" s="1278"/>
      <c r="C48" s="1279"/>
      <c r="D48" s="106"/>
      <c r="E48" s="1282" t="s">
        <v>37</v>
      </c>
      <c r="F48" s="1282"/>
      <c r="G48" s="1282"/>
      <c r="H48" s="1283"/>
      <c r="I48" s="107" t="s">
        <v>538</v>
      </c>
      <c r="J48" s="108" t="s">
        <v>538</v>
      </c>
      <c r="K48" s="108" t="s">
        <v>538</v>
      </c>
      <c r="L48" s="108" t="s">
        <v>538</v>
      </c>
      <c r="M48" s="109" t="s">
        <v>538</v>
      </c>
    </row>
    <row r="49" spans="2:13" ht="27.75" customHeight="1">
      <c r="B49" s="1280"/>
      <c r="C49" s="1281"/>
      <c r="D49" s="106"/>
      <c r="E49" s="1282" t="s">
        <v>38</v>
      </c>
      <c r="F49" s="1282"/>
      <c r="G49" s="1282"/>
      <c r="H49" s="1283"/>
      <c r="I49" s="107" t="s">
        <v>538</v>
      </c>
      <c r="J49" s="108" t="s">
        <v>538</v>
      </c>
      <c r="K49" s="108" t="s">
        <v>538</v>
      </c>
      <c r="L49" s="108" t="s">
        <v>538</v>
      </c>
      <c r="M49" s="109" t="s">
        <v>538</v>
      </c>
    </row>
    <row r="50" spans="2:13" ht="27.75" customHeight="1">
      <c r="B50" s="1276" t="s">
        <v>39</v>
      </c>
      <c r="C50" s="1277"/>
      <c r="D50" s="112"/>
      <c r="E50" s="1282" t="s">
        <v>40</v>
      </c>
      <c r="F50" s="1282"/>
      <c r="G50" s="1282"/>
      <c r="H50" s="1283"/>
      <c r="I50" s="107">
        <v>11344</v>
      </c>
      <c r="J50" s="108">
        <v>11709</v>
      </c>
      <c r="K50" s="108">
        <v>13569</v>
      </c>
      <c r="L50" s="108">
        <v>14431</v>
      </c>
      <c r="M50" s="109">
        <v>15562</v>
      </c>
    </row>
    <row r="51" spans="2:13" ht="27.75" customHeight="1">
      <c r="B51" s="1278"/>
      <c r="C51" s="1279"/>
      <c r="D51" s="106"/>
      <c r="E51" s="1282" t="s">
        <v>41</v>
      </c>
      <c r="F51" s="1282"/>
      <c r="G51" s="1282"/>
      <c r="H51" s="1283"/>
      <c r="I51" s="107">
        <v>238</v>
      </c>
      <c r="J51" s="108">
        <v>172</v>
      </c>
      <c r="K51" s="108">
        <v>123</v>
      </c>
      <c r="L51" s="108">
        <v>111</v>
      </c>
      <c r="M51" s="109">
        <v>172</v>
      </c>
    </row>
    <row r="52" spans="2:13" ht="27.75" customHeight="1">
      <c r="B52" s="1280"/>
      <c r="C52" s="1281"/>
      <c r="D52" s="106"/>
      <c r="E52" s="1282" t="s">
        <v>42</v>
      </c>
      <c r="F52" s="1282"/>
      <c r="G52" s="1282"/>
      <c r="H52" s="1283"/>
      <c r="I52" s="107">
        <v>27939</v>
      </c>
      <c r="J52" s="108">
        <v>28771</v>
      </c>
      <c r="K52" s="108">
        <v>30384</v>
      </c>
      <c r="L52" s="108">
        <v>31591</v>
      </c>
      <c r="M52" s="109">
        <v>32461</v>
      </c>
    </row>
    <row r="53" spans="2:13" ht="27.75" customHeight="1" thickBot="1">
      <c r="B53" s="1284" t="s">
        <v>20</v>
      </c>
      <c r="C53" s="1285"/>
      <c r="D53" s="113"/>
      <c r="E53" s="1286" t="s">
        <v>43</v>
      </c>
      <c r="F53" s="1286"/>
      <c r="G53" s="1286"/>
      <c r="H53" s="1287"/>
      <c r="I53" s="114">
        <v>4228</v>
      </c>
      <c r="J53" s="115">
        <v>3936</v>
      </c>
      <c r="K53" s="115">
        <v>2284</v>
      </c>
      <c r="L53" s="115">
        <v>1599</v>
      </c>
      <c r="M53" s="116">
        <v>-733</v>
      </c>
    </row>
    <row r="54" spans="2:13" ht="27.75" customHeight="1">
      <c r="B54" s="117" t="s">
        <v>44</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IedKglaoFabeikrjYXW9XOuibTJ9C76drxJialD3oPfduSghrAaIE53n7xJnl0xV5K85vkuRqfUrmuN+gxZg==" saltValue="emX4Xl5gpuYGOMqpwoHP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11D2-279C-4E71-860B-105E29A3B139}">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45</v>
      </c>
    </row>
    <row r="54" spans="2:8" ht="29.25" customHeight="1" thickBot="1">
      <c r="B54" s="122" t="s">
        <v>1</v>
      </c>
      <c r="C54" s="123"/>
      <c r="D54" s="123"/>
      <c r="E54" s="124" t="s">
        <v>2</v>
      </c>
      <c r="F54" s="125" t="s">
        <v>565</v>
      </c>
      <c r="G54" s="125" t="s">
        <v>566</v>
      </c>
      <c r="H54" s="126" t="s">
        <v>567</v>
      </c>
    </row>
    <row r="55" spans="2:8" ht="52.5" customHeight="1">
      <c r="B55" s="127"/>
      <c r="C55" s="1303" t="s">
        <v>46</v>
      </c>
      <c r="D55" s="1303"/>
      <c r="E55" s="1304"/>
      <c r="F55" s="128">
        <v>4473</v>
      </c>
      <c r="G55" s="128">
        <v>3996</v>
      </c>
      <c r="H55" s="129">
        <v>4041</v>
      </c>
    </row>
    <row r="56" spans="2:8" ht="52.5" customHeight="1">
      <c r="B56" s="130"/>
      <c r="C56" s="1305" t="s">
        <v>47</v>
      </c>
      <c r="D56" s="1305"/>
      <c r="E56" s="1306"/>
      <c r="F56" s="131">
        <v>1574</v>
      </c>
      <c r="G56" s="131">
        <v>2380</v>
      </c>
      <c r="H56" s="132">
        <v>2792</v>
      </c>
    </row>
    <row r="57" spans="2:8" ht="53.25" customHeight="1">
      <c r="B57" s="130"/>
      <c r="C57" s="1307" t="s">
        <v>48</v>
      </c>
      <c r="D57" s="1307"/>
      <c r="E57" s="1308"/>
      <c r="F57" s="133">
        <v>9152</v>
      </c>
      <c r="G57" s="133">
        <v>9682</v>
      </c>
      <c r="H57" s="134">
        <v>10260</v>
      </c>
    </row>
    <row r="58" spans="2:8" ht="45.75" customHeight="1">
      <c r="B58" s="135"/>
      <c r="C58" s="1295" t="s">
        <v>610</v>
      </c>
      <c r="D58" s="1296"/>
      <c r="E58" s="1297"/>
      <c r="F58" s="136">
        <v>2022</v>
      </c>
      <c r="G58" s="136">
        <v>1836</v>
      </c>
      <c r="H58" s="137">
        <v>2346</v>
      </c>
    </row>
    <row r="59" spans="2:8" ht="45.75" customHeight="1">
      <c r="B59" s="135"/>
      <c r="C59" s="1295" t="s">
        <v>611</v>
      </c>
      <c r="D59" s="1296"/>
      <c r="E59" s="1297"/>
      <c r="F59" s="136">
        <v>1876</v>
      </c>
      <c r="G59" s="136">
        <v>2264</v>
      </c>
      <c r="H59" s="137">
        <v>2140</v>
      </c>
    </row>
    <row r="60" spans="2:8" ht="45.75" customHeight="1">
      <c r="B60" s="135"/>
      <c r="C60" s="1295" t="s">
        <v>612</v>
      </c>
      <c r="D60" s="1296"/>
      <c r="E60" s="1297"/>
      <c r="F60" s="136">
        <v>2148</v>
      </c>
      <c r="G60" s="136">
        <v>2158</v>
      </c>
      <c r="H60" s="137">
        <v>2139</v>
      </c>
    </row>
    <row r="61" spans="2:8" ht="45.75" customHeight="1">
      <c r="B61" s="135"/>
      <c r="C61" s="1295" t="s">
        <v>613</v>
      </c>
      <c r="D61" s="1296"/>
      <c r="E61" s="1297"/>
      <c r="F61" s="136">
        <v>733</v>
      </c>
      <c r="G61" s="136">
        <v>1035</v>
      </c>
      <c r="H61" s="137">
        <v>1261</v>
      </c>
    </row>
    <row r="62" spans="2:8" ht="45.75" customHeight="1" thickBot="1">
      <c r="B62" s="138"/>
      <c r="C62" s="1298" t="s">
        <v>614</v>
      </c>
      <c r="D62" s="1299"/>
      <c r="E62" s="1300"/>
      <c r="F62" s="139">
        <v>710</v>
      </c>
      <c r="G62" s="139">
        <v>720</v>
      </c>
      <c r="H62" s="140">
        <v>731</v>
      </c>
    </row>
    <row r="63" spans="2:8" ht="52.5" customHeight="1" thickBot="1">
      <c r="B63" s="141"/>
      <c r="C63" s="1301" t="s">
        <v>49</v>
      </c>
      <c r="D63" s="1301"/>
      <c r="E63" s="1302"/>
      <c r="F63" s="142">
        <v>15198</v>
      </c>
      <c r="G63" s="142">
        <v>16057</v>
      </c>
      <c r="H63" s="143">
        <v>17092</v>
      </c>
    </row>
    <row r="64" spans="2:8" ht="15" customHeight="1"/>
  </sheetData>
  <sheetProtection algorithmName="SHA-512" hashValue="KKRXQ9ZMuMG8ilrAjcceZ6MLEeTC0iFbSzz7PDj9u7Ij0jtlSsb3JHUkS7+/8TzGF2KHsYXSEDB/e6J3WTL3xQ==" saltValue="fyUt7BIfXWeshxkvWy6N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C9FA1-4AD5-4D17-AF68-708AE347803A}">
  <sheetPr>
    <pageSetUpPr fitToPage="1"/>
  </sheetPr>
  <dimension ref="A1:WZM160"/>
  <sheetViews>
    <sheetView showGridLines="0" zoomScale="70" zoomScaleNormal="70" zoomScaleSheetLayoutView="55" workbookViewId="0">
      <selection activeCell="BO18" sqref="BO18"/>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625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618</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11">
        <v>32.9</v>
      </c>
      <c r="BQ51" s="1311"/>
      <c r="BR51" s="1311"/>
      <c r="BS51" s="1311"/>
      <c r="BT51" s="1311"/>
      <c r="BU51" s="1311"/>
      <c r="BV51" s="1311"/>
      <c r="BW51" s="1311"/>
      <c r="BX51" s="1311">
        <v>31.3</v>
      </c>
      <c r="BY51" s="1311"/>
      <c r="BZ51" s="1311"/>
      <c r="CA51" s="1311"/>
      <c r="CB51" s="1311"/>
      <c r="CC51" s="1311"/>
      <c r="CD51" s="1311"/>
      <c r="CE51" s="1311"/>
      <c r="CF51" s="1311">
        <v>18.600000000000001</v>
      </c>
      <c r="CG51" s="1311"/>
      <c r="CH51" s="1311"/>
      <c r="CI51" s="1311"/>
      <c r="CJ51" s="1311"/>
      <c r="CK51" s="1311"/>
      <c r="CL51" s="1311"/>
      <c r="CM51" s="1311"/>
      <c r="CN51" s="1311">
        <v>13</v>
      </c>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11">
        <v>48.4</v>
      </c>
      <c r="BQ53" s="1311"/>
      <c r="BR53" s="1311"/>
      <c r="BS53" s="1311"/>
      <c r="BT53" s="1311"/>
      <c r="BU53" s="1311"/>
      <c r="BV53" s="1311"/>
      <c r="BW53" s="1311"/>
      <c r="BX53" s="1311">
        <v>49.8</v>
      </c>
      <c r="BY53" s="1311"/>
      <c r="BZ53" s="1311"/>
      <c r="CA53" s="1311"/>
      <c r="CB53" s="1311"/>
      <c r="CC53" s="1311"/>
      <c r="CD53" s="1311"/>
      <c r="CE53" s="1311"/>
      <c r="CF53" s="1311">
        <v>59.9</v>
      </c>
      <c r="CG53" s="1311"/>
      <c r="CH53" s="1311"/>
      <c r="CI53" s="1311"/>
      <c r="CJ53" s="1311"/>
      <c r="CK53" s="1311"/>
      <c r="CL53" s="1311"/>
      <c r="CM53" s="1311"/>
      <c r="CN53" s="1311">
        <v>59.7</v>
      </c>
      <c r="CO53" s="1311"/>
      <c r="CP53" s="1311"/>
      <c r="CQ53" s="1311"/>
      <c r="CR53" s="1311"/>
      <c r="CS53" s="1311"/>
      <c r="CT53" s="1311"/>
      <c r="CU53" s="1311"/>
      <c r="CV53" s="1311">
        <v>59.7</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622</v>
      </c>
      <c r="AO55" s="1315"/>
      <c r="AP55" s="1315"/>
      <c r="AQ55" s="1315"/>
      <c r="AR55" s="1315"/>
      <c r="AS55" s="1315"/>
      <c r="AT55" s="1315"/>
      <c r="AU55" s="1315"/>
      <c r="AV55" s="1315"/>
      <c r="AW55" s="1315"/>
      <c r="AX55" s="1315"/>
      <c r="AY55" s="1315"/>
      <c r="AZ55" s="1315"/>
      <c r="BA55" s="1315"/>
      <c r="BB55" s="1314" t="s">
        <v>620</v>
      </c>
      <c r="BC55" s="1314"/>
      <c r="BD55" s="1314"/>
      <c r="BE55" s="1314"/>
      <c r="BF55" s="1314"/>
      <c r="BG55" s="1314"/>
      <c r="BH55" s="1314"/>
      <c r="BI55" s="1314"/>
      <c r="BJ55" s="1314"/>
      <c r="BK55" s="1314"/>
      <c r="BL55" s="1314"/>
      <c r="BM55" s="1314"/>
      <c r="BN55" s="1314"/>
      <c r="BO55" s="1314"/>
      <c r="BP55" s="1311">
        <v>39</v>
      </c>
      <c r="BQ55" s="1311"/>
      <c r="BR55" s="1311"/>
      <c r="BS55" s="1311"/>
      <c r="BT55" s="1311"/>
      <c r="BU55" s="1311"/>
      <c r="BV55" s="1311"/>
      <c r="BW55" s="1311"/>
      <c r="BX55" s="1311">
        <v>32.5</v>
      </c>
      <c r="BY55" s="1311"/>
      <c r="BZ55" s="1311"/>
      <c r="CA55" s="1311"/>
      <c r="CB55" s="1311"/>
      <c r="CC55" s="1311"/>
      <c r="CD55" s="1311"/>
      <c r="CE55" s="1311"/>
      <c r="CF55" s="1311">
        <v>30.2</v>
      </c>
      <c r="CG55" s="1311"/>
      <c r="CH55" s="1311"/>
      <c r="CI55" s="1311"/>
      <c r="CJ55" s="1311"/>
      <c r="CK55" s="1311"/>
      <c r="CL55" s="1311"/>
      <c r="CM55" s="1311"/>
      <c r="CN55" s="1311">
        <v>25.4</v>
      </c>
      <c r="CO55" s="1311"/>
      <c r="CP55" s="1311"/>
      <c r="CQ55" s="1311"/>
      <c r="CR55" s="1311"/>
      <c r="CS55" s="1311"/>
      <c r="CT55" s="1311"/>
      <c r="CU55" s="1311"/>
      <c r="CV55" s="1311">
        <v>22.9</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621</v>
      </c>
      <c r="BC57" s="1314"/>
      <c r="BD57" s="1314"/>
      <c r="BE57" s="1314"/>
      <c r="BF57" s="1314"/>
      <c r="BG57" s="1314"/>
      <c r="BH57" s="1314"/>
      <c r="BI57" s="1314"/>
      <c r="BJ57" s="1314"/>
      <c r="BK57" s="1314"/>
      <c r="BL57" s="1314"/>
      <c r="BM57" s="1314"/>
      <c r="BN57" s="1314"/>
      <c r="BO57" s="1314"/>
      <c r="BP57" s="1311">
        <v>55.4</v>
      </c>
      <c r="BQ57" s="1311"/>
      <c r="BR57" s="1311"/>
      <c r="BS57" s="1311"/>
      <c r="BT57" s="1311"/>
      <c r="BU57" s="1311"/>
      <c r="BV57" s="1311"/>
      <c r="BW57" s="1311"/>
      <c r="BX57" s="1311">
        <v>57</v>
      </c>
      <c r="BY57" s="1311"/>
      <c r="BZ57" s="1311"/>
      <c r="CA57" s="1311"/>
      <c r="CB57" s="1311"/>
      <c r="CC57" s="1311"/>
      <c r="CD57" s="1311"/>
      <c r="CE57" s="1311"/>
      <c r="CF57" s="1311">
        <v>58.9</v>
      </c>
      <c r="CG57" s="1311"/>
      <c r="CH57" s="1311"/>
      <c r="CI57" s="1311"/>
      <c r="CJ57" s="1311"/>
      <c r="CK57" s="1311"/>
      <c r="CL57" s="1311"/>
      <c r="CM57" s="1311"/>
      <c r="CN57" s="1311">
        <v>59.9</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623</v>
      </c>
    </row>
    <row r="64" spans="1:109">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618</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c r="B73" s="395"/>
      <c r="G73" s="1326"/>
      <c r="H73" s="1326"/>
      <c r="I73" s="1326"/>
      <c r="J73" s="1326"/>
      <c r="K73" s="1310"/>
      <c r="L73" s="1310"/>
      <c r="M73" s="1310"/>
      <c r="N73" s="1310"/>
      <c r="AM73" s="404"/>
      <c r="AN73" s="1314" t="s">
        <v>619</v>
      </c>
      <c r="AO73" s="1314"/>
      <c r="AP73" s="1314"/>
      <c r="AQ73" s="1314"/>
      <c r="AR73" s="1314"/>
      <c r="AS73" s="1314"/>
      <c r="AT73" s="1314"/>
      <c r="AU73" s="1314"/>
      <c r="AV73" s="1314"/>
      <c r="AW73" s="1314"/>
      <c r="AX73" s="1314"/>
      <c r="AY73" s="1314"/>
      <c r="AZ73" s="1314"/>
      <c r="BA73" s="1314"/>
      <c r="BB73" s="1314" t="s">
        <v>620</v>
      </c>
      <c r="BC73" s="1314"/>
      <c r="BD73" s="1314"/>
      <c r="BE73" s="1314"/>
      <c r="BF73" s="1314"/>
      <c r="BG73" s="1314"/>
      <c r="BH73" s="1314"/>
      <c r="BI73" s="1314"/>
      <c r="BJ73" s="1314"/>
      <c r="BK73" s="1314"/>
      <c r="BL73" s="1314"/>
      <c r="BM73" s="1314"/>
      <c r="BN73" s="1314"/>
      <c r="BO73" s="1314"/>
      <c r="BP73" s="1311">
        <v>32.9</v>
      </c>
      <c r="BQ73" s="1311"/>
      <c r="BR73" s="1311"/>
      <c r="BS73" s="1311"/>
      <c r="BT73" s="1311"/>
      <c r="BU73" s="1311"/>
      <c r="BV73" s="1311"/>
      <c r="BW73" s="1311"/>
      <c r="BX73" s="1311">
        <v>31.3</v>
      </c>
      <c r="BY73" s="1311"/>
      <c r="BZ73" s="1311"/>
      <c r="CA73" s="1311"/>
      <c r="CB73" s="1311"/>
      <c r="CC73" s="1311"/>
      <c r="CD73" s="1311"/>
      <c r="CE73" s="1311"/>
      <c r="CF73" s="1311">
        <v>18.600000000000001</v>
      </c>
      <c r="CG73" s="1311"/>
      <c r="CH73" s="1311"/>
      <c r="CI73" s="1311"/>
      <c r="CJ73" s="1311"/>
      <c r="CK73" s="1311"/>
      <c r="CL73" s="1311"/>
      <c r="CM73" s="1311"/>
      <c r="CN73" s="1311">
        <v>13</v>
      </c>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8.6</v>
      </c>
      <c r="BY75" s="1311"/>
      <c r="BZ75" s="1311"/>
      <c r="CA75" s="1311"/>
      <c r="CB75" s="1311"/>
      <c r="CC75" s="1311"/>
      <c r="CD75" s="1311"/>
      <c r="CE75" s="1311"/>
      <c r="CF75" s="1311">
        <v>8.1</v>
      </c>
      <c r="CG75" s="1311"/>
      <c r="CH75" s="1311"/>
      <c r="CI75" s="1311"/>
      <c r="CJ75" s="1311"/>
      <c r="CK75" s="1311"/>
      <c r="CL75" s="1311"/>
      <c r="CM75" s="1311"/>
      <c r="CN75" s="1311">
        <v>8.1</v>
      </c>
      <c r="CO75" s="1311"/>
      <c r="CP75" s="1311"/>
      <c r="CQ75" s="1311"/>
      <c r="CR75" s="1311"/>
      <c r="CS75" s="1311"/>
      <c r="CT75" s="1311"/>
      <c r="CU75" s="1311"/>
      <c r="CV75" s="1311">
        <v>8.8000000000000007</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622</v>
      </c>
      <c r="AO77" s="1315"/>
      <c r="AP77" s="1315"/>
      <c r="AQ77" s="1315"/>
      <c r="AR77" s="1315"/>
      <c r="AS77" s="1315"/>
      <c r="AT77" s="1315"/>
      <c r="AU77" s="1315"/>
      <c r="AV77" s="1315"/>
      <c r="AW77" s="1315"/>
      <c r="AX77" s="1315"/>
      <c r="AY77" s="1315"/>
      <c r="AZ77" s="1315"/>
      <c r="BA77" s="1315"/>
      <c r="BB77" s="1314" t="s">
        <v>620</v>
      </c>
      <c r="BC77" s="1314"/>
      <c r="BD77" s="1314"/>
      <c r="BE77" s="1314"/>
      <c r="BF77" s="1314"/>
      <c r="BG77" s="1314"/>
      <c r="BH77" s="1314"/>
      <c r="BI77" s="1314"/>
      <c r="BJ77" s="1314"/>
      <c r="BK77" s="1314"/>
      <c r="BL77" s="1314"/>
      <c r="BM77" s="1314"/>
      <c r="BN77" s="1314"/>
      <c r="BO77" s="1314"/>
      <c r="BP77" s="1311">
        <v>39</v>
      </c>
      <c r="BQ77" s="1311"/>
      <c r="BR77" s="1311"/>
      <c r="BS77" s="1311"/>
      <c r="BT77" s="1311"/>
      <c r="BU77" s="1311"/>
      <c r="BV77" s="1311"/>
      <c r="BW77" s="1311"/>
      <c r="BX77" s="1311">
        <v>32.5</v>
      </c>
      <c r="BY77" s="1311"/>
      <c r="BZ77" s="1311"/>
      <c r="CA77" s="1311"/>
      <c r="CB77" s="1311"/>
      <c r="CC77" s="1311"/>
      <c r="CD77" s="1311"/>
      <c r="CE77" s="1311"/>
      <c r="CF77" s="1311">
        <v>30.2</v>
      </c>
      <c r="CG77" s="1311"/>
      <c r="CH77" s="1311"/>
      <c r="CI77" s="1311"/>
      <c r="CJ77" s="1311"/>
      <c r="CK77" s="1311"/>
      <c r="CL77" s="1311"/>
      <c r="CM77" s="1311"/>
      <c r="CN77" s="1311">
        <v>25.4</v>
      </c>
      <c r="CO77" s="1311"/>
      <c r="CP77" s="1311"/>
      <c r="CQ77" s="1311"/>
      <c r="CR77" s="1311"/>
      <c r="CS77" s="1311"/>
      <c r="CT77" s="1311"/>
      <c r="CU77" s="1311"/>
      <c r="CV77" s="1311">
        <v>22.9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624</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7.8</v>
      </c>
      <c r="CO79" s="1311"/>
      <c r="CP79" s="1311"/>
      <c r="CQ79" s="1311"/>
      <c r="CR79" s="1311"/>
      <c r="CS79" s="1311"/>
      <c r="CT79" s="1311"/>
      <c r="CU79" s="1311"/>
      <c r="CV79" s="1311">
        <v>7.7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AjGkzEfoU4lVt77+VNdwS5CgcIx1/o6g2QzqPllTGLG9oi9PzEzCIUBM1i/zs1kSMssm3BsB1sZfJCb8E0dZfA==" saltValue="V7YiRbOMBVaC0DdRDWb+2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A8564-82B2-400E-92F1-88D2306D7FE5}">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U2/CcLFqRmVs9fA/Eoo5rb/uPknC4Itdxetvo2wSAytUH1orPR14fM9dep5Ox1lafJEOyK6PG1nzrsEgMefInA==" saltValue="0jjoG3LBd//KRojv7ebM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BF41-5BE8-4468-AF56-7787280F415B}">
  <sheetPr>
    <pageSetUpPr fitToPage="1"/>
  </sheetPr>
  <dimension ref="A1:DR125"/>
  <sheetViews>
    <sheetView showGridLines="0" zoomScale="70" zoomScaleNormal="70" zoomScaleSheetLayoutView="55" workbookViewId="0">
      <selection activeCell="AF112" sqref="AF112"/>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OaPQAdsK/yqRIXGFsjoXowB5BBkTJ4LH6PTsToKXtPzEOLyVaIzZyx9YhK+evJ8hfSlqK1MhewcY9gFCF42VZg==" saltValue="ZuBGX2mKXpJ2xhldmRuz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50</v>
      </c>
      <c r="E2" s="155"/>
      <c r="F2" s="156" t="s">
        <v>562</v>
      </c>
      <c r="G2" s="157"/>
      <c r="H2" s="158"/>
    </row>
    <row r="3" spans="1:8">
      <c r="A3" s="154" t="s">
        <v>555</v>
      </c>
      <c r="B3" s="159"/>
      <c r="C3" s="160"/>
      <c r="D3" s="161">
        <v>68736</v>
      </c>
      <c r="E3" s="162"/>
      <c r="F3" s="163">
        <v>92247</v>
      </c>
      <c r="G3" s="164"/>
      <c r="H3" s="165"/>
    </row>
    <row r="4" spans="1:8">
      <c r="A4" s="166"/>
      <c r="B4" s="167"/>
      <c r="C4" s="168"/>
      <c r="D4" s="169">
        <v>36125</v>
      </c>
      <c r="E4" s="170"/>
      <c r="F4" s="171">
        <v>37204</v>
      </c>
      <c r="G4" s="172"/>
      <c r="H4" s="173"/>
    </row>
    <row r="5" spans="1:8">
      <c r="A5" s="154" t="s">
        <v>557</v>
      </c>
      <c r="B5" s="159"/>
      <c r="C5" s="160"/>
      <c r="D5" s="161">
        <v>97831</v>
      </c>
      <c r="E5" s="162"/>
      <c r="F5" s="163">
        <v>67319</v>
      </c>
      <c r="G5" s="164"/>
      <c r="H5" s="165"/>
    </row>
    <row r="6" spans="1:8">
      <c r="A6" s="166"/>
      <c r="B6" s="167"/>
      <c r="C6" s="168"/>
      <c r="D6" s="169">
        <v>60575</v>
      </c>
      <c r="E6" s="170"/>
      <c r="F6" s="171">
        <v>38101</v>
      </c>
      <c r="G6" s="172"/>
      <c r="H6" s="173"/>
    </row>
    <row r="7" spans="1:8">
      <c r="A7" s="154" t="s">
        <v>558</v>
      </c>
      <c r="B7" s="159"/>
      <c r="C7" s="160"/>
      <c r="D7" s="161">
        <v>106664</v>
      </c>
      <c r="E7" s="162"/>
      <c r="F7" s="163">
        <v>70615</v>
      </c>
      <c r="G7" s="164"/>
      <c r="H7" s="165"/>
    </row>
    <row r="8" spans="1:8">
      <c r="A8" s="166"/>
      <c r="B8" s="167"/>
      <c r="C8" s="168"/>
      <c r="D8" s="169">
        <v>33565</v>
      </c>
      <c r="E8" s="170"/>
      <c r="F8" s="171">
        <v>37382</v>
      </c>
      <c r="G8" s="172"/>
      <c r="H8" s="173"/>
    </row>
    <row r="9" spans="1:8">
      <c r="A9" s="154" t="s">
        <v>559</v>
      </c>
      <c r="B9" s="159"/>
      <c r="C9" s="160"/>
      <c r="D9" s="161">
        <v>81798</v>
      </c>
      <c r="E9" s="162"/>
      <c r="F9" s="163">
        <v>69185</v>
      </c>
      <c r="G9" s="164"/>
      <c r="H9" s="165"/>
    </row>
    <row r="10" spans="1:8">
      <c r="A10" s="166"/>
      <c r="B10" s="167"/>
      <c r="C10" s="168"/>
      <c r="D10" s="169">
        <v>31852</v>
      </c>
      <c r="E10" s="170"/>
      <c r="F10" s="171">
        <v>38519</v>
      </c>
      <c r="G10" s="172"/>
      <c r="H10" s="173"/>
    </row>
    <row r="11" spans="1:8">
      <c r="A11" s="154" t="s">
        <v>560</v>
      </c>
      <c r="B11" s="159"/>
      <c r="C11" s="160"/>
      <c r="D11" s="161">
        <v>82868</v>
      </c>
      <c r="E11" s="162"/>
      <c r="F11" s="163">
        <v>70166</v>
      </c>
      <c r="G11" s="164"/>
      <c r="H11" s="165"/>
    </row>
    <row r="12" spans="1:8">
      <c r="A12" s="166"/>
      <c r="B12" s="167"/>
      <c r="C12" s="174"/>
      <c r="D12" s="169">
        <v>28835</v>
      </c>
      <c r="E12" s="170"/>
      <c r="F12" s="171">
        <v>36115</v>
      </c>
      <c r="G12" s="172"/>
      <c r="H12" s="173"/>
    </row>
    <row r="13" spans="1:8">
      <c r="A13" s="154"/>
      <c r="B13" s="159"/>
      <c r="C13" s="175"/>
      <c r="D13" s="176">
        <v>87579</v>
      </c>
      <c r="E13" s="177"/>
      <c r="F13" s="178">
        <v>73906</v>
      </c>
      <c r="G13" s="179"/>
      <c r="H13" s="165"/>
    </row>
    <row r="14" spans="1:8">
      <c r="A14" s="166"/>
      <c r="B14" s="167"/>
      <c r="C14" s="168"/>
      <c r="D14" s="169">
        <v>38190</v>
      </c>
      <c r="E14" s="170"/>
      <c r="F14" s="171">
        <v>37464</v>
      </c>
      <c r="G14" s="172"/>
      <c r="H14" s="173"/>
    </row>
    <row r="17" spans="1:11">
      <c r="A17" s="150" t="s">
        <v>51</v>
      </c>
    </row>
    <row r="18" spans="1:11">
      <c r="A18" s="180"/>
      <c r="B18" s="180" t="e">
        <f>#REF!</f>
        <v>#REF!</v>
      </c>
      <c r="C18" s="180" t="e">
        <f>#REF!</f>
        <v>#REF!</v>
      </c>
      <c r="D18" s="180" t="e">
        <f>#REF!</f>
        <v>#REF!</v>
      </c>
      <c r="E18" s="180" t="e">
        <f>#REF!</f>
        <v>#REF!</v>
      </c>
      <c r="F18" s="180" t="e">
        <f>#REF!</f>
        <v>#REF!</v>
      </c>
    </row>
    <row r="19" spans="1:11">
      <c r="A19" s="180" t="s">
        <v>52</v>
      </c>
      <c r="B19" s="180" t="e">
        <f>ROUND(VALUE(SUBSTITUTE(#REF!,"▲","-")),2)</f>
        <v>#REF!</v>
      </c>
      <c r="C19" s="180" t="e">
        <f>ROUND(VALUE(SUBSTITUTE(#REF!,"▲","-")),2)</f>
        <v>#REF!</v>
      </c>
      <c r="D19" s="180" t="e">
        <f>ROUND(VALUE(SUBSTITUTE(#REF!,"▲","-")),2)</f>
        <v>#REF!</v>
      </c>
      <c r="E19" s="180" t="e">
        <f>ROUND(VALUE(SUBSTITUTE(#REF!,"▲","-")),2)</f>
        <v>#REF!</v>
      </c>
      <c r="F19" s="180" t="e">
        <f>ROUND(VALUE(SUBSTITUTE(#REF!,"▲","-")),2)</f>
        <v>#REF!</v>
      </c>
    </row>
    <row r="20" spans="1:11">
      <c r="A20" s="180" t="s">
        <v>53</v>
      </c>
      <c r="B20" s="180" t="e">
        <f>ROUND(VALUE(SUBSTITUTE(#REF!,"▲","-")),2)</f>
        <v>#REF!</v>
      </c>
      <c r="C20" s="180" t="e">
        <f>ROUND(VALUE(SUBSTITUTE(#REF!,"▲","-")),2)</f>
        <v>#REF!</v>
      </c>
      <c r="D20" s="180" t="e">
        <f>ROUND(VALUE(SUBSTITUTE(#REF!,"▲","-")),2)</f>
        <v>#REF!</v>
      </c>
      <c r="E20" s="180" t="e">
        <f>ROUND(VALUE(SUBSTITUTE(#REF!,"▲","-")),2)</f>
        <v>#REF!</v>
      </c>
      <c r="F20" s="180" t="e">
        <f>ROUND(VALUE(SUBSTITUTE(#REF!,"▲","-")),2)</f>
        <v>#REF!</v>
      </c>
    </row>
    <row r="21" spans="1:11">
      <c r="A21" s="180" t="s">
        <v>54</v>
      </c>
      <c r="B21" s="180" t="e">
        <f>IF(ISNUMBER(VALUE(SUBSTITUTE(#REF!,"▲","-"))),ROUND(VALUE(SUBSTITUTE(#REF!,"▲","-")),2),NA())</f>
        <v>#N/A</v>
      </c>
      <c r="C21" s="180" t="e">
        <f>IF(ISNUMBER(VALUE(SUBSTITUTE(#REF!,"▲","-"))),ROUND(VALUE(SUBSTITUTE(#REF!,"▲","-")),2),NA())</f>
        <v>#N/A</v>
      </c>
      <c r="D21" s="180" t="e">
        <f>IF(ISNUMBER(VALUE(SUBSTITUTE(#REF!,"▲","-"))),ROUND(VALUE(SUBSTITUTE(#REF!,"▲","-")),2),NA())</f>
        <v>#N/A</v>
      </c>
      <c r="E21" s="180" t="e">
        <f>IF(ISNUMBER(VALUE(SUBSTITUTE(#REF!,"▲","-"))),ROUND(VALUE(SUBSTITUTE(#REF!,"▲","-")),2),NA())</f>
        <v>#N/A</v>
      </c>
      <c r="F21" s="180" t="e">
        <f>IF(ISNUMBER(VALUE(SUBSTITUTE(#REF!,"▲","-"))),ROUND(VALUE(SUBSTITUTE(#REF!,"▲","-")),2),NA())</f>
        <v>#N/A</v>
      </c>
    </row>
    <row r="24" spans="1:11">
      <c r="A24" s="150" t="s">
        <v>55</v>
      </c>
    </row>
    <row r="25" spans="1:11">
      <c r="A25" s="181"/>
      <c r="B25" s="181" t="e">
        <f>#REF!</f>
        <v>#REF!</v>
      </c>
      <c r="C25" s="181"/>
      <c r="D25" s="181" t="e">
        <f>#REF!</f>
        <v>#REF!</v>
      </c>
      <c r="E25" s="181"/>
      <c r="F25" s="181" t="e">
        <f>#REF!</f>
        <v>#REF!</v>
      </c>
      <c r="G25" s="181"/>
      <c r="H25" s="181" t="e">
        <f>#REF!</f>
        <v>#REF!</v>
      </c>
      <c r="I25" s="181"/>
      <c r="J25" s="181" t="e">
        <f>#REF!</f>
        <v>#REF!</v>
      </c>
      <c r="K25" s="181"/>
    </row>
    <row r="26" spans="1:11">
      <c r="A26" s="181"/>
      <c r="B26" s="181" t="s">
        <v>56</v>
      </c>
      <c r="C26" s="181" t="s">
        <v>57</v>
      </c>
      <c r="D26" s="181" t="s">
        <v>56</v>
      </c>
      <c r="E26" s="181" t="s">
        <v>57</v>
      </c>
      <c r="F26" s="181" t="s">
        <v>56</v>
      </c>
      <c r="G26" s="181" t="s">
        <v>57</v>
      </c>
      <c r="H26" s="181" t="s">
        <v>56</v>
      </c>
      <c r="I26" s="181" t="s">
        <v>57</v>
      </c>
      <c r="J26" s="181" t="s">
        <v>56</v>
      </c>
      <c r="K26" s="181" t="s">
        <v>57</v>
      </c>
    </row>
    <row r="27" spans="1:11">
      <c r="A27" s="181" t="e">
        <f>IF(#REF!="",NA(),#REF!)</f>
        <v>#REF!</v>
      </c>
      <c r="B27" s="181" t="e">
        <f>IF(ROUND(VALUE(SUBSTITUTE(#REF!,"▲", "-")), 2) &lt; 0, ABS(ROUND(VALUE(SUBSTITUTE(#REF!,"▲", "-")), 2)), NA())</f>
        <v>#REF!</v>
      </c>
      <c r="C27" s="181" t="e">
        <f>IF(ROUND(VALUE(SUBSTITUTE(#REF!,"▲", "-")), 2) &gt;= 0, ABS(ROUND(VALUE(SUBSTITUTE(#REF!,"▲", "-")), 2)), NA())</f>
        <v>#REF!</v>
      </c>
      <c r="D27" s="181" t="e">
        <f>IF(ROUND(VALUE(SUBSTITUTE(#REF!,"▲", "-")), 2) &lt; 0, ABS(ROUND(VALUE(SUBSTITUTE(#REF!,"▲", "-")), 2)), NA())</f>
        <v>#REF!</v>
      </c>
      <c r="E27" s="181" t="e">
        <f>IF(ROUND(VALUE(SUBSTITUTE(#REF!,"▲", "-")), 2) &gt;= 0, ABS(ROUND(VALUE(SUBSTITUTE(#REF!,"▲", "-")), 2)), NA())</f>
        <v>#REF!</v>
      </c>
      <c r="F27" s="181" t="e">
        <f>IF(ROUND(VALUE(SUBSTITUTE(#REF!,"▲", "-")), 2) &lt; 0, ABS(ROUND(VALUE(SUBSTITUTE(#REF!,"▲", "-")), 2)), NA())</f>
        <v>#REF!</v>
      </c>
      <c r="G27" s="181" t="e">
        <f>IF(ROUND(VALUE(SUBSTITUTE(#REF!,"▲", "-")), 2) &gt;= 0, ABS(ROUND(VALUE(SUBSTITUTE(#REF!,"▲", "-")), 2)), NA())</f>
        <v>#REF!</v>
      </c>
      <c r="H27" s="181" t="e">
        <f>IF(ROUND(VALUE(SUBSTITUTE(#REF!,"▲", "-")), 2) &lt; 0, ABS(ROUND(VALUE(SUBSTITUTE(#REF!,"▲", "-")), 2)), NA())</f>
        <v>#REF!</v>
      </c>
      <c r="I27" s="181" t="e">
        <f>IF(ROUND(VALUE(SUBSTITUTE(#REF!,"▲", "-")), 2) &gt;= 0, ABS(ROUND(VALUE(SUBSTITUTE(#REF!,"▲", "-")), 2)), NA())</f>
        <v>#REF!</v>
      </c>
      <c r="J27" s="181" t="e">
        <f>IF(ROUND(VALUE(SUBSTITUTE(#REF!,"▲", "-")), 2) &lt; 0, ABS(ROUND(VALUE(SUBSTITUTE(#REF!,"▲", "-")), 2)), NA())</f>
        <v>#REF!</v>
      </c>
      <c r="K27" s="181" t="e">
        <f>IF(ROUND(VALUE(SUBSTITUTE(#REF!,"▲", "-")), 2) &gt;= 0, ABS(ROUND(VALUE(SUBSTITUTE(#REF!,"▲", "-")), 2)), NA())</f>
        <v>#REF!</v>
      </c>
    </row>
    <row r="28" spans="1:11">
      <c r="A28" s="181" t="e">
        <f>IF(#REF!="",NA(),#REF!)</f>
        <v>#REF!</v>
      </c>
      <c r="B28" s="181" t="e">
        <f>IF(ROUND(VALUE(SUBSTITUTE(#REF!,"▲", "-")), 2) &lt; 0, ABS(ROUND(VALUE(SUBSTITUTE(#REF!,"▲", "-")), 2)), NA())</f>
        <v>#REF!</v>
      </c>
      <c r="C28" s="181" t="e">
        <f>IF(ROUND(VALUE(SUBSTITUTE(#REF!,"▲", "-")), 2) &gt;= 0, ABS(ROUND(VALUE(SUBSTITUTE(#REF!,"▲", "-")), 2)), NA())</f>
        <v>#REF!</v>
      </c>
      <c r="D28" s="181" t="e">
        <f>IF(ROUND(VALUE(SUBSTITUTE(#REF!,"▲", "-")), 2) &lt; 0, ABS(ROUND(VALUE(SUBSTITUTE(#REF!,"▲", "-")), 2)), NA())</f>
        <v>#REF!</v>
      </c>
      <c r="E28" s="181" t="e">
        <f>IF(ROUND(VALUE(SUBSTITUTE(#REF!,"▲", "-")), 2) &gt;= 0, ABS(ROUND(VALUE(SUBSTITUTE(#REF!,"▲", "-")), 2)), NA())</f>
        <v>#REF!</v>
      </c>
      <c r="F28" s="181" t="e">
        <f>IF(ROUND(VALUE(SUBSTITUTE(#REF!,"▲", "-")), 2) &lt; 0, ABS(ROUND(VALUE(SUBSTITUTE(#REF!,"▲", "-")), 2)), NA())</f>
        <v>#REF!</v>
      </c>
      <c r="G28" s="181" t="e">
        <f>IF(ROUND(VALUE(SUBSTITUTE(#REF!,"▲", "-")), 2) &gt;= 0, ABS(ROUND(VALUE(SUBSTITUTE(#REF!,"▲", "-")), 2)), NA())</f>
        <v>#REF!</v>
      </c>
      <c r="H28" s="181" t="e">
        <f>IF(ROUND(VALUE(SUBSTITUTE(#REF!,"▲", "-")), 2) &lt; 0, ABS(ROUND(VALUE(SUBSTITUTE(#REF!,"▲", "-")), 2)), NA())</f>
        <v>#REF!</v>
      </c>
      <c r="I28" s="181" t="e">
        <f>IF(ROUND(VALUE(SUBSTITUTE(#REF!,"▲", "-")), 2) &gt;= 0, ABS(ROUND(VALUE(SUBSTITUTE(#REF!,"▲", "-")), 2)), NA())</f>
        <v>#REF!</v>
      </c>
      <c r="J28" s="181" t="e">
        <f>IF(ROUND(VALUE(SUBSTITUTE(#REF!,"▲", "-")), 2) &lt; 0, ABS(ROUND(VALUE(SUBSTITUTE(#REF!,"▲", "-")), 2)), NA())</f>
        <v>#REF!</v>
      </c>
      <c r="K28" s="181" t="e">
        <f>IF(ROUND(VALUE(SUBSTITUTE(#REF!,"▲", "-")), 2) &gt;= 0, ABS(ROUND(VALUE(SUBSTITUTE(#REF!,"▲", "-")), 2)), NA())</f>
        <v>#REF!</v>
      </c>
    </row>
    <row r="29" spans="1:11">
      <c r="A29" s="181" t="e">
        <f>IF(#REF!="",NA(),#REF!)</f>
        <v>#REF!</v>
      </c>
      <c r="B29" s="181" t="e">
        <f>IF(ROUND(VALUE(SUBSTITUTE(#REF!,"▲", "-")), 2) &lt; 0, ABS(ROUND(VALUE(SUBSTITUTE(#REF!,"▲", "-")), 2)), NA())</f>
        <v>#REF!</v>
      </c>
      <c r="C29" s="181" t="e">
        <f>IF(ROUND(VALUE(SUBSTITUTE(#REF!,"▲", "-")), 2) &gt;= 0, ABS(ROUND(VALUE(SUBSTITUTE(#REF!,"▲", "-")), 2)), NA())</f>
        <v>#REF!</v>
      </c>
      <c r="D29" s="181" t="e">
        <f>IF(ROUND(VALUE(SUBSTITUTE(#REF!,"▲", "-")), 2) &lt; 0, ABS(ROUND(VALUE(SUBSTITUTE(#REF!,"▲", "-")), 2)), NA())</f>
        <v>#REF!</v>
      </c>
      <c r="E29" s="181" t="e">
        <f>IF(ROUND(VALUE(SUBSTITUTE(#REF!,"▲", "-")), 2) &gt;= 0, ABS(ROUND(VALUE(SUBSTITUTE(#REF!,"▲", "-")), 2)), NA())</f>
        <v>#REF!</v>
      </c>
      <c r="F29" s="181" t="e">
        <f>IF(ROUND(VALUE(SUBSTITUTE(#REF!,"▲", "-")), 2) &lt; 0, ABS(ROUND(VALUE(SUBSTITUTE(#REF!,"▲", "-")), 2)), NA())</f>
        <v>#REF!</v>
      </c>
      <c r="G29" s="181" t="e">
        <f>IF(ROUND(VALUE(SUBSTITUTE(#REF!,"▲", "-")), 2) &gt;= 0, ABS(ROUND(VALUE(SUBSTITUTE(#REF!,"▲", "-")), 2)), NA())</f>
        <v>#REF!</v>
      </c>
      <c r="H29" s="181" t="e">
        <f>IF(ROUND(VALUE(SUBSTITUTE(#REF!,"▲", "-")), 2) &lt; 0, ABS(ROUND(VALUE(SUBSTITUTE(#REF!,"▲", "-")), 2)), NA())</f>
        <v>#REF!</v>
      </c>
      <c r="I29" s="181" t="e">
        <f>IF(ROUND(VALUE(SUBSTITUTE(#REF!,"▲", "-")), 2) &gt;= 0, ABS(ROUND(VALUE(SUBSTITUTE(#REF!,"▲", "-")), 2)), NA())</f>
        <v>#REF!</v>
      </c>
      <c r="J29" s="181" t="e">
        <f>IF(ROUND(VALUE(SUBSTITUTE(#REF!,"▲", "-")), 2) &lt; 0, ABS(ROUND(VALUE(SUBSTITUTE(#REF!,"▲", "-")), 2)), NA())</f>
        <v>#REF!</v>
      </c>
      <c r="K29" s="181" t="e">
        <f>IF(ROUND(VALUE(SUBSTITUTE(#REF!,"▲", "-")), 2) &gt;= 0, ABS(ROUND(VALUE(SUBSTITUTE(#REF!,"▲", "-")), 2)), NA())</f>
        <v>#REF!</v>
      </c>
    </row>
    <row r="30" spans="1:11">
      <c r="A30" s="181" t="e">
        <f>IF(#REF!="",NA(),#REF!)</f>
        <v>#REF!</v>
      </c>
      <c r="B30" s="181" t="e">
        <f>IF(ROUND(VALUE(SUBSTITUTE(#REF!,"▲", "-")), 2) &lt; 0, ABS(ROUND(VALUE(SUBSTITUTE(#REF!,"▲", "-")), 2)), NA())</f>
        <v>#REF!</v>
      </c>
      <c r="C30" s="181" t="e">
        <f>IF(ROUND(VALUE(SUBSTITUTE(#REF!,"▲", "-")), 2) &gt;= 0, ABS(ROUND(VALUE(SUBSTITUTE(#REF!,"▲", "-")), 2)), NA())</f>
        <v>#REF!</v>
      </c>
      <c r="D30" s="181" t="e">
        <f>IF(ROUND(VALUE(SUBSTITUTE(#REF!,"▲", "-")), 2) &lt; 0, ABS(ROUND(VALUE(SUBSTITUTE(#REF!,"▲", "-")), 2)), NA())</f>
        <v>#REF!</v>
      </c>
      <c r="E30" s="181" t="e">
        <f>IF(ROUND(VALUE(SUBSTITUTE(#REF!,"▲", "-")), 2) &gt;= 0, ABS(ROUND(VALUE(SUBSTITUTE(#REF!,"▲", "-")), 2)), NA())</f>
        <v>#REF!</v>
      </c>
      <c r="F30" s="181" t="e">
        <f>IF(ROUND(VALUE(SUBSTITUTE(#REF!,"▲", "-")), 2) &lt; 0, ABS(ROUND(VALUE(SUBSTITUTE(#REF!,"▲", "-")), 2)), NA())</f>
        <v>#REF!</v>
      </c>
      <c r="G30" s="181" t="e">
        <f>IF(ROUND(VALUE(SUBSTITUTE(#REF!,"▲", "-")), 2) &gt;= 0, ABS(ROUND(VALUE(SUBSTITUTE(#REF!,"▲", "-")), 2)), NA())</f>
        <v>#REF!</v>
      </c>
      <c r="H30" s="181" t="e">
        <f>IF(ROUND(VALUE(SUBSTITUTE(#REF!,"▲", "-")), 2) &lt; 0, ABS(ROUND(VALUE(SUBSTITUTE(#REF!,"▲", "-")), 2)), NA())</f>
        <v>#REF!</v>
      </c>
      <c r="I30" s="181" t="e">
        <f>IF(ROUND(VALUE(SUBSTITUTE(#REF!,"▲", "-")), 2) &gt;= 0, ABS(ROUND(VALUE(SUBSTITUTE(#REF!,"▲", "-")), 2)), NA())</f>
        <v>#REF!</v>
      </c>
      <c r="J30" s="181" t="e">
        <f>IF(ROUND(VALUE(SUBSTITUTE(#REF!,"▲", "-")), 2) &lt; 0, ABS(ROUND(VALUE(SUBSTITUTE(#REF!,"▲", "-")), 2)), NA())</f>
        <v>#REF!</v>
      </c>
      <c r="K30" s="181" t="e">
        <f>IF(ROUND(VALUE(SUBSTITUTE(#REF!,"▲", "-")), 2) &gt;= 0, ABS(ROUND(VALUE(SUBSTITUTE(#REF!,"▲", "-")), 2)), NA())</f>
        <v>#REF!</v>
      </c>
    </row>
    <row r="31" spans="1:11">
      <c r="A31" s="181" t="e">
        <f>IF(#REF!="",NA(),#REF!)</f>
        <v>#REF!</v>
      </c>
      <c r="B31" s="181" t="e">
        <f>IF(ROUND(VALUE(SUBSTITUTE(#REF!,"▲", "-")), 2) &lt; 0, ABS(ROUND(VALUE(SUBSTITUTE(#REF!,"▲", "-")), 2)), NA())</f>
        <v>#REF!</v>
      </c>
      <c r="C31" s="181" t="e">
        <f>IF(ROUND(VALUE(SUBSTITUTE(#REF!,"▲", "-")), 2) &gt;= 0, ABS(ROUND(VALUE(SUBSTITUTE(#REF!,"▲", "-")), 2)), NA())</f>
        <v>#REF!</v>
      </c>
      <c r="D31" s="181" t="e">
        <f>IF(ROUND(VALUE(SUBSTITUTE(#REF!,"▲", "-")), 2) &lt; 0, ABS(ROUND(VALUE(SUBSTITUTE(#REF!,"▲", "-")), 2)), NA())</f>
        <v>#REF!</v>
      </c>
      <c r="E31" s="181" t="e">
        <f>IF(ROUND(VALUE(SUBSTITUTE(#REF!,"▲", "-")), 2) &gt;= 0, ABS(ROUND(VALUE(SUBSTITUTE(#REF!,"▲", "-")), 2)), NA())</f>
        <v>#REF!</v>
      </c>
      <c r="F31" s="181" t="e">
        <f>IF(ROUND(VALUE(SUBSTITUTE(#REF!,"▲", "-")), 2) &lt; 0, ABS(ROUND(VALUE(SUBSTITUTE(#REF!,"▲", "-")), 2)), NA())</f>
        <v>#REF!</v>
      </c>
      <c r="G31" s="181" t="e">
        <f>IF(ROUND(VALUE(SUBSTITUTE(#REF!,"▲", "-")), 2) &gt;= 0, ABS(ROUND(VALUE(SUBSTITUTE(#REF!,"▲", "-")), 2)), NA())</f>
        <v>#REF!</v>
      </c>
      <c r="H31" s="181" t="e">
        <f>IF(ROUND(VALUE(SUBSTITUTE(#REF!,"▲", "-")), 2) &lt; 0, ABS(ROUND(VALUE(SUBSTITUTE(#REF!,"▲", "-")), 2)), NA())</f>
        <v>#REF!</v>
      </c>
      <c r="I31" s="181" t="e">
        <f>IF(ROUND(VALUE(SUBSTITUTE(#REF!,"▲", "-")), 2) &gt;= 0, ABS(ROUND(VALUE(SUBSTITUTE(#REF!,"▲", "-")), 2)), NA())</f>
        <v>#REF!</v>
      </c>
      <c r="J31" s="181" t="e">
        <f>IF(ROUND(VALUE(SUBSTITUTE(#REF!,"▲", "-")), 2) &lt; 0, ABS(ROUND(VALUE(SUBSTITUTE(#REF!,"▲", "-")), 2)), NA())</f>
        <v>#REF!</v>
      </c>
      <c r="K31" s="181" t="e">
        <f>IF(ROUND(VALUE(SUBSTITUTE(#REF!,"▲", "-")), 2) &gt;= 0, ABS(ROUND(VALUE(SUBSTITUTE(#REF!,"▲", "-")), 2)), NA())</f>
        <v>#REF!</v>
      </c>
    </row>
    <row r="32" spans="1:11">
      <c r="A32" s="181" t="e">
        <f>IF(#REF!="",NA(),#REF!)</f>
        <v>#REF!</v>
      </c>
      <c r="B32" s="181" t="e">
        <f>IF(ROUND(VALUE(SUBSTITUTE(#REF!,"▲", "-")), 2) &lt; 0, ABS(ROUND(VALUE(SUBSTITUTE(#REF!,"▲", "-")), 2)), NA())</f>
        <v>#REF!</v>
      </c>
      <c r="C32" s="181" t="e">
        <f>IF(ROUND(VALUE(SUBSTITUTE(#REF!,"▲", "-")), 2) &gt;= 0, ABS(ROUND(VALUE(SUBSTITUTE(#REF!,"▲", "-")), 2)), NA())</f>
        <v>#REF!</v>
      </c>
      <c r="D32" s="181" t="e">
        <f>IF(ROUND(VALUE(SUBSTITUTE(#REF!,"▲", "-")), 2) &lt; 0, ABS(ROUND(VALUE(SUBSTITUTE(#REF!,"▲", "-")), 2)), NA())</f>
        <v>#REF!</v>
      </c>
      <c r="E32" s="181" t="e">
        <f>IF(ROUND(VALUE(SUBSTITUTE(#REF!,"▲", "-")), 2) &gt;= 0, ABS(ROUND(VALUE(SUBSTITUTE(#REF!,"▲", "-")), 2)), NA())</f>
        <v>#REF!</v>
      </c>
      <c r="F32" s="181" t="e">
        <f>IF(ROUND(VALUE(SUBSTITUTE(#REF!,"▲", "-")), 2) &lt; 0, ABS(ROUND(VALUE(SUBSTITUTE(#REF!,"▲", "-")), 2)), NA())</f>
        <v>#REF!</v>
      </c>
      <c r="G32" s="181" t="e">
        <f>IF(ROUND(VALUE(SUBSTITUTE(#REF!,"▲", "-")), 2) &gt;= 0, ABS(ROUND(VALUE(SUBSTITUTE(#REF!,"▲", "-")), 2)), NA())</f>
        <v>#REF!</v>
      </c>
      <c r="H32" s="181" t="e">
        <f>IF(ROUND(VALUE(SUBSTITUTE(#REF!,"▲", "-")), 2) &lt; 0, ABS(ROUND(VALUE(SUBSTITUTE(#REF!,"▲", "-")), 2)), NA())</f>
        <v>#REF!</v>
      </c>
      <c r="I32" s="181" t="e">
        <f>IF(ROUND(VALUE(SUBSTITUTE(#REF!,"▲", "-")), 2) &gt;= 0, ABS(ROUND(VALUE(SUBSTITUTE(#REF!,"▲", "-")), 2)), NA())</f>
        <v>#REF!</v>
      </c>
      <c r="J32" s="181" t="e">
        <f>IF(ROUND(VALUE(SUBSTITUTE(#REF!,"▲", "-")), 2) &lt; 0, ABS(ROUND(VALUE(SUBSTITUTE(#REF!,"▲", "-")), 2)), NA())</f>
        <v>#REF!</v>
      </c>
      <c r="K32" s="181" t="e">
        <f>IF(ROUND(VALUE(SUBSTITUTE(#REF!,"▲", "-")), 2) &gt;= 0, ABS(ROUND(VALUE(SUBSTITUTE(#REF!,"▲", "-")), 2)), NA())</f>
        <v>#REF!</v>
      </c>
    </row>
    <row r="33" spans="1:16">
      <c r="A33" s="181" t="e">
        <f>IF(#REF!="",NA(),#REF!)</f>
        <v>#REF!</v>
      </c>
      <c r="B33" s="181" t="e">
        <f>IF(ROUND(VALUE(SUBSTITUTE(#REF!,"▲", "-")), 2) &lt; 0, ABS(ROUND(VALUE(SUBSTITUTE(#REF!,"▲", "-")), 2)), NA())</f>
        <v>#REF!</v>
      </c>
      <c r="C33" s="181" t="e">
        <f>IF(ROUND(VALUE(SUBSTITUTE(#REF!,"▲", "-")), 2) &gt;= 0, ABS(ROUND(VALUE(SUBSTITUTE(#REF!,"▲", "-")), 2)), NA())</f>
        <v>#REF!</v>
      </c>
      <c r="D33" s="181" t="e">
        <f>IF(ROUND(VALUE(SUBSTITUTE(#REF!,"▲", "-")), 2) &lt; 0, ABS(ROUND(VALUE(SUBSTITUTE(#REF!,"▲", "-")), 2)), NA())</f>
        <v>#REF!</v>
      </c>
      <c r="E33" s="181" t="e">
        <f>IF(ROUND(VALUE(SUBSTITUTE(#REF!,"▲", "-")), 2) &gt;= 0, ABS(ROUND(VALUE(SUBSTITUTE(#REF!,"▲", "-")), 2)), NA())</f>
        <v>#REF!</v>
      </c>
      <c r="F33" s="181" t="e">
        <f>IF(ROUND(VALUE(SUBSTITUTE(#REF!,"▲", "-")), 2) &lt; 0, ABS(ROUND(VALUE(SUBSTITUTE(#REF!,"▲", "-")), 2)), NA())</f>
        <v>#REF!</v>
      </c>
      <c r="G33" s="181" t="e">
        <f>IF(ROUND(VALUE(SUBSTITUTE(#REF!,"▲", "-")), 2) &gt;= 0, ABS(ROUND(VALUE(SUBSTITUTE(#REF!,"▲", "-")), 2)), NA())</f>
        <v>#REF!</v>
      </c>
      <c r="H33" s="181" t="e">
        <f>IF(ROUND(VALUE(SUBSTITUTE(#REF!,"▲", "-")), 2) &lt; 0, ABS(ROUND(VALUE(SUBSTITUTE(#REF!,"▲", "-")), 2)), NA())</f>
        <v>#REF!</v>
      </c>
      <c r="I33" s="181" t="e">
        <f>IF(ROUND(VALUE(SUBSTITUTE(#REF!,"▲", "-")), 2) &gt;= 0, ABS(ROUND(VALUE(SUBSTITUTE(#REF!,"▲", "-")), 2)), NA())</f>
        <v>#REF!</v>
      </c>
      <c r="J33" s="181" t="e">
        <f>IF(ROUND(VALUE(SUBSTITUTE(#REF!,"▲", "-")), 2) &lt; 0, ABS(ROUND(VALUE(SUBSTITUTE(#REF!,"▲", "-")), 2)), NA())</f>
        <v>#REF!</v>
      </c>
      <c r="K33" s="181" t="e">
        <f>IF(ROUND(VALUE(SUBSTITUTE(#REF!,"▲", "-")), 2) &gt;= 0, ABS(ROUND(VALUE(SUBSTITUTE(#REF!,"▲", "-")), 2)), NA())</f>
        <v>#REF!</v>
      </c>
    </row>
    <row r="34" spans="1:16">
      <c r="A34" s="181" t="e">
        <f>IF(#REF!="",NA(),#REF!)</f>
        <v>#REF!</v>
      </c>
      <c r="B34" s="181" t="e">
        <f>IF(ROUND(VALUE(SUBSTITUTE(#REF!,"▲", "-")), 2) &lt; 0, ABS(ROUND(VALUE(SUBSTITUTE(#REF!,"▲", "-")), 2)), NA())</f>
        <v>#REF!</v>
      </c>
      <c r="C34" s="181" t="e">
        <f>IF(ROUND(VALUE(SUBSTITUTE(#REF!,"▲", "-")), 2) &gt;= 0, ABS(ROUND(VALUE(SUBSTITUTE(#REF!,"▲", "-")), 2)), NA())</f>
        <v>#REF!</v>
      </c>
      <c r="D34" s="181" t="e">
        <f>IF(ROUND(VALUE(SUBSTITUTE(#REF!,"▲", "-")), 2) &lt; 0, ABS(ROUND(VALUE(SUBSTITUTE(#REF!,"▲", "-")), 2)), NA())</f>
        <v>#REF!</v>
      </c>
      <c r="E34" s="181" t="e">
        <f>IF(ROUND(VALUE(SUBSTITUTE(#REF!,"▲", "-")), 2) &gt;= 0, ABS(ROUND(VALUE(SUBSTITUTE(#REF!,"▲", "-")), 2)), NA())</f>
        <v>#REF!</v>
      </c>
      <c r="F34" s="181" t="e">
        <f>IF(ROUND(VALUE(SUBSTITUTE(#REF!,"▲", "-")), 2) &lt; 0, ABS(ROUND(VALUE(SUBSTITUTE(#REF!,"▲", "-")), 2)), NA())</f>
        <v>#REF!</v>
      </c>
      <c r="G34" s="181" t="e">
        <f>IF(ROUND(VALUE(SUBSTITUTE(#REF!,"▲", "-")), 2) &gt;= 0, ABS(ROUND(VALUE(SUBSTITUTE(#REF!,"▲", "-")), 2)), NA())</f>
        <v>#REF!</v>
      </c>
      <c r="H34" s="181" t="e">
        <f>IF(ROUND(VALUE(SUBSTITUTE(#REF!,"▲", "-")), 2) &lt; 0, ABS(ROUND(VALUE(SUBSTITUTE(#REF!,"▲", "-")), 2)), NA())</f>
        <v>#REF!</v>
      </c>
      <c r="I34" s="181" t="e">
        <f>IF(ROUND(VALUE(SUBSTITUTE(#REF!,"▲", "-")), 2) &gt;= 0, ABS(ROUND(VALUE(SUBSTITUTE(#REF!,"▲", "-")), 2)), NA())</f>
        <v>#REF!</v>
      </c>
      <c r="J34" s="181" t="e">
        <f>IF(ROUND(VALUE(SUBSTITUTE(#REF!,"▲", "-")), 2) &lt; 0, ABS(ROUND(VALUE(SUBSTITUTE(#REF!,"▲", "-")), 2)), NA())</f>
        <v>#REF!</v>
      </c>
      <c r="K34" s="181" t="e">
        <f>IF(ROUND(VALUE(SUBSTITUTE(#REF!,"▲", "-")), 2) &gt;= 0, ABS(ROUND(VALUE(SUBSTITUTE(#REF!,"▲", "-")), 2)), NA())</f>
        <v>#REF!</v>
      </c>
    </row>
    <row r="35" spans="1:16">
      <c r="A35" s="181" t="e">
        <f>IF(#REF!="",NA(),#REF!)</f>
        <v>#REF!</v>
      </c>
      <c r="B35" s="181" t="e">
        <f>IF(ROUND(VALUE(SUBSTITUTE(#REF!,"▲", "-")), 2) &lt; 0, ABS(ROUND(VALUE(SUBSTITUTE(#REF!,"▲", "-")), 2)), NA())</f>
        <v>#REF!</v>
      </c>
      <c r="C35" s="181" t="e">
        <f>IF(ROUND(VALUE(SUBSTITUTE(#REF!,"▲", "-")), 2) &gt;= 0, ABS(ROUND(VALUE(SUBSTITUTE(#REF!,"▲", "-")), 2)), NA())</f>
        <v>#REF!</v>
      </c>
      <c r="D35" s="181" t="e">
        <f>IF(ROUND(VALUE(SUBSTITUTE(#REF!,"▲", "-")), 2) &lt; 0, ABS(ROUND(VALUE(SUBSTITUTE(#REF!,"▲", "-")), 2)), NA())</f>
        <v>#REF!</v>
      </c>
      <c r="E35" s="181" t="e">
        <f>IF(ROUND(VALUE(SUBSTITUTE(#REF!,"▲", "-")), 2) &gt;= 0, ABS(ROUND(VALUE(SUBSTITUTE(#REF!,"▲", "-")), 2)), NA())</f>
        <v>#REF!</v>
      </c>
      <c r="F35" s="181" t="e">
        <f>IF(ROUND(VALUE(SUBSTITUTE(#REF!,"▲", "-")), 2) &lt; 0, ABS(ROUND(VALUE(SUBSTITUTE(#REF!,"▲", "-")), 2)), NA())</f>
        <v>#REF!</v>
      </c>
      <c r="G35" s="181" t="e">
        <f>IF(ROUND(VALUE(SUBSTITUTE(#REF!,"▲", "-")), 2) &gt;= 0, ABS(ROUND(VALUE(SUBSTITUTE(#REF!,"▲", "-")), 2)), NA())</f>
        <v>#REF!</v>
      </c>
      <c r="H35" s="181" t="e">
        <f>IF(ROUND(VALUE(SUBSTITUTE(#REF!,"▲", "-")), 2) &lt; 0, ABS(ROUND(VALUE(SUBSTITUTE(#REF!,"▲", "-")), 2)), NA())</f>
        <v>#REF!</v>
      </c>
      <c r="I35" s="181" t="e">
        <f>IF(ROUND(VALUE(SUBSTITUTE(#REF!,"▲", "-")), 2) &gt;= 0, ABS(ROUND(VALUE(SUBSTITUTE(#REF!,"▲", "-")), 2)), NA())</f>
        <v>#REF!</v>
      </c>
      <c r="J35" s="181" t="e">
        <f>IF(ROUND(VALUE(SUBSTITUTE(#REF!,"▲", "-")), 2) &lt; 0, ABS(ROUND(VALUE(SUBSTITUTE(#REF!,"▲", "-")), 2)), NA())</f>
        <v>#REF!</v>
      </c>
      <c r="K35" s="181" t="e">
        <f>IF(ROUND(VALUE(SUBSTITUTE(#REF!,"▲", "-")), 2) &gt;= 0, ABS(ROUND(VALUE(SUBSTITUTE(#REF!,"▲", "-")), 2)), NA())</f>
        <v>#REF!</v>
      </c>
    </row>
    <row r="36" spans="1:16">
      <c r="A36" s="181" t="e">
        <f>IF(#REF!="",NA(),#REF!)</f>
        <v>#REF!</v>
      </c>
      <c r="B36" s="181" t="e">
        <f>IF(ROUND(VALUE(SUBSTITUTE(#REF!,"▲", "-")), 2) &lt; 0, ABS(ROUND(VALUE(SUBSTITUTE(#REF!,"▲", "-")), 2)), NA())</f>
        <v>#REF!</v>
      </c>
      <c r="C36" s="181" t="e">
        <f>IF(ROUND(VALUE(SUBSTITUTE(#REF!,"▲", "-")), 2) &gt;= 0, ABS(ROUND(VALUE(SUBSTITUTE(#REF!,"▲", "-")), 2)), NA())</f>
        <v>#REF!</v>
      </c>
      <c r="D36" s="181" t="e">
        <f>IF(ROUND(VALUE(SUBSTITUTE(#REF!,"▲", "-")), 2) &lt; 0, ABS(ROUND(VALUE(SUBSTITUTE(#REF!,"▲", "-")), 2)), NA())</f>
        <v>#REF!</v>
      </c>
      <c r="E36" s="181" t="e">
        <f>IF(ROUND(VALUE(SUBSTITUTE(#REF!,"▲", "-")), 2) &gt;= 0, ABS(ROUND(VALUE(SUBSTITUTE(#REF!,"▲", "-")), 2)), NA())</f>
        <v>#REF!</v>
      </c>
      <c r="F36" s="181" t="e">
        <f>IF(ROUND(VALUE(SUBSTITUTE(#REF!,"▲", "-")), 2) &lt; 0, ABS(ROUND(VALUE(SUBSTITUTE(#REF!,"▲", "-")), 2)), NA())</f>
        <v>#REF!</v>
      </c>
      <c r="G36" s="181" t="e">
        <f>IF(ROUND(VALUE(SUBSTITUTE(#REF!,"▲", "-")), 2) &gt;= 0, ABS(ROUND(VALUE(SUBSTITUTE(#REF!,"▲", "-")), 2)), NA())</f>
        <v>#REF!</v>
      </c>
      <c r="H36" s="181" t="e">
        <f>IF(ROUND(VALUE(SUBSTITUTE(#REF!,"▲", "-")), 2) &lt; 0, ABS(ROUND(VALUE(SUBSTITUTE(#REF!,"▲", "-")), 2)), NA())</f>
        <v>#REF!</v>
      </c>
      <c r="I36" s="181" t="e">
        <f>IF(ROUND(VALUE(SUBSTITUTE(#REF!,"▲", "-")), 2) &gt;= 0, ABS(ROUND(VALUE(SUBSTITUTE(#REF!,"▲", "-")), 2)), NA())</f>
        <v>#REF!</v>
      </c>
      <c r="J36" s="181" t="e">
        <f>IF(ROUND(VALUE(SUBSTITUTE(#REF!,"▲", "-")), 2) &lt; 0, ABS(ROUND(VALUE(SUBSTITUTE(#REF!,"▲", "-")), 2)), NA())</f>
        <v>#REF!</v>
      </c>
      <c r="K36" s="181" t="e">
        <f>IF(ROUND(VALUE(SUBSTITUTE(#REF!,"▲", "-")), 2) &gt;= 0, ABS(ROUND(VALUE(SUBSTITUTE(#REF!,"▲", "-")), 2)), NA())</f>
        <v>#REF!</v>
      </c>
    </row>
    <row r="39" spans="1:16">
      <c r="A39" s="150" t="s">
        <v>58</v>
      </c>
    </row>
    <row r="40" spans="1:16">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c r="A42" s="182" t="s">
        <v>61</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c r="A43" s="182" t="s">
        <v>62</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c r="A44" s="182" t="s">
        <v>63</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c r="A45" s="182" t="s">
        <v>64</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c r="A46" s="182" t="s">
        <v>65</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c r="A47" s="182" t="s">
        <v>66</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c r="A48" s="182" t="s">
        <v>67</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c r="A49" s="182" t="s">
        <v>68</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c r="A50" s="182" t="s">
        <v>69</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c r="A53" s="150" t="s">
        <v>70</v>
      </c>
    </row>
    <row r="54" spans="1:16">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c r="A57" s="181" t="s">
        <v>41</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c r="A58" s="181" t="s">
        <v>40</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c r="A59" s="181" t="s">
        <v>38</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c r="A60" s="181" t="s">
        <v>37</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c r="A61" s="181" t="s">
        <v>35</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c r="A62" s="181" t="s">
        <v>34</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c r="A63" s="181" t="s">
        <v>33</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c r="A64" s="181" t="s">
        <v>32</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c r="A65" s="181" t="s">
        <v>31</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c r="A66" s="181" t="s">
        <v>30</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c r="A67" s="181" t="s">
        <v>73</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c r="A70" s="183" t="s">
        <v>74</v>
      </c>
      <c r="B70" s="183"/>
      <c r="C70" s="183"/>
      <c r="D70" s="183"/>
      <c r="E70" s="183"/>
      <c r="F70" s="183"/>
    </row>
    <row r="71" spans="1:16">
      <c r="A71" s="184"/>
      <c r="B71" s="184" t="e">
        <f>#REF!</f>
        <v>#REF!</v>
      </c>
      <c r="C71" s="184" t="e">
        <f>#REF!</f>
        <v>#REF!</v>
      </c>
      <c r="D71" s="184" t="e">
        <f>#REF!</f>
        <v>#REF!</v>
      </c>
    </row>
    <row r="72" spans="1:16">
      <c r="A72" s="184" t="s">
        <v>75</v>
      </c>
      <c r="B72" s="185" t="e">
        <f>#REF!</f>
        <v>#REF!</v>
      </c>
      <c r="C72" s="185" t="e">
        <f>#REF!</f>
        <v>#REF!</v>
      </c>
      <c r="D72" s="185" t="e">
        <f>#REF!</f>
        <v>#REF!</v>
      </c>
    </row>
    <row r="73" spans="1:16">
      <c r="A73" s="184" t="s">
        <v>76</v>
      </c>
      <c r="B73" s="185" t="e">
        <f>#REF!</f>
        <v>#REF!</v>
      </c>
      <c r="C73" s="185" t="e">
        <f>#REF!</f>
        <v>#REF!</v>
      </c>
      <c r="D73" s="185" t="e">
        <f>#REF!</f>
        <v>#REF!</v>
      </c>
    </row>
    <row r="74" spans="1:16">
      <c r="A74" s="184" t="s">
        <v>77</v>
      </c>
      <c r="B74" s="185" t="e">
        <f>#REF!</f>
        <v>#REF!</v>
      </c>
      <c r="C74" s="185" t="e">
        <f>#REF!</f>
        <v>#REF!</v>
      </c>
      <c r="D74" s="185" t="e">
        <f>#REF!</f>
        <v>#REF!</v>
      </c>
    </row>
  </sheetData>
  <sheetProtection algorithmName="SHA-512" hashValue="s3AHS5aoYSW21NqePWiPEeIy3rygcPl75nqiCYp781Kb9l9BGFIa10jZExWbK2hOCYtkydbu3GMKV7S/x/qMoA==" saltValue="OT22wptNKy+rBXJTncvL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9FB85-5F1A-4E45-93A6-1B483A85765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227</v>
      </c>
      <c r="C5" s="745"/>
      <c r="D5" s="745"/>
      <c r="E5" s="745"/>
      <c r="F5" s="745"/>
      <c r="G5" s="745"/>
      <c r="H5" s="745"/>
      <c r="I5" s="745"/>
      <c r="J5" s="745"/>
      <c r="K5" s="745"/>
      <c r="L5" s="745"/>
      <c r="M5" s="745"/>
      <c r="N5" s="745"/>
      <c r="O5" s="745"/>
      <c r="P5" s="745"/>
      <c r="Q5" s="746"/>
      <c r="R5" s="733">
        <v>7406370</v>
      </c>
      <c r="S5" s="734"/>
      <c r="T5" s="734"/>
      <c r="U5" s="734"/>
      <c r="V5" s="734"/>
      <c r="W5" s="734"/>
      <c r="X5" s="734"/>
      <c r="Y5" s="777"/>
      <c r="Z5" s="795">
        <v>18</v>
      </c>
      <c r="AA5" s="795"/>
      <c r="AB5" s="795"/>
      <c r="AC5" s="795"/>
      <c r="AD5" s="796">
        <v>7406370</v>
      </c>
      <c r="AE5" s="796"/>
      <c r="AF5" s="796"/>
      <c r="AG5" s="796"/>
      <c r="AH5" s="796"/>
      <c r="AI5" s="796"/>
      <c r="AJ5" s="796"/>
      <c r="AK5" s="796"/>
      <c r="AL5" s="778">
        <v>50.4</v>
      </c>
      <c r="AM5" s="749"/>
      <c r="AN5" s="749"/>
      <c r="AO5" s="779"/>
      <c r="AP5" s="744" t="s">
        <v>228</v>
      </c>
      <c r="AQ5" s="745"/>
      <c r="AR5" s="745"/>
      <c r="AS5" s="745"/>
      <c r="AT5" s="745"/>
      <c r="AU5" s="745"/>
      <c r="AV5" s="745"/>
      <c r="AW5" s="745"/>
      <c r="AX5" s="745"/>
      <c r="AY5" s="745"/>
      <c r="AZ5" s="745"/>
      <c r="BA5" s="745"/>
      <c r="BB5" s="745"/>
      <c r="BC5" s="745"/>
      <c r="BD5" s="745"/>
      <c r="BE5" s="745"/>
      <c r="BF5" s="746"/>
      <c r="BG5" s="678">
        <v>7380698</v>
      </c>
      <c r="BH5" s="679"/>
      <c r="BI5" s="679"/>
      <c r="BJ5" s="679"/>
      <c r="BK5" s="679"/>
      <c r="BL5" s="679"/>
      <c r="BM5" s="679"/>
      <c r="BN5" s="680"/>
      <c r="BO5" s="715">
        <v>99.7</v>
      </c>
      <c r="BP5" s="715"/>
      <c r="BQ5" s="715"/>
      <c r="BR5" s="715"/>
      <c r="BS5" s="716">
        <v>395241</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298167</v>
      </c>
      <c r="S6" s="679"/>
      <c r="T6" s="679"/>
      <c r="U6" s="679"/>
      <c r="V6" s="679"/>
      <c r="W6" s="679"/>
      <c r="X6" s="679"/>
      <c r="Y6" s="680"/>
      <c r="Z6" s="715">
        <v>0.7</v>
      </c>
      <c r="AA6" s="715"/>
      <c r="AB6" s="715"/>
      <c r="AC6" s="715"/>
      <c r="AD6" s="716">
        <v>298167</v>
      </c>
      <c r="AE6" s="716"/>
      <c r="AF6" s="716"/>
      <c r="AG6" s="716"/>
      <c r="AH6" s="716"/>
      <c r="AI6" s="716"/>
      <c r="AJ6" s="716"/>
      <c r="AK6" s="716"/>
      <c r="AL6" s="681">
        <v>2</v>
      </c>
      <c r="AM6" s="682"/>
      <c r="AN6" s="682"/>
      <c r="AO6" s="717"/>
      <c r="AP6" s="675" t="s">
        <v>233</v>
      </c>
      <c r="AQ6" s="676"/>
      <c r="AR6" s="676"/>
      <c r="AS6" s="676"/>
      <c r="AT6" s="676"/>
      <c r="AU6" s="676"/>
      <c r="AV6" s="676"/>
      <c r="AW6" s="676"/>
      <c r="AX6" s="676"/>
      <c r="AY6" s="676"/>
      <c r="AZ6" s="676"/>
      <c r="BA6" s="676"/>
      <c r="BB6" s="676"/>
      <c r="BC6" s="676"/>
      <c r="BD6" s="676"/>
      <c r="BE6" s="676"/>
      <c r="BF6" s="677"/>
      <c r="BG6" s="678">
        <v>7380698</v>
      </c>
      <c r="BH6" s="679"/>
      <c r="BI6" s="679"/>
      <c r="BJ6" s="679"/>
      <c r="BK6" s="679"/>
      <c r="BL6" s="679"/>
      <c r="BM6" s="679"/>
      <c r="BN6" s="680"/>
      <c r="BO6" s="715">
        <v>99.7</v>
      </c>
      <c r="BP6" s="715"/>
      <c r="BQ6" s="715"/>
      <c r="BR6" s="715"/>
      <c r="BS6" s="716">
        <v>395241</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192478</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192477</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3479</v>
      </c>
      <c r="S7" s="679"/>
      <c r="T7" s="679"/>
      <c r="U7" s="679"/>
      <c r="V7" s="679"/>
      <c r="W7" s="679"/>
      <c r="X7" s="679"/>
      <c r="Y7" s="680"/>
      <c r="Z7" s="715">
        <v>0</v>
      </c>
      <c r="AA7" s="715"/>
      <c r="AB7" s="715"/>
      <c r="AC7" s="715"/>
      <c r="AD7" s="716">
        <v>3479</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3012116</v>
      </c>
      <c r="BH7" s="679"/>
      <c r="BI7" s="679"/>
      <c r="BJ7" s="679"/>
      <c r="BK7" s="679"/>
      <c r="BL7" s="679"/>
      <c r="BM7" s="679"/>
      <c r="BN7" s="680"/>
      <c r="BO7" s="715">
        <v>40.700000000000003</v>
      </c>
      <c r="BP7" s="715"/>
      <c r="BQ7" s="715"/>
      <c r="BR7" s="715"/>
      <c r="BS7" s="716">
        <v>153223</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6951368</v>
      </c>
      <c r="CS7" s="679"/>
      <c r="CT7" s="679"/>
      <c r="CU7" s="679"/>
      <c r="CV7" s="679"/>
      <c r="CW7" s="679"/>
      <c r="CX7" s="679"/>
      <c r="CY7" s="680"/>
      <c r="CZ7" s="715">
        <v>17.5</v>
      </c>
      <c r="DA7" s="715"/>
      <c r="DB7" s="715"/>
      <c r="DC7" s="715"/>
      <c r="DD7" s="684">
        <v>326854</v>
      </c>
      <c r="DE7" s="679"/>
      <c r="DF7" s="679"/>
      <c r="DG7" s="679"/>
      <c r="DH7" s="679"/>
      <c r="DI7" s="679"/>
      <c r="DJ7" s="679"/>
      <c r="DK7" s="679"/>
      <c r="DL7" s="679"/>
      <c r="DM7" s="679"/>
      <c r="DN7" s="679"/>
      <c r="DO7" s="679"/>
      <c r="DP7" s="680"/>
      <c r="DQ7" s="684">
        <v>2880082</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19858</v>
      </c>
      <c r="S8" s="679"/>
      <c r="T8" s="679"/>
      <c r="U8" s="679"/>
      <c r="V8" s="679"/>
      <c r="W8" s="679"/>
      <c r="X8" s="679"/>
      <c r="Y8" s="680"/>
      <c r="Z8" s="715">
        <v>0</v>
      </c>
      <c r="AA8" s="715"/>
      <c r="AB8" s="715"/>
      <c r="AC8" s="715"/>
      <c r="AD8" s="716">
        <v>19858</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88441</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9250201</v>
      </c>
      <c r="CS8" s="679"/>
      <c r="CT8" s="679"/>
      <c r="CU8" s="679"/>
      <c r="CV8" s="679"/>
      <c r="CW8" s="679"/>
      <c r="CX8" s="679"/>
      <c r="CY8" s="680"/>
      <c r="CZ8" s="715">
        <v>23.3</v>
      </c>
      <c r="DA8" s="715"/>
      <c r="DB8" s="715"/>
      <c r="DC8" s="715"/>
      <c r="DD8" s="684">
        <v>169863</v>
      </c>
      <c r="DE8" s="679"/>
      <c r="DF8" s="679"/>
      <c r="DG8" s="679"/>
      <c r="DH8" s="679"/>
      <c r="DI8" s="679"/>
      <c r="DJ8" s="679"/>
      <c r="DK8" s="679"/>
      <c r="DL8" s="679"/>
      <c r="DM8" s="679"/>
      <c r="DN8" s="679"/>
      <c r="DO8" s="679"/>
      <c r="DP8" s="680"/>
      <c r="DQ8" s="684">
        <v>4871670</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12065</v>
      </c>
      <c r="S9" s="679"/>
      <c r="T9" s="679"/>
      <c r="U9" s="679"/>
      <c r="V9" s="679"/>
      <c r="W9" s="679"/>
      <c r="X9" s="679"/>
      <c r="Y9" s="680"/>
      <c r="Z9" s="715">
        <v>0</v>
      </c>
      <c r="AA9" s="715"/>
      <c r="AB9" s="715"/>
      <c r="AC9" s="715"/>
      <c r="AD9" s="716">
        <v>12065</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1973697</v>
      </c>
      <c r="BH9" s="679"/>
      <c r="BI9" s="679"/>
      <c r="BJ9" s="679"/>
      <c r="BK9" s="679"/>
      <c r="BL9" s="679"/>
      <c r="BM9" s="679"/>
      <c r="BN9" s="680"/>
      <c r="BO9" s="715">
        <v>26.6</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2953834</v>
      </c>
      <c r="CS9" s="679"/>
      <c r="CT9" s="679"/>
      <c r="CU9" s="679"/>
      <c r="CV9" s="679"/>
      <c r="CW9" s="679"/>
      <c r="CX9" s="679"/>
      <c r="CY9" s="680"/>
      <c r="CZ9" s="715">
        <v>7.4</v>
      </c>
      <c r="DA9" s="715"/>
      <c r="DB9" s="715"/>
      <c r="DC9" s="715"/>
      <c r="DD9" s="684">
        <v>72498</v>
      </c>
      <c r="DE9" s="679"/>
      <c r="DF9" s="679"/>
      <c r="DG9" s="679"/>
      <c r="DH9" s="679"/>
      <c r="DI9" s="679"/>
      <c r="DJ9" s="679"/>
      <c r="DK9" s="679"/>
      <c r="DL9" s="679"/>
      <c r="DM9" s="679"/>
      <c r="DN9" s="679"/>
      <c r="DO9" s="679"/>
      <c r="DP9" s="680"/>
      <c r="DQ9" s="684">
        <v>2336858</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177278</v>
      </c>
      <c r="BH10" s="679"/>
      <c r="BI10" s="679"/>
      <c r="BJ10" s="679"/>
      <c r="BK10" s="679"/>
      <c r="BL10" s="679"/>
      <c r="BM10" s="679"/>
      <c r="BN10" s="680"/>
      <c r="BO10" s="715">
        <v>2.4</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46682</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26293</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951598</v>
      </c>
      <c r="S11" s="679"/>
      <c r="T11" s="679"/>
      <c r="U11" s="679"/>
      <c r="V11" s="679"/>
      <c r="W11" s="679"/>
      <c r="X11" s="679"/>
      <c r="Y11" s="680"/>
      <c r="Z11" s="681">
        <v>2.2999999999999998</v>
      </c>
      <c r="AA11" s="682"/>
      <c r="AB11" s="682"/>
      <c r="AC11" s="683"/>
      <c r="AD11" s="684">
        <v>951598</v>
      </c>
      <c r="AE11" s="679"/>
      <c r="AF11" s="679"/>
      <c r="AG11" s="679"/>
      <c r="AH11" s="679"/>
      <c r="AI11" s="679"/>
      <c r="AJ11" s="679"/>
      <c r="AK11" s="680"/>
      <c r="AL11" s="681">
        <v>6.5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772700</v>
      </c>
      <c r="BH11" s="679"/>
      <c r="BI11" s="679"/>
      <c r="BJ11" s="679"/>
      <c r="BK11" s="679"/>
      <c r="BL11" s="679"/>
      <c r="BM11" s="679"/>
      <c r="BN11" s="680"/>
      <c r="BO11" s="715">
        <v>10.4</v>
      </c>
      <c r="BP11" s="715"/>
      <c r="BQ11" s="715"/>
      <c r="BR11" s="715"/>
      <c r="BS11" s="684">
        <v>153223</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1963948</v>
      </c>
      <c r="CS11" s="679"/>
      <c r="CT11" s="679"/>
      <c r="CU11" s="679"/>
      <c r="CV11" s="679"/>
      <c r="CW11" s="679"/>
      <c r="CX11" s="679"/>
      <c r="CY11" s="680"/>
      <c r="CZ11" s="715">
        <v>5</v>
      </c>
      <c r="DA11" s="715"/>
      <c r="DB11" s="715"/>
      <c r="DC11" s="715"/>
      <c r="DD11" s="684">
        <v>960012</v>
      </c>
      <c r="DE11" s="679"/>
      <c r="DF11" s="679"/>
      <c r="DG11" s="679"/>
      <c r="DH11" s="679"/>
      <c r="DI11" s="679"/>
      <c r="DJ11" s="679"/>
      <c r="DK11" s="679"/>
      <c r="DL11" s="679"/>
      <c r="DM11" s="679"/>
      <c r="DN11" s="679"/>
      <c r="DO11" s="679"/>
      <c r="DP11" s="680"/>
      <c r="DQ11" s="684">
        <v>943765</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v>9633</v>
      </c>
      <c r="S12" s="679"/>
      <c r="T12" s="679"/>
      <c r="U12" s="679"/>
      <c r="V12" s="679"/>
      <c r="W12" s="679"/>
      <c r="X12" s="679"/>
      <c r="Y12" s="680"/>
      <c r="Z12" s="715">
        <v>0</v>
      </c>
      <c r="AA12" s="715"/>
      <c r="AB12" s="715"/>
      <c r="AC12" s="715"/>
      <c r="AD12" s="716">
        <v>9633</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3704553</v>
      </c>
      <c r="BH12" s="679"/>
      <c r="BI12" s="679"/>
      <c r="BJ12" s="679"/>
      <c r="BK12" s="679"/>
      <c r="BL12" s="679"/>
      <c r="BM12" s="679"/>
      <c r="BN12" s="680"/>
      <c r="BO12" s="715">
        <v>50</v>
      </c>
      <c r="BP12" s="715"/>
      <c r="BQ12" s="715"/>
      <c r="BR12" s="715"/>
      <c r="BS12" s="684">
        <v>242018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286159</v>
      </c>
      <c r="CS12" s="679"/>
      <c r="CT12" s="679"/>
      <c r="CU12" s="679"/>
      <c r="CV12" s="679"/>
      <c r="CW12" s="679"/>
      <c r="CX12" s="679"/>
      <c r="CY12" s="680"/>
      <c r="CZ12" s="715">
        <v>0.7</v>
      </c>
      <c r="DA12" s="715"/>
      <c r="DB12" s="715"/>
      <c r="DC12" s="715"/>
      <c r="DD12" s="684">
        <v>5158</v>
      </c>
      <c r="DE12" s="679"/>
      <c r="DF12" s="679"/>
      <c r="DG12" s="679"/>
      <c r="DH12" s="679"/>
      <c r="DI12" s="679"/>
      <c r="DJ12" s="679"/>
      <c r="DK12" s="679"/>
      <c r="DL12" s="679"/>
      <c r="DM12" s="679"/>
      <c r="DN12" s="679"/>
      <c r="DO12" s="679"/>
      <c r="DP12" s="680"/>
      <c r="DQ12" s="684">
        <v>138773</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3691878</v>
      </c>
      <c r="BH13" s="679"/>
      <c r="BI13" s="679"/>
      <c r="BJ13" s="679"/>
      <c r="BK13" s="679"/>
      <c r="BL13" s="679"/>
      <c r="BM13" s="679"/>
      <c r="BN13" s="680"/>
      <c r="BO13" s="715">
        <v>49.8</v>
      </c>
      <c r="BP13" s="715"/>
      <c r="BQ13" s="715"/>
      <c r="BR13" s="715"/>
      <c r="BS13" s="684">
        <v>242018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3894597</v>
      </c>
      <c r="CS13" s="679"/>
      <c r="CT13" s="679"/>
      <c r="CU13" s="679"/>
      <c r="CV13" s="679"/>
      <c r="CW13" s="679"/>
      <c r="CX13" s="679"/>
      <c r="CY13" s="680"/>
      <c r="CZ13" s="715">
        <v>9.8000000000000007</v>
      </c>
      <c r="DA13" s="715"/>
      <c r="DB13" s="715"/>
      <c r="DC13" s="715"/>
      <c r="DD13" s="684">
        <v>2463236</v>
      </c>
      <c r="DE13" s="679"/>
      <c r="DF13" s="679"/>
      <c r="DG13" s="679"/>
      <c r="DH13" s="679"/>
      <c r="DI13" s="679"/>
      <c r="DJ13" s="679"/>
      <c r="DK13" s="679"/>
      <c r="DL13" s="679"/>
      <c r="DM13" s="679"/>
      <c r="DN13" s="679"/>
      <c r="DO13" s="679"/>
      <c r="DP13" s="680"/>
      <c r="DQ13" s="684">
        <v>1469449</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54887</v>
      </c>
      <c r="S14" s="679"/>
      <c r="T14" s="679"/>
      <c r="U14" s="679"/>
      <c r="V14" s="679"/>
      <c r="W14" s="679"/>
      <c r="X14" s="679"/>
      <c r="Y14" s="680"/>
      <c r="Z14" s="715">
        <v>0.1</v>
      </c>
      <c r="AA14" s="715"/>
      <c r="AB14" s="715"/>
      <c r="AC14" s="715"/>
      <c r="AD14" s="716">
        <v>54887</v>
      </c>
      <c r="AE14" s="716"/>
      <c r="AF14" s="716"/>
      <c r="AG14" s="716"/>
      <c r="AH14" s="716"/>
      <c r="AI14" s="716"/>
      <c r="AJ14" s="716"/>
      <c r="AK14" s="716"/>
      <c r="AL14" s="681">
        <v>0.4</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207507</v>
      </c>
      <c r="BH14" s="679"/>
      <c r="BI14" s="679"/>
      <c r="BJ14" s="679"/>
      <c r="BK14" s="679"/>
      <c r="BL14" s="679"/>
      <c r="BM14" s="679"/>
      <c r="BN14" s="680"/>
      <c r="BO14" s="715">
        <v>2.8</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928791</v>
      </c>
      <c r="CS14" s="679"/>
      <c r="CT14" s="679"/>
      <c r="CU14" s="679"/>
      <c r="CV14" s="679"/>
      <c r="CW14" s="679"/>
      <c r="CX14" s="679"/>
      <c r="CY14" s="680"/>
      <c r="CZ14" s="715">
        <v>2.2999999999999998</v>
      </c>
      <c r="DA14" s="715"/>
      <c r="DB14" s="715"/>
      <c r="DC14" s="715"/>
      <c r="DD14" s="684">
        <v>64877</v>
      </c>
      <c r="DE14" s="679"/>
      <c r="DF14" s="679"/>
      <c r="DG14" s="679"/>
      <c r="DH14" s="679"/>
      <c r="DI14" s="679"/>
      <c r="DJ14" s="679"/>
      <c r="DK14" s="679"/>
      <c r="DL14" s="679"/>
      <c r="DM14" s="679"/>
      <c r="DN14" s="679"/>
      <c r="DO14" s="679"/>
      <c r="DP14" s="680"/>
      <c r="DQ14" s="684">
        <v>800786</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456522</v>
      </c>
      <c r="BH15" s="679"/>
      <c r="BI15" s="679"/>
      <c r="BJ15" s="679"/>
      <c r="BK15" s="679"/>
      <c r="BL15" s="679"/>
      <c r="BM15" s="679"/>
      <c r="BN15" s="680"/>
      <c r="BO15" s="715">
        <v>6.2</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2306766</v>
      </c>
      <c r="CS15" s="679"/>
      <c r="CT15" s="679"/>
      <c r="CU15" s="679"/>
      <c r="CV15" s="679"/>
      <c r="CW15" s="679"/>
      <c r="CX15" s="679"/>
      <c r="CY15" s="680"/>
      <c r="CZ15" s="715">
        <v>5.8</v>
      </c>
      <c r="DA15" s="715"/>
      <c r="DB15" s="715"/>
      <c r="DC15" s="715"/>
      <c r="DD15" s="684">
        <v>314899</v>
      </c>
      <c r="DE15" s="679"/>
      <c r="DF15" s="679"/>
      <c r="DG15" s="679"/>
      <c r="DH15" s="679"/>
      <c r="DI15" s="679"/>
      <c r="DJ15" s="679"/>
      <c r="DK15" s="679"/>
      <c r="DL15" s="679"/>
      <c r="DM15" s="679"/>
      <c r="DN15" s="679"/>
      <c r="DO15" s="679"/>
      <c r="DP15" s="680"/>
      <c r="DQ15" s="684">
        <v>1479110</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16853</v>
      </c>
      <c r="S16" s="679"/>
      <c r="T16" s="679"/>
      <c r="U16" s="679"/>
      <c r="V16" s="679"/>
      <c r="W16" s="679"/>
      <c r="X16" s="679"/>
      <c r="Y16" s="680"/>
      <c r="Z16" s="715">
        <v>0</v>
      </c>
      <c r="AA16" s="715"/>
      <c r="AB16" s="715"/>
      <c r="AC16" s="715"/>
      <c r="AD16" s="716">
        <v>16853</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7461739</v>
      </c>
      <c r="CS16" s="679"/>
      <c r="CT16" s="679"/>
      <c r="CU16" s="679"/>
      <c r="CV16" s="679"/>
      <c r="CW16" s="679"/>
      <c r="CX16" s="679"/>
      <c r="CY16" s="680"/>
      <c r="CZ16" s="715">
        <v>18.8</v>
      </c>
      <c r="DA16" s="715"/>
      <c r="DB16" s="715"/>
      <c r="DC16" s="715"/>
      <c r="DD16" s="684" t="s">
        <v>128</v>
      </c>
      <c r="DE16" s="679"/>
      <c r="DF16" s="679"/>
      <c r="DG16" s="679"/>
      <c r="DH16" s="679"/>
      <c r="DI16" s="679"/>
      <c r="DJ16" s="679"/>
      <c r="DK16" s="679"/>
      <c r="DL16" s="679"/>
      <c r="DM16" s="679"/>
      <c r="DN16" s="679"/>
      <c r="DO16" s="679"/>
      <c r="DP16" s="680"/>
      <c r="DQ16" s="684">
        <v>761113</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113182</v>
      </c>
      <c r="S17" s="679"/>
      <c r="T17" s="679"/>
      <c r="U17" s="679"/>
      <c r="V17" s="679"/>
      <c r="W17" s="679"/>
      <c r="X17" s="679"/>
      <c r="Y17" s="680"/>
      <c r="Z17" s="715">
        <v>0.3</v>
      </c>
      <c r="AA17" s="715"/>
      <c r="AB17" s="715"/>
      <c r="AC17" s="715"/>
      <c r="AD17" s="716">
        <v>113182</v>
      </c>
      <c r="AE17" s="716"/>
      <c r="AF17" s="716"/>
      <c r="AG17" s="716"/>
      <c r="AH17" s="716"/>
      <c r="AI17" s="716"/>
      <c r="AJ17" s="716"/>
      <c r="AK17" s="716"/>
      <c r="AL17" s="681">
        <v>0.8</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3439088</v>
      </c>
      <c r="CS17" s="679"/>
      <c r="CT17" s="679"/>
      <c r="CU17" s="679"/>
      <c r="CV17" s="679"/>
      <c r="CW17" s="679"/>
      <c r="CX17" s="679"/>
      <c r="CY17" s="680"/>
      <c r="CZ17" s="715">
        <v>8.6999999999999993</v>
      </c>
      <c r="DA17" s="715"/>
      <c r="DB17" s="715"/>
      <c r="DC17" s="715"/>
      <c r="DD17" s="684" t="s">
        <v>128</v>
      </c>
      <c r="DE17" s="679"/>
      <c r="DF17" s="679"/>
      <c r="DG17" s="679"/>
      <c r="DH17" s="679"/>
      <c r="DI17" s="679"/>
      <c r="DJ17" s="679"/>
      <c r="DK17" s="679"/>
      <c r="DL17" s="679"/>
      <c r="DM17" s="679"/>
      <c r="DN17" s="679"/>
      <c r="DO17" s="679"/>
      <c r="DP17" s="680"/>
      <c r="DQ17" s="684">
        <v>3410284</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30848</v>
      </c>
      <c r="S18" s="679"/>
      <c r="T18" s="679"/>
      <c r="U18" s="679"/>
      <c r="V18" s="679"/>
      <c r="W18" s="679"/>
      <c r="X18" s="679"/>
      <c r="Y18" s="680"/>
      <c r="Z18" s="715">
        <v>0.1</v>
      </c>
      <c r="AA18" s="715"/>
      <c r="AB18" s="715"/>
      <c r="AC18" s="715"/>
      <c r="AD18" s="716">
        <v>30848</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8112</v>
      </c>
      <c r="S19" s="679"/>
      <c r="T19" s="679"/>
      <c r="U19" s="679"/>
      <c r="V19" s="679"/>
      <c r="W19" s="679"/>
      <c r="X19" s="679"/>
      <c r="Y19" s="680"/>
      <c r="Z19" s="715">
        <v>0</v>
      </c>
      <c r="AA19" s="715"/>
      <c r="AB19" s="715"/>
      <c r="AC19" s="715"/>
      <c r="AD19" s="716">
        <v>8112</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25672</v>
      </c>
      <c r="BH19" s="679"/>
      <c r="BI19" s="679"/>
      <c r="BJ19" s="679"/>
      <c r="BK19" s="679"/>
      <c r="BL19" s="679"/>
      <c r="BM19" s="679"/>
      <c r="BN19" s="680"/>
      <c r="BO19" s="715">
        <v>0.3</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1472</v>
      </c>
      <c r="S20" s="679"/>
      <c r="T20" s="679"/>
      <c r="U20" s="679"/>
      <c r="V20" s="679"/>
      <c r="W20" s="679"/>
      <c r="X20" s="679"/>
      <c r="Y20" s="680"/>
      <c r="Z20" s="715">
        <v>0</v>
      </c>
      <c r="AA20" s="715"/>
      <c r="AB20" s="715"/>
      <c r="AC20" s="715"/>
      <c r="AD20" s="716">
        <v>1472</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25672</v>
      </c>
      <c r="BH20" s="679"/>
      <c r="BI20" s="679"/>
      <c r="BJ20" s="679"/>
      <c r="BK20" s="679"/>
      <c r="BL20" s="679"/>
      <c r="BM20" s="679"/>
      <c r="BN20" s="680"/>
      <c r="BO20" s="715">
        <v>0.3</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39675651</v>
      </c>
      <c r="CS20" s="679"/>
      <c r="CT20" s="679"/>
      <c r="CU20" s="679"/>
      <c r="CV20" s="679"/>
      <c r="CW20" s="679"/>
      <c r="CX20" s="679"/>
      <c r="CY20" s="680"/>
      <c r="CZ20" s="715">
        <v>100</v>
      </c>
      <c r="DA20" s="715"/>
      <c r="DB20" s="715"/>
      <c r="DC20" s="715"/>
      <c r="DD20" s="684">
        <v>4377397</v>
      </c>
      <c r="DE20" s="679"/>
      <c r="DF20" s="679"/>
      <c r="DG20" s="679"/>
      <c r="DH20" s="679"/>
      <c r="DI20" s="679"/>
      <c r="DJ20" s="679"/>
      <c r="DK20" s="679"/>
      <c r="DL20" s="679"/>
      <c r="DM20" s="679"/>
      <c r="DN20" s="679"/>
      <c r="DO20" s="679"/>
      <c r="DP20" s="680"/>
      <c r="DQ20" s="684">
        <v>19310660</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72750</v>
      </c>
      <c r="S21" s="679"/>
      <c r="T21" s="679"/>
      <c r="U21" s="679"/>
      <c r="V21" s="679"/>
      <c r="W21" s="679"/>
      <c r="X21" s="679"/>
      <c r="Y21" s="680"/>
      <c r="Z21" s="715">
        <v>0.2</v>
      </c>
      <c r="AA21" s="715"/>
      <c r="AB21" s="715"/>
      <c r="AC21" s="715"/>
      <c r="AD21" s="716">
        <v>72750</v>
      </c>
      <c r="AE21" s="716"/>
      <c r="AF21" s="716"/>
      <c r="AG21" s="716"/>
      <c r="AH21" s="716"/>
      <c r="AI21" s="716"/>
      <c r="AJ21" s="716"/>
      <c r="AK21" s="716"/>
      <c r="AL21" s="681">
        <v>0.5</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25672</v>
      </c>
      <c r="BH21" s="679"/>
      <c r="BI21" s="679"/>
      <c r="BJ21" s="679"/>
      <c r="BK21" s="679"/>
      <c r="BL21" s="679"/>
      <c r="BM21" s="679"/>
      <c r="BN21" s="680"/>
      <c r="BO21" s="715">
        <v>0.3</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8800775</v>
      </c>
      <c r="S22" s="679"/>
      <c r="T22" s="679"/>
      <c r="U22" s="679"/>
      <c r="V22" s="679"/>
      <c r="W22" s="679"/>
      <c r="X22" s="679"/>
      <c r="Y22" s="680"/>
      <c r="Z22" s="715">
        <v>21.4</v>
      </c>
      <c r="AA22" s="715"/>
      <c r="AB22" s="715"/>
      <c r="AC22" s="715"/>
      <c r="AD22" s="716">
        <v>5779909</v>
      </c>
      <c r="AE22" s="716"/>
      <c r="AF22" s="716"/>
      <c r="AG22" s="716"/>
      <c r="AH22" s="716"/>
      <c r="AI22" s="716"/>
      <c r="AJ22" s="716"/>
      <c r="AK22" s="716"/>
      <c r="AL22" s="681">
        <v>39.4</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5779909</v>
      </c>
      <c r="S23" s="679"/>
      <c r="T23" s="679"/>
      <c r="U23" s="679"/>
      <c r="V23" s="679"/>
      <c r="W23" s="679"/>
      <c r="X23" s="679"/>
      <c r="Y23" s="680"/>
      <c r="Z23" s="715">
        <v>14</v>
      </c>
      <c r="AA23" s="715"/>
      <c r="AB23" s="715"/>
      <c r="AC23" s="715"/>
      <c r="AD23" s="716">
        <v>5779909</v>
      </c>
      <c r="AE23" s="716"/>
      <c r="AF23" s="716"/>
      <c r="AG23" s="716"/>
      <c r="AH23" s="716"/>
      <c r="AI23" s="716"/>
      <c r="AJ23" s="716"/>
      <c r="AK23" s="716"/>
      <c r="AL23" s="681">
        <v>39.4</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3020866</v>
      </c>
      <c r="S24" s="679"/>
      <c r="T24" s="679"/>
      <c r="U24" s="679"/>
      <c r="V24" s="679"/>
      <c r="W24" s="679"/>
      <c r="X24" s="679"/>
      <c r="Y24" s="680"/>
      <c r="Z24" s="715">
        <v>7.3</v>
      </c>
      <c r="AA24" s="715"/>
      <c r="AB24" s="715"/>
      <c r="AC24" s="715"/>
      <c r="AD24" s="716" t="s">
        <v>128</v>
      </c>
      <c r="AE24" s="716"/>
      <c r="AF24" s="716"/>
      <c r="AG24" s="716"/>
      <c r="AH24" s="716"/>
      <c r="AI24" s="716"/>
      <c r="AJ24" s="716"/>
      <c r="AK24" s="716"/>
      <c r="AL24" s="681" t="s">
        <v>128</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12815626</v>
      </c>
      <c r="CS24" s="734"/>
      <c r="CT24" s="734"/>
      <c r="CU24" s="734"/>
      <c r="CV24" s="734"/>
      <c r="CW24" s="734"/>
      <c r="CX24" s="734"/>
      <c r="CY24" s="777"/>
      <c r="CZ24" s="778">
        <v>32.299999999999997</v>
      </c>
      <c r="DA24" s="749"/>
      <c r="DB24" s="749"/>
      <c r="DC24" s="781"/>
      <c r="DD24" s="776">
        <v>8895940</v>
      </c>
      <c r="DE24" s="734"/>
      <c r="DF24" s="734"/>
      <c r="DG24" s="734"/>
      <c r="DH24" s="734"/>
      <c r="DI24" s="734"/>
      <c r="DJ24" s="734"/>
      <c r="DK24" s="777"/>
      <c r="DL24" s="776">
        <v>7866636</v>
      </c>
      <c r="DM24" s="734"/>
      <c r="DN24" s="734"/>
      <c r="DO24" s="734"/>
      <c r="DP24" s="734"/>
      <c r="DQ24" s="734"/>
      <c r="DR24" s="734"/>
      <c r="DS24" s="734"/>
      <c r="DT24" s="734"/>
      <c r="DU24" s="734"/>
      <c r="DV24" s="777"/>
      <c r="DW24" s="778">
        <v>51.3</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4211228</v>
      </c>
      <c r="CS25" s="697"/>
      <c r="CT25" s="697"/>
      <c r="CU25" s="697"/>
      <c r="CV25" s="697"/>
      <c r="CW25" s="697"/>
      <c r="CX25" s="697"/>
      <c r="CY25" s="698"/>
      <c r="CZ25" s="681">
        <v>10.6</v>
      </c>
      <c r="DA25" s="699"/>
      <c r="DB25" s="699"/>
      <c r="DC25" s="700"/>
      <c r="DD25" s="684">
        <v>3838081</v>
      </c>
      <c r="DE25" s="697"/>
      <c r="DF25" s="697"/>
      <c r="DG25" s="697"/>
      <c r="DH25" s="697"/>
      <c r="DI25" s="697"/>
      <c r="DJ25" s="697"/>
      <c r="DK25" s="698"/>
      <c r="DL25" s="684">
        <v>3336223</v>
      </c>
      <c r="DM25" s="697"/>
      <c r="DN25" s="697"/>
      <c r="DO25" s="697"/>
      <c r="DP25" s="697"/>
      <c r="DQ25" s="697"/>
      <c r="DR25" s="697"/>
      <c r="DS25" s="697"/>
      <c r="DT25" s="697"/>
      <c r="DU25" s="697"/>
      <c r="DV25" s="698"/>
      <c r="DW25" s="681">
        <v>21.8</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17686867</v>
      </c>
      <c r="S26" s="679"/>
      <c r="T26" s="679"/>
      <c r="U26" s="679"/>
      <c r="V26" s="679"/>
      <c r="W26" s="679"/>
      <c r="X26" s="679"/>
      <c r="Y26" s="680"/>
      <c r="Z26" s="715">
        <v>42.9</v>
      </c>
      <c r="AA26" s="715"/>
      <c r="AB26" s="715"/>
      <c r="AC26" s="715"/>
      <c r="AD26" s="716">
        <v>14666001</v>
      </c>
      <c r="AE26" s="716"/>
      <c r="AF26" s="716"/>
      <c r="AG26" s="716"/>
      <c r="AH26" s="716"/>
      <c r="AI26" s="716"/>
      <c r="AJ26" s="716"/>
      <c r="AK26" s="716"/>
      <c r="AL26" s="681">
        <v>99.9</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2684885</v>
      </c>
      <c r="CS26" s="679"/>
      <c r="CT26" s="679"/>
      <c r="CU26" s="679"/>
      <c r="CV26" s="679"/>
      <c r="CW26" s="679"/>
      <c r="CX26" s="679"/>
      <c r="CY26" s="680"/>
      <c r="CZ26" s="681">
        <v>6.8</v>
      </c>
      <c r="DA26" s="699"/>
      <c r="DB26" s="699"/>
      <c r="DC26" s="700"/>
      <c r="DD26" s="684">
        <v>2435321</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9458</v>
      </c>
      <c r="S27" s="679"/>
      <c r="T27" s="679"/>
      <c r="U27" s="679"/>
      <c r="V27" s="679"/>
      <c r="W27" s="679"/>
      <c r="X27" s="679"/>
      <c r="Y27" s="680"/>
      <c r="Z27" s="715">
        <v>0</v>
      </c>
      <c r="AA27" s="715"/>
      <c r="AB27" s="715"/>
      <c r="AC27" s="715"/>
      <c r="AD27" s="716">
        <v>9458</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7406370</v>
      </c>
      <c r="BH27" s="679"/>
      <c r="BI27" s="679"/>
      <c r="BJ27" s="679"/>
      <c r="BK27" s="679"/>
      <c r="BL27" s="679"/>
      <c r="BM27" s="679"/>
      <c r="BN27" s="680"/>
      <c r="BO27" s="715">
        <v>100</v>
      </c>
      <c r="BP27" s="715"/>
      <c r="BQ27" s="715"/>
      <c r="BR27" s="715"/>
      <c r="BS27" s="684">
        <v>395241</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5170311</v>
      </c>
      <c r="CS27" s="697"/>
      <c r="CT27" s="697"/>
      <c r="CU27" s="697"/>
      <c r="CV27" s="697"/>
      <c r="CW27" s="697"/>
      <c r="CX27" s="697"/>
      <c r="CY27" s="698"/>
      <c r="CZ27" s="681">
        <v>13</v>
      </c>
      <c r="DA27" s="699"/>
      <c r="DB27" s="699"/>
      <c r="DC27" s="700"/>
      <c r="DD27" s="684">
        <v>1652576</v>
      </c>
      <c r="DE27" s="697"/>
      <c r="DF27" s="697"/>
      <c r="DG27" s="697"/>
      <c r="DH27" s="697"/>
      <c r="DI27" s="697"/>
      <c r="DJ27" s="697"/>
      <c r="DK27" s="698"/>
      <c r="DL27" s="684">
        <v>1651700</v>
      </c>
      <c r="DM27" s="697"/>
      <c r="DN27" s="697"/>
      <c r="DO27" s="697"/>
      <c r="DP27" s="697"/>
      <c r="DQ27" s="697"/>
      <c r="DR27" s="697"/>
      <c r="DS27" s="697"/>
      <c r="DT27" s="697"/>
      <c r="DU27" s="697"/>
      <c r="DV27" s="698"/>
      <c r="DW27" s="681">
        <v>10.8</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249003</v>
      </c>
      <c r="S28" s="679"/>
      <c r="T28" s="679"/>
      <c r="U28" s="679"/>
      <c r="V28" s="679"/>
      <c r="W28" s="679"/>
      <c r="X28" s="679"/>
      <c r="Y28" s="680"/>
      <c r="Z28" s="715">
        <v>0.6</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3434087</v>
      </c>
      <c r="CS28" s="679"/>
      <c r="CT28" s="679"/>
      <c r="CU28" s="679"/>
      <c r="CV28" s="679"/>
      <c r="CW28" s="679"/>
      <c r="CX28" s="679"/>
      <c r="CY28" s="680"/>
      <c r="CZ28" s="681">
        <v>8.6999999999999993</v>
      </c>
      <c r="DA28" s="699"/>
      <c r="DB28" s="699"/>
      <c r="DC28" s="700"/>
      <c r="DD28" s="684">
        <v>3405283</v>
      </c>
      <c r="DE28" s="679"/>
      <c r="DF28" s="679"/>
      <c r="DG28" s="679"/>
      <c r="DH28" s="679"/>
      <c r="DI28" s="679"/>
      <c r="DJ28" s="679"/>
      <c r="DK28" s="680"/>
      <c r="DL28" s="684">
        <v>2878713</v>
      </c>
      <c r="DM28" s="679"/>
      <c r="DN28" s="679"/>
      <c r="DO28" s="679"/>
      <c r="DP28" s="679"/>
      <c r="DQ28" s="679"/>
      <c r="DR28" s="679"/>
      <c r="DS28" s="679"/>
      <c r="DT28" s="679"/>
      <c r="DU28" s="679"/>
      <c r="DV28" s="680"/>
      <c r="DW28" s="681">
        <v>18.8</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280626</v>
      </c>
      <c r="S29" s="679"/>
      <c r="T29" s="679"/>
      <c r="U29" s="679"/>
      <c r="V29" s="679"/>
      <c r="W29" s="679"/>
      <c r="X29" s="679"/>
      <c r="Y29" s="680"/>
      <c r="Z29" s="715">
        <v>0.7</v>
      </c>
      <c r="AA29" s="715"/>
      <c r="AB29" s="715"/>
      <c r="AC29" s="715"/>
      <c r="AD29" s="716" t="s">
        <v>128</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68</v>
      </c>
      <c r="CG29" s="712"/>
      <c r="CH29" s="712"/>
      <c r="CI29" s="712"/>
      <c r="CJ29" s="712"/>
      <c r="CK29" s="712"/>
      <c r="CL29" s="712"/>
      <c r="CM29" s="712"/>
      <c r="CN29" s="712"/>
      <c r="CO29" s="712"/>
      <c r="CP29" s="712"/>
      <c r="CQ29" s="713"/>
      <c r="CR29" s="678">
        <v>3434078</v>
      </c>
      <c r="CS29" s="697"/>
      <c r="CT29" s="697"/>
      <c r="CU29" s="697"/>
      <c r="CV29" s="697"/>
      <c r="CW29" s="697"/>
      <c r="CX29" s="697"/>
      <c r="CY29" s="698"/>
      <c r="CZ29" s="681">
        <v>8.6999999999999993</v>
      </c>
      <c r="DA29" s="699"/>
      <c r="DB29" s="699"/>
      <c r="DC29" s="700"/>
      <c r="DD29" s="684">
        <v>3405274</v>
      </c>
      <c r="DE29" s="697"/>
      <c r="DF29" s="697"/>
      <c r="DG29" s="697"/>
      <c r="DH29" s="697"/>
      <c r="DI29" s="697"/>
      <c r="DJ29" s="697"/>
      <c r="DK29" s="698"/>
      <c r="DL29" s="684">
        <v>2878704</v>
      </c>
      <c r="DM29" s="697"/>
      <c r="DN29" s="697"/>
      <c r="DO29" s="697"/>
      <c r="DP29" s="697"/>
      <c r="DQ29" s="697"/>
      <c r="DR29" s="697"/>
      <c r="DS29" s="697"/>
      <c r="DT29" s="697"/>
      <c r="DU29" s="697"/>
      <c r="DV29" s="698"/>
      <c r="DW29" s="681">
        <v>18.8</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197680</v>
      </c>
      <c r="S30" s="679"/>
      <c r="T30" s="679"/>
      <c r="U30" s="679"/>
      <c r="V30" s="679"/>
      <c r="W30" s="679"/>
      <c r="X30" s="679"/>
      <c r="Y30" s="680"/>
      <c r="Z30" s="715">
        <v>0.5</v>
      </c>
      <c r="AA30" s="715"/>
      <c r="AB30" s="715"/>
      <c r="AC30" s="715"/>
      <c r="AD30" s="716" t="s">
        <v>128</v>
      </c>
      <c r="AE30" s="716"/>
      <c r="AF30" s="716"/>
      <c r="AG30" s="716"/>
      <c r="AH30" s="716"/>
      <c r="AI30" s="716"/>
      <c r="AJ30" s="716"/>
      <c r="AK30" s="716"/>
      <c r="AL30" s="681" t="s">
        <v>128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3281708</v>
      </c>
      <c r="CS30" s="679"/>
      <c r="CT30" s="679"/>
      <c r="CU30" s="679"/>
      <c r="CV30" s="679"/>
      <c r="CW30" s="679"/>
      <c r="CX30" s="679"/>
      <c r="CY30" s="680"/>
      <c r="CZ30" s="681">
        <v>8.3000000000000007</v>
      </c>
      <c r="DA30" s="699"/>
      <c r="DB30" s="699"/>
      <c r="DC30" s="700"/>
      <c r="DD30" s="684">
        <v>3255397</v>
      </c>
      <c r="DE30" s="679"/>
      <c r="DF30" s="679"/>
      <c r="DG30" s="679"/>
      <c r="DH30" s="679"/>
      <c r="DI30" s="679"/>
      <c r="DJ30" s="679"/>
      <c r="DK30" s="680"/>
      <c r="DL30" s="684">
        <v>2728827</v>
      </c>
      <c r="DM30" s="679"/>
      <c r="DN30" s="679"/>
      <c r="DO30" s="679"/>
      <c r="DP30" s="679"/>
      <c r="DQ30" s="679"/>
      <c r="DR30" s="679"/>
      <c r="DS30" s="679"/>
      <c r="DT30" s="679"/>
      <c r="DU30" s="679"/>
      <c r="DV30" s="680"/>
      <c r="DW30" s="681">
        <v>17.8</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7290355</v>
      </c>
      <c r="S31" s="679"/>
      <c r="T31" s="679"/>
      <c r="U31" s="679"/>
      <c r="V31" s="679"/>
      <c r="W31" s="679"/>
      <c r="X31" s="679"/>
      <c r="Y31" s="680"/>
      <c r="Z31" s="715">
        <v>17.7</v>
      </c>
      <c r="AA31" s="715"/>
      <c r="AB31" s="715"/>
      <c r="AC31" s="715"/>
      <c r="AD31" s="716" t="s">
        <v>128</v>
      </c>
      <c r="AE31" s="716"/>
      <c r="AF31" s="716"/>
      <c r="AG31" s="716"/>
      <c r="AH31" s="716"/>
      <c r="AI31" s="716"/>
      <c r="AJ31" s="716"/>
      <c r="AK31" s="716"/>
      <c r="AL31" s="681" t="s">
        <v>128</v>
      </c>
      <c r="AM31" s="682"/>
      <c r="AN31" s="682"/>
      <c r="AO31" s="717"/>
      <c r="AP31" s="752" t="s">
        <v>310</v>
      </c>
      <c r="AQ31" s="753"/>
      <c r="AR31" s="753"/>
      <c r="AS31" s="753"/>
      <c r="AT31" s="758" t="s">
        <v>311</v>
      </c>
      <c r="AU31" s="231"/>
      <c r="AV31" s="231"/>
      <c r="AW31" s="231"/>
      <c r="AX31" s="744" t="s">
        <v>189</v>
      </c>
      <c r="AY31" s="745"/>
      <c r="AZ31" s="745"/>
      <c r="BA31" s="745"/>
      <c r="BB31" s="745"/>
      <c r="BC31" s="745"/>
      <c r="BD31" s="745"/>
      <c r="BE31" s="745"/>
      <c r="BF31" s="746"/>
      <c r="BG31" s="747">
        <v>99</v>
      </c>
      <c r="BH31" s="748"/>
      <c r="BI31" s="748"/>
      <c r="BJ31" s="748"/>
      <c r="BK31" s="748"/>
      <c r="BL31" s="748"/>
      <c r="BM31" s="749">
        <v>88.3</v>
      </c>
      <c r="BN31" s="748"/>
      <c r="BO31" s="748"/>
      <c r="BP31" s="748"/>
      <c r="BQ31" s="750"/>
      <c r="BR31" s="747">
        <v>99</v>
      </c>
      <c r="BS31" s="748"/>
      <c r="BT31" s="748"/>
      <c r="BU31" s="748"/>
      <c r="BV31" s="748"/>
      <c r="BW31" s="748"/>
      <c r="BX31" s="749">
        <v>86.9</v>
      </c>
      <c r="BY31" s="748"/>
      <c r="BZ31" s="748"/>
      <c r="CA31" s="748"/>
      <c r="CB31" s="750"/>
      <c r="CD31" s="769"/>
      <c r="CE31" s="770"/>
      <c r="CF31" s="711" t="s">
        <v>312</v>
      </c>
      <c r="CG31" s="712"/>
      <c r="CH31" s="712"/>
      <c r="CI31" s="712"/>
      <c r="CJ31" s="712"/>
      <c r="CK31" s="712"/>
      <c r="CL31" s="712"/>
      <c r="CM31" s="712"/>
      <c r="CN31" s="712"/>
      <c r="CO31" s="712"/>
      <c r="CP31" s="712"/>
      <c r="CQ31" s="713"/>
      <c r="CR31" s="678">
        <v>152370</v>
      </c>
      <c r="CS31" s="697"/>
      <c r="CT31" s="697"/>
      <c r="CU31" s="697"/>
      <c r="CV31" s="697"/>
      <c r="CW31" s="697"/>
      <c r="CX31" s="697"/>
      <c r="CY31" s="698"/>
      <c r="CZ31" s="681">
        <v>0.4</v>
      </c>
      <c r="DA31" s="699"/>
      <c r="DB31" s="699"/>
      <c r="DC31" s="700"/>
      <c r="DD31" s="684">
        <v>149877</v>
      </c>
      <c r="DE31" s="697"/>
      <c r="DF31" s="697"/>
      <c r="DG31" s="697"/>
      <c r="DH31" s="697"/>
      <c r="DI31" s="697"/>
      <c r="DJ31" s="697"/>
      <c r="DK31" s="698"/>
      <c r="DL31" s="684">
        <v>149877</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1" t="s">
        <v>313</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99.2</v>
      </c>
      <c r="BH32" s="697"/>
      <c r="BI32" s="697"/>
      <c r="BJ32" s="697"/>
      <c r="BK32" s="697"/>
      <c r="BL32" s="697"/>
      <c r="BM32" s="682">
        <v>97.2</v>
      </c>
      <c r="BN32" s="743"/>
      <c r="BO32" s="743"/>
      <c r="BP32" s="743"/>
      <c r="BQ32" s="721"/>
      <c r="BR32" s="751">
        <v>99.4</v>
      </c>
      <c r="BS32" s="697"/>
      <c r="BT32" s="697"/>
      <c r="BU32" s="697"/>
      <c r="BV32" s="697"/>
      <c r="BW32" s="697"/>
      <c r="BX32" s="682">
        <v>97</v>
      </c>
      <c r="BY32" s="743"/>
      <c r="BZ32" s="743"/>
      <c r="CA32" s="743"/>
      <c r="CB32" s="721"/>
      <c r="CD32" s="771"/>
      <c r="CE32" s="772"/>
      <c r="CF32" s="711" t="s">
        <v>316</v>
      </c>
      <c r="CG32" s="712"/>
      <c r="CH32" s="712"/>
      <c r="CI32" s="712"/>
      <c r="CJ32" s="712"/>
      <c r="CK32" s="712"/>
      <c r="CL32" s="712"/>
      <c r="CM32" s="712"/>
      <c r="CN32" s="712"/>
      <c r="CO32" s="712"/>
      <c r="CP32" s="712"/>
      <c r="CQ32" s="713"/>
      <c r="CR32" s="678">
        <v>9</v>
      </c>
      <c r="CS32" s="679"/>
      <c r="CT32" s="679"/>
      <c r="CU32" s="679"/>
      <c r="CV32" s="679"/>
      <c r="CW32" s="679"/>
      <c r="CX32" s="679"/>
      <c r="CY32" s="680"/>
      <c r="CZ32" s="681">
        <v>0</v>
      </c>
      <c r="DA32" s="699"/>
      <c r="DB32" s="699"/>
      <c r="DC32" s="700"/>
      <c r="DD32" s="684">
        <v>9</v>
      </c>
      <c r="DE32" s="679"/>
      <c r="DF32" s="679"/>
      <c r="DG32" s="679"/>
      <c r="DH32" s="679"/>
      <c r="DI32" s="679"/>
      <c r="DJ32" s="679"/>
      <c r="DK32" s="680"/>
      <c r="DL32" s="684">
        <v>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5078884</v>
      </c>
      <c r="S33" s="679"/>
      <c r="T33" s="679"/>
      <c r="U33" s="679"/>
      <c r="V33" s="679"/>
      <c r="W33" s="679"/>
      <c r="X33" s="679"/>
      <c r="Y33" s="680"/>
      <c r="Z33" s="715">
        <v>12.3</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98.8</v>
      </c>
      <c r="BH33" s="663"/>
      <c r="BI33" s="663"/>
      <c r="BJ33" s="663"/>
      <c r="BK33" s="663"/>
      <c r="BL33" s="663"/>
      <c r="BM33" s="706">
        <v>80.900000000000006</v>
      </c>
      <c r="BN33" s="663"/>
      <c r="BO33" s="663"/>
      <c r="BP33" s="663"/>
      <c r="BQ33" s="727"/>
      <c r="BR33" s="742">
        <v>98.6</v>
      </c>
      <c r="BS33" s="663"/>
      <c r="BT33" s="663"/>
      <c r="BU33" s="663"/>
      <c r="BV33" s="663"/>
      <c r="BW33" s="663"/>
      <c r="BX33" s="706">
        <v>78.8</v>
      </c>
      <c r="BY33" s="663"/>
      <c r="BZ33" s="663"/>
      <c r="CA33" s="663"/>
      <c r="CB33" s="727"/>
      <c r="CD33" s="711" t="s">
        <v>319</v>
      </c>
      <c r="CE33" s="712"/>
      <c r="CF33" s="712"/>
      <c r="CG33" s="712"/>
      <c r="CH33" s="712"/>
      <c r="CI33" s="712"/>
      <c r="CJ33" s="712"/>
      <c r="CK33" s="712"/>
      <c r="CL33" s="712"/>
      <c r="CM33" s="712"/>
      <c r="CN33" s="712"/>
      <c r="CO33" s="712"/>
      <c r="CP33" s="712"/>
      <c r="CQ33" s="713"/>
      <c r="CR33" s="678">
        <v>15020889</v>
      </c>
      <c r="CS33" s="697"/>
      <c r="CT33" s="697"/>
      <c r="CU33" s="697"/>
      <c r="CV33" s="697"/>
      <c r="CW33" s="697"/>
      <c r="CX33" s="697"/>
      <c r="CY33" s="698"/>
      <c r="CZ33" s="681">
        <v>37.9</v>
      </c>
      <c r="DA33" s="699"/>
      <c r="DB33" s="699"/>
      <c r="DC33" s="700"/>
      <c r="DD33" s="684">
        <v>9210987</v>
      </c>
      <c r="DE33" s="697"/>
      <c r="DF33" s="697"/>
      <c r="DG33" s="697"/>
      <c r="DH33" s="697"/>
      <c r="DI33" s="697"/>
      <c r="DJ33" s="697"/>
      <c r="DK33" s="698"/>
      <c r="DL33" s="684">
        <v>6094958</v>
      </c>
      <c r="DM33" s="697"/>
      <c r="DN33" s="697"/>
      <c r="DO33" s="697"/>
      <c r="DP33" s="697"/>
      <c r="DQ33" s="697"/>
      <c r="DR33" s="697"/>
      <c r="DS33" s="697"/>
      <c r="DT33" s="697"/>
      <c r="DU33" s="697"/>
      <c r="DV33" s="698"/>
      <c r="DW33" s="681">
        <v>39.700000000000003</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124941</v>
      </c>
      <c r="S34" s="679"/>
      <c r="T34" s="679"/>
      <c r="U34" s="679"/>
      <c r="V34" s="679"/>
      <c r="W34" s="679"/>
      <c r="X34" s="679"/>
      <c r="Y34" s="680"/>
      <c r="Z34" s="715">
        <v>0.3</v>
      </c>
      <c r="AA34" s="715"/>
      <c r="AB34" s="715"/>
      <c r="AC34" s="715"/>
      <c r="AD34" s="716">
        <v>9580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5557307</v>
      </c>
      <c r="CS34" s="679"/>
      <c r="CT34" s="679"/>
      <c r="CU34" s="679"/>
      <c r="CV34" s="679"/>
      <c r="CW34" s="679"/>
      <c r="CX34" s="679"/>
      <c r="CY34" s="680"/>
      <c r="CZ34" s="681">
        <v>14</v>
      </c>
      <c r="DA34" s="699"/>
      <c r="DB34" s="699"/>
      <c r="DC34" s="700"/>
      <c r="DD34" s="684">
        <v>3179083</v>
      </c>
      <c r="DE34" s="679"/>
      <c r="DF34" s="679"/>
      <c r="DG34" s="679"/>
      <c r="DH34" s="679"/>
      <c r="DI34" s="679"/>
      <c r="DJ34" s="679"/>
      <c r="DK34" s="680"/>
      <c r="DL34" s="684">
        <v>2207731</v>
      </c>
      <c r="DM34" s="679"/>
      <c r="DN34" s="679"/>
      <c r="DO34" s="679"/>
      <c r="DP34" s="679"/>
      <c r="DQ34" s="679"/>
      <c r="DR34" s="679"/>
      <c r="DS34" s="679"/>
      <c r="DT34" s="679"/>
      <c r="DU34" s="679"/>
      <c r="DV34" s="680"/>
      <c r="DW34" s="681">
        <v>14.4</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1677010</v>
      </c>
      <c r="S35" s="679"/>
      <c r="T35" s="679"/>
      <c r="U35" s="679"/>
      <c r="V35" s="679"/>
      <c r="W35" s="679"/>
      <c r="X35" s="679"/>
      <c r="Y35" s="680"/>
      <c r="Z35" s="715">
        <v>4.0999999999999996</v>
      </c>
      <c r="AA35" s="715"/>
      <c r="AB35" s="715"/>
      <c r="AC35" s="715"/>
      <c r="AD35" s="716" t="s">
        <v>128</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63568</v>
      </c>
      <c r="CS35" s="697"/>
      <c r="CT35" s="697"/>
      <c r="CU35" s="697"/>
      <c r="CV35" s="697"/>
      <c r="CW35" s="697"/>
      <c r="CX35" s="697"/>
      <c r="CY35" s="698"/>
      <c r="CZ35" s="681">
        <v>0.2</v>
      </c>
      <c r="DA35" s="699"/>
      <c r="DB35" s="699"/>
      <c r="DC35" s="700"/>
      <c r="DD35" s="684">
        <v>38218</v>
      </c>
      <c r="DE35" s="697"/>
      <c r="DF35" s="697"/>
      <c r="DG35" s="697"/>
      <c r="DH35" s="697"/>
      <c r="DI35" s="697"/>
      <c r="DJ35" s="697"/>
      <c r="DK35" s="698"/>
      <c r="DL35" s="684">
        <v>24228</v>
      </c>
      <c r="DM35" s="697"/>
      <c r="DN35" s="697"/>
      <c r="DO35" s="697"/>
      <c r="DP35" s="697"/>
      <c r="DQ35" s="697"/>
      <c r="DR35" s="697"/>
      <c r="DS35" s="697"/>
      <c r="DT35" s="697"/>
      <c r="DU35" s="697"/>
      <c r="DV35" s="698"/>
      <c r="DW35" s="681">
        <v>0.2</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1917145</v>
      </c>
      <c r="S36" s="679"/>
      <c r="T36" s="679"/>
      <c r="U36" s="679"/>
      <c r="V36" s="679"/>
      <c r="W36" s="679"/>
      <c r="X36" s="679"/>
      <c r="Y36" s="680"/>
      <c r="Z36" s="715">
        <v>4.7</v>
      </c>
      <c r="AA36" s="715"/>
      <c r="AB36" s="715"/>
      <c r="AC36" s="715"/>
      <c r="AD36" s="716" t="s">
        <v>128</v>
      </c>
      <c r="AE36" s="716"/>
      <c r="AF36" s="716"/>
      <c r="AG36" s="716"/>
      <c r="AH36" s="716"/>
      <c r="AI36" s="716"/>
      <c r="AJ36" s="716"/>
      <c r="AK36" s="716"/>
      <c r="AL36" s="681" t="s">
        <v>128</v>
      </c>
      <c r="AM36" s="682"/>
      <c r="AN36" s="682"/>
      <c r="AO36" s="717"/>
      <c r="AP36" s="235"/>
      <c r="AQ36" s="730" t="s">
        <v>327</v>
      </c>
      <c r="AR36" s="731"/>
      <c r="AS36" s="731"/>
      <c r="AT36" s="731"/>
      <c r="AU36" s="731"/>
      <c r="AV36" s="731"/>
      <c r="AW36" s="731"/>
      <c r="AX36" s="731"/>
      <c r="AY36" s="732"/>
      <c r="AZ36" s="733">
        <v>3884742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-2348</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3610954</v>
      </c>
      <c r="CS36" s="679"/>
      <c r="CT36" s="679"/>
      <c r="CU36" s="679"/>
      <c r="CV36" s="679"/>
      <c r="CW36" s="679"/>
      <c r="CX36" s="679"/>
      <c r="CY36" s="680"/>
      <c r="CZ36" s="681">
        <v>9.1</v>
      </c>
      <c r="DA36" s="699"/>
      <c r="DB36" s="699"/>
      <c r="DC36" s="700"/>
      <c r="DD36" s="684">
        <v>3106095</v>
      </c>
      <c r="DE36" s="679"/>
      <c r="DF36" s="679"/>
      <c r="DG36" s="679"/>
      <c r="DH36" s="679"/>
      <c r="DI36" s="679"/>
      <c r="DJ36" s="679"/>
      <c r="DK36" s="680"/>
      <c r="DL36" s="684">
        <v>1978090</v>
      </c>
      <c r="DM36" s="679"/>
      <c r="DN36" s="679"/>
      <c r="DO36" s="679"/>
      <c r="DP36" s="679"/>
      <c r="DQ36" s="679"/>
      <c r="DR36" s="679"/>
      <c r="DS36" s="679"/>
      <c r="DT36" s="679"/>
      <c r="DU36" s="679"/>
      <c r="DV36" s="680"/>
      <c r="DW36" s="681">
        <v>12.9</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2291110</v>
      </c>
      <c r="S37" s="679"/>
      <c r="T37" s="679"/>
      <c r="U37" s="679"/>
      <c r="V37" s="679"/>
      <c r="W37" s="679"/>
      <c r="X37" s="679"/>
      <c r="Y37" s="680"/>
      <c r="Z37" s="715">
        <v>5.6</v>
      </c>
      <c r="AA37" s="715"/>
      <c r="AB37" s="715"/>
      <c r="AC37" s="715"/>
      <c r="AD37" s="716" t="s">
        <v>128</v>
      </c>
      <c r="AE37" s="716"/>
      <c r="AF37" s="716"/>
      <c r="AG37" s="716"/>
      <c r="AH37" s="716"/>
      <c r="AI37" s="716"/>
      <c r="AJ37" s="716"/>
      <c r="AK37" s="716"/>
      <c r="AL37" s="681" t="s">
        <v>128</v>
      </c>
      <c r="AM37" s="682"/>
      <c r="AN37" s="682"/>
      <c r="AO37" s="717"/>
      <c r="AQ37" s="718" t="s">
        <v>331</v>
      </c>
      <c r="AR37" s="719"/>
      <c r="AS37" s="719"/>
      <c r="AT37" s="719"/>
      <c r="AU37" s="719"/>
      <c r="AV37" s="719"/>
      <c r="AW37" s="719"/>
      <c r="AX37" s="719"/>
      <c r="AY37" s="720"/>
      <c r="AZ37" s="678">
        <v>1100000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-204455</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1455901</v>
      </c>
      <c r="CS37" s="697"/>
      <c r="CT37" s="697"/>
      <c r="CU37" s="697"/>
      <c r="CV37" s="697"/>
      <c r="CW37" s="697"/>
      <c r="CX37" s="697"/>
      <c r="CY37" s="698"/>
      <c r="CZ37" s="681">
        <v>3.7</v>
      </c>
      <c r="DA37" s="699"/>
      <c r="DB37" s="699"/>
      <c r="DC37" s="700"/>
      <c r="DD37" s="684">
        <v>1297158</v>
      </c>
      <c r="DE37" s="697"/>
      <c r="DF37" s="697"/>
      <c r="DG37" s="697"/>
      <c r="DH37" s="697"/>
      <c r="DI37" s="697"/>
      <c r="DJ37" s="697"/>
      <c r="DK37" s="698"/>
      <c r="DL37" s="684">
        <v>863660</v>
      </c>
      <c r="DM37" s="697"/>
      <c r="DN37" s="697"/>
      <c r="DO37" s="697"/>
      <c r="DP37" s="697"/>
      <c r="DQ37" s="697"/>
      <c r="DR37" s="697"/>
      <c r="DS37" s="697"/>
      <c r="DT37" s="697"/>
      <c r="DU37" s="697"/>
      <c r="DV37" s="698"/>
      <c r="DW37" s="681">
        <v>5.6</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866412</v>
      </c>
      <c r="S38" s="679"/>
      <c r="T38" s="679"/>
      <c r="U38" s="679"/>
      <c r="V38" s="679"/>
      <c r="W38" s="679"/>
      <c r="X38" s="679"/>
      <c r="Y38" s="680"/>
      <c r="Z38" s="715">
        <v>2.1</v>
      </c>
      <c r="AA38" s="715"/>
      <c r="AB38" s="715"/>
      <c r="AC38" s="715"/>
      <c r="AD38" s="716">
        <v>40</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88637</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7504</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2695565</v>
      </c>
      <c r="CS38" s="679"/>
      <c r="CT38" s="679"/>
      <c r="CU38" s="679"/>
      <c r="CV38" s="679"/>
      <c r="CW38" s="679"/>
      <c r="CX38" s="679"/>
      <c r="CY38" s="680"/>
      <c r="CZ38" s="681">
        <v>6.8</v>
      </c>
      <c r="DA38" s="699"/>
      <c r="DB38" s="699"/>
      <c r="DC38" s="700"/>
      <c r="DD38" s="684">
        <v>2234516</v>
      </c>
      <c r="DE38" s="679"/>
      <c r="DF38" s="679"/>
      <c r="DG38" s="679"/>
      <c r="DH38" s="679"/>
      <c r="DI38" s="679"/>
      <c r="DJ38" s="679"/>
      <c r="DK38" s="680"/>
      <c r="DL38" s="684">
        <v>1884909</v>
      </c>
      <c r="DM38" s="679"/>
      <c r="DN38" s="679"/>
      <c r="DO38" s="679"/>
      <c r="DP38" s="679"/>
      <c r="DQ38" s="679"/>
      <c r="DR38" s="679"/>
      <c r="DS38" s="679"/>
      <c r="DT38" s="679"/>
      <c r="DU38" s="679"/>
      <c r="DV38" s="680"/>
      <c r="DW38" s="681">
        <v>12.3</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3548736</v>
      </c>
      <c r="S39" s="679"/>
      <c r="T39" s="679"/>
      <c r="U39" s="679"/>
      <c r="V39" s="679"/>
      <c r="W39" s="679"/>
      <c r="X39" s="679"/>
      <c r="Y39" s="680"/>
      <c r="Z39" s="715">
        <v>8.6</v>
      </c>
      <c r="AA39" s="715"/>
      <c r="AB39" s="715"/>
      <c r="AC39" s="715"/>
      <c r="AD39" s="716" t="s">
        <v>128</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v>4514</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12587</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2950097</v>
      </c>
      <c r="CS39" s="697"/>
      <c r="CT39" s="697"/>
      <c r="CU39" s="697"/>
      <c r="CV39" s="697"/>
      <c r="CW39" s="697"/>
      <c r="CX39" s="697"/>
      <c r="CY39" s="698"/>
      <c r="CZ39" s="681">
        <v>7.4</v>
      </c>
      <c r="DA39" s="699"/>
      <c r="DB39" s="699"/>
      <c r="DC39" s="700"/>
      <c r="DD39" s="684">
        <v>652585</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343</v>
      </c>
      <c r="AR40" s="719"/>
      <c r="AS40" s="719"/>
      <c r="AT40" s="719"/>
      <c r="AU40" s="719"/>
      <c r="AV40" s="719"/>
      <c r="AW40" s="719"/>
      <c r="AX40" s="719"/>
      <c r="AY40" s="720"/>
      <c r="AZ40" s="678">
        <v>540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110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143398</v>
      </c>
      <c r="CS40" s="679"/>
      <c r="CT40" s="679"/>
      <c r="CU40" s="679"/>
      <c r="CV40" s="679"/>
      <c r="CW40" s="679"/>
      <c r="CX40" s="679"/>
      <c r="CY40" s="680"/>
      <c r="CZ40" s="681">
        <v>0.4</v>
      </c>
      <c r="DA40" s="699"/>
      <c r="DB40" s="699"/>
      <c r="DC40" s="700"/>
      <c r="DD40" s="684">
        <v>490</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651536</v>
      </c>
      <c r="S41" s="679"/>
      <c r="T41" s="679"/>
      <c r="U41" s="679"/>
      <c r="V41" s="679"/>
      <c r="W41" s="679"/>
      <c r="X41" s="679"/>
      <c r="Y41" s="680"/>
      <c r="Z41" s="715">
        <v>1.6</v>
      </c>
      <c r="AA41" s="715"/>
      <c r="AB41" s="715"/>
      <c r="AC41" s="715"/>
      <c r="AD41" s="716" t="s">
        <v>128</v>
      </c>
      <c r="AE41" s="716"/>
      <c r="AF41" s="716"/>
      <c r="AG41" s="716"/>
      <c r="AH41" s="716"/>
      <c r="AI41" s="716"/>
      <c r="AJ41" s="716"/>
      <c r="AK41" s="716"/>
      <c r="AL41" s="681" t="s">
        <v>128</v>
      </c>
      <c r="AM41" s="682"/>
      <c r="AN41" s="682"/>
      <c r="AO41" s="717"/>
      <c r="AQ41" s="718" t="s">
        <v>348</v>
      </c>
      <c r="AR41" s="719"/>
      <c r="AS41" s="719"/>
      <c r="AT41" s="719"/>
      <c r="AU41" s="719"/>
      <c r="AV41" s="719"/>
      <c r="AW41" s="719"/>
      <c r="AX41" s="719"/>
      <c r="AY41" s="720"/>
      <c r="AZ41" s="678">
        <v>707222</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41218227</v>
      </c>
      <c r="S42" s="701"/>
      <c r="T42" s="701"/>
      <c r="U42" s="701"/>
      <c r="V42" s="701"/>
      <c r="W42" s="701"/>
      <c r="X42" s="701"/>
      <c r="Y42" s="703"/>
      <c r="Z42" s="704">
        <v>100</v>
      </c>
      <c r="AA42" s="704"/>
      <c r="AB42" s="704"/>
      <c r="AC42" s="704"/>
      <c r="AD42" s="705">
        <v>14685079</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1983829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375</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11839136</v>
      </c>
      <c r="CS42" s="679"/>
      <c r="CT42" s="679"/>
      <c r="CU42" s="679"/>
      <c r="CV42" s="679"/>
      <c r="CW42" s="679"/>
      <c r="CX42" s="679"/>
      <c r="CY42" s="680"/>
      <c r="CZ42" s="681">
        <v>29.8</v>
      </c>
      <c r="DA42" s="682"/>
      <c r="DB42" s="682"/>
      <c r="DC42" s="683"/>
      <c r="DD42" s="684">
        <v>1203733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169353</v>
      </c>
      <c r="CS43" s="697"/>
      <c r="CT43" s="697"/>
      <c r="CU43" s="697"/>
      <c r="CV43" s="697"/>
      <c r="CW43" s="697"/>
      <c r="CX43" s="697"/>
      <c r="CY43" s="698"/>
      <c r="CZ43" s="681">
        <v>0.4</v>
      </c>
      <c r="DA43" s="699"/>
      <c r="DB43" s="699"/>
      <c r="DC43" s="700"/>
      <c r="DD43" s="684">
        <v>72843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356</v>
      </c>
      <c r="CG44" s="676"/>
      <c r="CH44" s="676"/>
      <c r="CI44" s="676"/>
      <c r="CJ44" s="676"/>
      <c r="CK44" s="676"/>
      <c r="CL44" s="676"/>
      <c r="CM44" s="676"/>
      <c r="CN44" s="676"/>
      <c r="CO44" s="676"/>
      <c r="CP44" s="676"/>
      <c r="CQ44" s="677"/>
      <c r="CR44" s="678">
        <v>4377397</v>
      </c>
      <c r="CS44" s="679"/>
      <c r="CT44" s="679"/>
      <c r="CU44" s="679"/>
      <c r="CV44" s="679"/>
      <c r="CW44" s="679"/>
      <c r="CX44" s="679"/>
      <c r="CY44" s="680"/>
      <c r="CZ44" s="681">
        <v>11</v>
      </c>
      <c r="DA44" s="682"/>
      <c r="DB44" s="682"/>
      <c r="DC44" s="683"/>
      <c r="DD44" s="684">
        <v>442620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2599335</v>
      </c>
      <c r="CS45" s="697"/>
      <c r="CT45" s="697"/>
      <c r="CU45" s="697"/>
      <c r="CV45" s="697"/>
      <c r="CW45" s="697"/>
      <c r="CX45" s="697"/>
      <c r="CY45" s="698"/>
      <c r="CZ45" s="681">
        <v>6.6</v>
      </c>
      <c r="DA45" s="699"/>
      <c r="DB45" s="699"/>
      <c r="DC45" s="700"/>
      <c r="DD45" s="684">
        <v>45407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1523187</v>
      </c>
      <c r="CS46" s="679"/>
      <c r="CT46" s="679"/>
      <c r="CU46" s="679"/>
      <c r="CV46" s="679"/>
      <c r="CW46" s="679"/>
      <c r="CX46" s="679"/>
      <c r="CY46" s="680"/>
      <c r="CZ46" s="681">
        <v>3.8</v>
      </c>
      <c r="DA46" s="682"/>
      <c r="DB46" s="682"/>
      <c r="DC46" s="683"/>
      <c r="DD46" s="684">
        <v>346893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7461739</v>
      </c>
      <c r="CS47" s="697"/>
      <c r="CT47" s="697"/>
      <c r="CU47" s="697"/>
      <c r="CV47" s="697"/>
      <c r="CW47" s="697"/>
      <c r="CX47" s="697"/>
      <c r="CY47" s="698"/>
      <c r="CZ47" s="681">
        <v>18.8</v>
      </c>
      <c r="DA47" s="699"/>
      <c r="DB47" s="699"/>
      <c r="DC47" s="700"/>
      <c r="DD47" s="684">
        <v>761113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39675651</v>
      </c>
      <c r="CS49" s="663"/>
      <c r="CT49" s="663"/>
      <c r="CU49" s="663"/>
      <c r="CV49" s="663"/>
      <c r="CW49" s="663"/>
      <c r="CX49" s="663"/>
      <c r="CY49" s="664"/>
      <c r="CZ49" s="665">
        <v>100</v>
      </c>
      <c r="DA49" s="666"/>
      <c r="DB49" s="666"/>
      <c r="DC49" s="667"/>
      <c r="DD49" s="668">
        <v>19310660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ONCfDPwPmh/6s+NJcQRTHHMGKMQEKqd5pqn9I1b0/uSXQiK31BFm/Yf8GHjxYW80IJIf/ucSyg9+xLoxD5Zug==" saltValue="qpUJJ/k8GCm1VKtgtned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6"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41212</v>
      </c>
      <c r="R7" s="819"/>
      <c r="S7" s="819"/>
      <c r="T7" s="819"/>
      <c r="U7" s="819"/>
      <c r="V7" s="819">
        <v>39669</v>
      </c>
      <c r="W7" s="819"/>
      <c r="X7" s="819"/>
      <c r="Y7" s="819"/>
      <c r="Z7" s="819"/>
      <c r="AA7" s="819">
        <v>1543</v>
      </c>
      <c r="AB7" s="819"/>
      <c r="AC7" s="819"/>
      <c r="AD7" s="819"/>
      <c r="AE7" s="820"/>
      <c r="AF7" s="821">
        <v>985</v>
      </c>
      <c r="AG7" s="822"/>
      <c r="AH7" s="822"/>
      <c r="AI7" s="822"/>
      <c r="AJ7" s="823"/>
      <c r="AK7" s="858">
        <v>1917</v>
      </c>
      <c r="AL7" s="859"/>
      <c r="AM7" s="859"/>
      <c r="AN7" s="859"/>
      <c r="AO7" s="859"/>
      <c r="AP7" s="859">
        <v>31459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1</v>
      </c>
      <c r="CI7" s="856"/>
      <c r="CJ7" s="856"/>
      <c r="CK7" s="856"/>
      <c r="CL7" s="857"/>
      <c r="CM7" s="855">
        <v>172</v>
      </c>
      <c r="CN7" s="856"/>
      <c r="CO7" s="856"/>
      <c r="CP7" s="856"/>
      <c r="CQ7" s="857"/>
      <c r="CR7" s="855">
        <v>63</v>
      </c>
      <c r="CS7" s="856"/>
      <c r="CT7" s="856"/>
      <c r="CU7" s="856"/>
      <c r="CV7" s="857"/>
      <c r="CW7" s="855">
        <v>19</v>
      </c>
      <c r="CX7" s="856"/>
      <c r="CY7" s="856"/>
      <c r="CZ7" s="856"/>
      <c r="DA7" s="857"/>
      <c r="DB7" s="855">
        <v>101</v>
      </c>
      <c r="DC7" s="856"/>
      <c r="DD7" s="856"/>
      <c r="DE7" s="856"/>
      <c r="DF7" s="857"/>
      <c r="DG7" s="855" t="s">
        <v>538</v>
      </c>
      <c r="DH7" s="856"/>
      <c r="DI7" s="856"/>
      <c r="DJ7" s="856"/>
      <c r="DK7" s="857"/>
      <c r="DL7" s="855" t="s">
        <v>538</v>
      </c>
      <c r="DM7" s="856"/>
      <c r="DN7" s="856"/>
      <c r="DO7" s="856"/>
      <c r="DP7" s="857"/>
      <c r="DQ7" s="855" t="s">
        <v>538</v>
      </c>
      <c r="DR7" s="856"/>
      <c r="DS7" s="856"/>
      <c r="DT7" s="856"/>
      <c r="DU7" s="857"/>
      <c r="DV7" s="836"/>
      <c r="DW7" s="837"/>
      <c r="DX7" s="837"/>
      <c r="DY7" s="837"/>
      <c r="DZ7" s="838"/>
      <c r="EA7" s="255"/>
    </row>
    <row r="8" spans="1:131" s="256" customFormat="1" ht="26.25" customHeight="1">
      <c r="A8" s="262">
        <v>2</v>
      </c>
      <c r="B8" s="839" t="s">
        <v>388</v>
      </c>
      <c r="C8" s="840"/>
      <c r="D8" s="840"/>
      <c r="E8" s="840"/>
      <c r="F8" s="840"/>
      <c r="G8" s="840"/>
      <c r="H8" s="840"/>
      <c r="I8" s="840"/>
      <c r="J8" s="840"/>
      <c r="K8" s="840"/>
      <c r="L8" s="840"/>
      <c r="M8" s="840"/>
      <c r="N8" s="840"/>
      <c r="O8" s="840"/>
      <c r="P8" s="841"/>
      <c r="Q8" s="842">
        <v>7</v>
      </c>
      <c r="R8" s="843"/>
      <c r="S8" s="843"/>
      <c r="T8" s="843"/>
      <c r="U8" s="843"/>
      <c r="V8" s="843">
        <v>7</v>
      </c>
      <c r="W8" s="843"/>
      <c r="X8" s="843"/>
      <c r="Y8" s="843"/>
      <c r="Z8" s="843"/>
      <c r="AA8" s="843" t="s">
        <v>538</v>
      </c>
      <c r="AB8" s="843"/>
      <c r="AC8" s="843"/>
      <c r="AD8" s="843"/>
      <c r="AE8" s="844"/>
      <c r="AF8" s="845" t="s">
        <v>538</v>
      </c>
      <c r="AG8" s="846"/>
      <c r="AH8" s="846"/>
      <c r="AI8" s="846"/>
      <c r="AJ8" s="847"/>
      <c r="AK8" s="848" t="s">
        <v>538</v>
      </c>
      <c r="AL8" s="849"/>
      <c r="AM8" s="849"/>
      <c r="AN8" s="849"/>
      <c r="AO8" s="849"/>
      <c r="AP8" s="849" t="s">
        <v>538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-2</v>
      </c>
      <c r="CI8" s="866"/>
      <c r="CJ8" s="866"/>
      <c r="CK8" s="866"/>
      <c r="CL8" s="867"/>
      <c r="CM8" s="865">
        <v>2383</v>
      </c>
      <c r="CN8" s="866"/>
      <c r="CO8" s="866"/>
      <c r="CP8" s="866"/>
      <c r="CQ8" s="867"/>
      <c r="CR8" s="865">
        <v>1006</v>
      </c>
      <c r="CS8" s="866"/>
      <c r="CT8" s="866"/>
      <c r="CU8" s="866"/>
      <c r="CV8" s="867"/>
      <c r="CW8" s="865" t="s">
        <v>538</v>
      </c>
      <c r="CX8" s="866"/>
      <c r="CY8" s="866"/>
      <c r="CZ8" s="866"/>
      <c r="DA8" s="867"/>
      <c r="DB8" s="865" t="s">
        <v>538</v>
      </c>
      <c r="DC8" s="866"/>
      <c r="DD8" s="866"/>
      <c r="DE8" s="866"/>
      <c r="DF8" s="867"/>
      <c r="DG8" s="865" t="s">
        <v>538</v>
      </c>
      <c r="DH8" s="866"/>
      <c r="DI8" s="866"/>
      <c r="DJ8" s="866"/>
      <c r="DK8" s="867"/>
      <c r="DL8" s="865" t="s">
        <v>538</v>
      </c>
      <c r="DM8" s="866"/>
      <c r="DN8" s="866"/>
      <c r="DO8" s="866"/>
      <c r="DP8" s="867"/>
      <c r="DQ8" s="865" t="s">
        <v>538</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3</v>
      </c>
      <c r="CI9" s="866"/>
      <c r="CJ9" s="866"/>
      <c r="CK9" s="866"/>
      <c r="CL9" s="867"/>
      <c r="CM9" s="865">
        <v>117</v>
      </c>
      <c r="CN9" s="866"/>
      <c r="CO9" s="866"/>
      <c r="CP9" s="866"/>
      <c r="CQ9" s="867"/>
      <c r="CR9" s="865">
        <v>20</v>
      </c>
      <c r="CS9" s="866"/>
      <c r="CT9" s="866"/>
      <c r="CU9" s="866"/>
      <c r="CV9" s="867"/>
      <c r="CW9" s="865" t="s">
        <v>538</v>
      </c>
      <c r="CX9" s="866"/>
      <c r="CY9" s="866"/>
      <c r="CZ9" s="866"/>
      <c r="DA9" s="867"/>
      <c r="DB9" s="865" t="s">
        <v>538</v>
      </c>
      <c r="DC9" s="866"/>
      <c r="DD9" s="866"/>
      <c r="DE9" s="866"/>
      <c r="DF9" s="867"/>
      <c r="DG9" s="865" t="s">
        <v>538</v>
      </c>
      <c r="DH9" s="866"/>
      <c r="DI9" s="866"/>
      <c r="DJ9" s="866"/>
      <c r="DK9" s="867"/>
      <c r="DL9" s="865" t="s">
        <v>538</v>
      </c>
      <c r="DM9" s="866"/>
      <c r="DN9" s="866"/>
      <c r="DO9" s="866"/>
      <c r="DP9" s="867"/>
      <c r="DQ9" s="865" t="s">
        <v>538</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11</v>
      </c>
      <c r="CI10" s="866"/>
      <c r="CJ10" s="866"/>
      <c r="CK10" s="866"/>
      <c r="CL10" s="867"/>
      <c r="CM10" s="865">
        <v>90</v>
      </c>
      <c r="CN10" s="866"/>
      <c r="CO10" s="866"/>
      <c r="CP10" s="866"/>
      <c r="CQ10" s="867"/>
      <c r="CR10" s="865">
        <v>25</v>
      </c>
      <c r="CS10" s="866"/>
      <c r="CT10" s="866"/>
      <c r="CU10" s="866"/>
      <c r="CV10" s="867"/>
      <c r="CW10" s="865" t="s">
        <v>538</v>
      </c>
      <c r="CX10" s="866"/>
      <c r="CY10" s="866"/>
      <c r="CZ10" s="866"/>
      <c r="DA10" s="867"/>
      <c r="DB10" s="865" t="s">
        <v>538</v>
      </c>
      <c r="DC10" s="866"/>
      <c r="DD10" s="866"/>
      <c r="DE10" s="866"/>
      <c r="DF10" s="867"/>
      <c r="DG10" s="865" t="s">
        <v>538</v>
      </c>
      <c r="DH10" s="866"/>
      <c r="DI10" s="866"/>
      <c r="DJ10" s="866"/>
      <c r="DK10" s="867"/>
      <c r="DL10" s="865" t="s">
        <v>538</v>
      </c>
      <c r="DM10" s="866"/>
      <c r="DN10" s="866"/>
      <c r="DO10" s="866"/>
      <c r="DP10" s="867"/>
      <c r="DQ10" s="865" t="s">
        <v>538</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41218</v>
      </c>
      <c r="R23" s="878"/>
      <c r="S23" s="878"/>
      <c r="T23" s="878"/>
      <c r="U23" s="878"/>
      <c r="V23" s="878">
        <v>39676</v>
      </c>
      <c r="W23" s="878"/>
      <c r="X23" s="878"/>
      <c r="Y23" s="878"/>
      <c r="Z23" s="878"/>
      <c r="AA23" s="878">
        <v>1543</v>
      </c>
      <c r="AB23" s="878"/>
      <c r="AC23" s="878"/>
      <c r="AD23" s="878"/>
      <c r="AE23" s="879"/>
      <c r="AF23" s="880">
        <v>985</v>
      </c>
      <c r="AG23" s="878"/>
      <c r="AH23" s="878"/>
      <c r="AI23" s="878"/>
      <c r="AJ23" s="881"/>
      <c r="AK23" s="882"/>
      <c r="AL23" s="883"/>
      <c r="AM23" s="883"/>
      <c r="AN23" s="883"/>
      <c r="AO23" s="883"/>
      <c r="AP23" s="878">
        <v>31459</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404</v>
      </c>
      <c r="C28" s="816"/>
      <c r="D28" s="816"/>
      <c r="E28" s="816"/>
      <c r="F28" s="816"/>
      <c r="G28" s="816"/>
      <c r="H28" s="816"/>
      <c r="I28" s="816"/>
      <c r="J28" s="816"/>
      <c r="K28" s="816"/>
      <c r="L28" s="816"/>
      <c r="M28" s="816"/>
      <c r="N28" s="816"/>
      <c r="O28" s="816"/>
      <c r="P28" s="817"/>
      <c r="Q28" s="906">
        <v>6989</v>
      </c>
      <c r="R28" s="907"/>
      <c r="S28" s="907"/>
      <c r="T28" s="907"/>
      <c r="U28" s="907"/>
      <c r="V28" s="907">
        <v>6991</v>
      </c>
      <c r="W28" s="907"/>
      <c r="X28" s="907"/>
      <c r="Y28" s="907"/>
      <c r="Z28" s="907"/>
      <c r="AA28" s="907">
        <v>-2</v>
      </c>
      <c r="AB28" s="907"/>
      <c r="AC28" s="907"/>
      <c r="AD28" s="907"/>
      <c r="AE28" s="908"/>
      <c r="AF28" s="909">
        <v>-2</v>
      </c>
      <c r="AG28" s="907"/>
      <c r="AH28" s="907"/>
      <c r="AI28" s="907"/>
      <c r="AJ28" s="910"/>
      <c r="AK28" s="911">
        <v>707</v>
      </c>
      <c r="AL28" s="902"/>
      <c r="AM28" s="902"/>
      <c r="AN28" s="902"/>
      <c r="AO28" s="902"/>
      <c r="AP28" s="902" t="s">
        <v>538</v>
      </c>
      <c r="AQ28" s="902"/>
      <c r="AR28" s="902"/>
      <c r="AS28" s="902"/>
      <c r="AT28" s="902"/>
      <c r="AU28" s="902" t="s">
        <v>538</v>
      </c>
      <c r="AV28" s="902"/>
      <c r="AW28" s="902"/>
      <c r="AX28" s="902"/>
      <c r="AY28" s="902"/>
      <c r="AZ28" s="903" t="s">
        <v>538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405</v>
      </c>
      <c r="C29" s="840"/>
      <c r="D29" s="840"/>
      <c r="E29" s="840"/>
      <c r="F29" s="840"/>
      <c r="G29" s="840"/>
      <c r="H29" s="840"/>
      <c r="I29" s="840"/>
      <c r="J29" s="840"/>
      <c r="K29" s="840"/>
      <c r="L29" s="840"/>
      <c r="M29" s="840"/>
      <c r="N29" s="840"/>
      <c r="O29" s="840"/>
      <c r="P29" s="841"/>
      <c r="Q29" s="842">
        <v>294</v>
      </c>
      <c r="R29" s="843"/>
      <c r="S29" s="843"/>
      <c r="T29" s="843"/>
      <c r="U29" s="843"/>
      <c r="V29" s="843">
        <v>287</v>
      </c>
      <c r="W29" s="843"/>
      <c r="X29" s="843"/>
      <c r="Y29" s="843"/>
      <c r="Z29" s="843"/>
      <c r="AA29" s="843">
        <v>7</v>
      </c>
      <c r="AB29" s="843"/>
      <c r="AC29" s="843"/>
      <c r="AD29" s="843"/>
      <c r="AE29" s="844"/>
      <c r="AF29" s="845">
        <v>7</v>
      </c>
      <c r="AG29" s="846"/>
      <c r="AH29" s="846"/>
      <c r="AI29" s="846"/>
      <c r="AJ29" s="847"/>
      <c r="AK29" s="914" t="s">
        <v>538</v>
      </c>
      <c r="AL29" s="915"/>
      <c r="AM29" s="915"/>
      <c r="AN29" s="915"/>
      <c r="AO29" s="915"/>
      <c r="AP29" s="915" t="s">
        <v>538</v>
      </c>
      <c r="AQ29" s="915"/>
      <c r="AR29" s="915"/>
      <c r="AS29" s="915"/>
      <c r="AT29" s="915"/>
      <c r="AU29" s="915" t="s">
        <v>538</v>
      </c>
      <c r="AV29" s="915"/>
      <c r="AW29" s="915"/>
      <c r="AX29" s="915"/>
      <c r="AY29" s="915"/>
      <c r="AZ29" s="916" t="s">
        <v>538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406</v>
      </c>
      <c r="C30" s="840"/>
      <c r="D30" s="840"/>
      <c r="E30" s="840"/>
      <c r="F30" s="840"/>
      <c r="G30" s="840"/>
      <c r="H30" s="840"/>
      <c r="I30" s="840"/>
      <c r="J30" s="840"/>
      <c r="K30" s="840"/>
      <c r="L30" s="840"/>
      <c r="M30" s="840"/>
      <c r="N30" s="840"/>
      <c r="O30" s="840"/>
      <c r="P30" s="841"/>
      <c r="Q30" s="842">
        <v>928</v>
      </c>
      <c r="R30" s="843"/>
      <c r="S30" s="843"/>
      <c r="T30" s="843"/>
      <c r="U30" s="843"/>
      <c r="V30" s="843">
        <v>901</v>
      </c>
      <c r="W30" s="843"/>
      <c r="X30" s="843"/>
      <c r="Y30" s="843"/>
      <c r="Z30" s="843"/>
      <c r="AA30" s="843">
        <v>27</v>
      </c>
      <c r="AB30" s="843"/>
      <c r="AC30" s="843"/>
      <c r="AD30" s="843"/>
      <c r="AE30" s="844"/>
      <c r="AF30" s="845">
        <v>27</v>
      </c>
      <c r="AG30" s="846"/>
      <c r="AH30" s="846"/>
      <c r="AI30" s="846"/>
      <c r="AJ30" s="847"/>
      <c r="AK30" s="914">
        <v>254</v>
      </c>
      <c r="AL30" s="915"/>
      <c r="AM30" s="915"/>
      <c r="AN30" s="915"/>
      <c r="AO30" s="915"/>
      <c r="AP30" s="915" t="s">
        <v>538</v>
      </c>
      <c r="AQ30" s="915"/>
      <c r="AR30" s="915"/>
      <c r="AS30" s="915"/>
      <c r="AT30" s="915"/>
      <c r="AU30" s="915" t="s">
        <v>538</v>
      </c>
      <c r="AV30" s="915"/>
      <c r="AW30" s="915"/>
      <c r="AX30" s="915"/>
      <c r="AY30" s="915"/>
      <c r="AZ30" s="916" t="s">
        <v>538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407</v>
      </c>
      <c r="C31" s="840"/>
      <c r="D31" s="840"/>
      <c r="E31" s="840"/>
      <c r="F31" s="840"/>
      <c r="G31" s="840"/>
      <c r="H31" s="840"/>
      <c r="I31" s="840"/>
      <c r="J31" s="840"/>
      <c r="K31" s="840"/>
      <c r="L31" s="840"/>
      <c r="M31" s="840"/>
      <c r="N31" s="840"/>
      <c r="O31" s="840"/>
      <c r="P31" s="841"/>
      <c r="Q31" s="842">
        <v>5899</v>
      </c>
      <c r="R31" s="843"/>
      <c r="S31" s="843"/>
      <c r="T31" s="843"/>
      <c r="U31" s="843"/>
      <c r="V31" s="843">
        <v>5783</v>
      </c>
      <c r="W31" s="843"/>
      <c r="X31" s="843"/>
      <c r="Y31" s="843"/>
      <c r="Z31" s="843"/>
      <c r="AA31" s="843">
        <v>116</v>
      </c>
      <c r="AB31" s="843"/>
      <c r="AC31" s="843"/>
      <c r="AD31" s="843"/>
      <c r="AE31" s="844"/>
      <c r="AF31" s="845">
        <v>116</v>
      </c>
      <c r="AG31" s="846"/>
      <c r="AH31" s="846"/>
      <c r="AI31" s="846"/>
      <c r="AJ31" s="847"/>
      <c r="AK31" s="914">
        <v>897</v>
      </c>
      <c r="AL31" s="915"/>
      <c r="AM31" s="915"/>
      <c r="AN31" s="915"/>
      <c r="AO31" s="915"/>
      <c r="AP31" s="915" t="s">
        <v>538</v>
      </c>
      <c r="AQ31" s="915"/>
      <c r="AR31" s="915"/>
      <c r="AS31" s="915"/>
      <c r="AT31" s="915"/>
      <c r="AU31" s="915" t="s">
        <v>538</v>
      </c>
      <c r="AV31" s="915"/>
      <c r="AW31" s="915"/>
      <c r="AX31" s="915"/>
      <c r="AY31" s="915"/>
      <c r="AZ31" s="916" t="s">
        <v>538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580</v>
      </c>
      <c r="R32" s="843"/>
      <c r="S32" s="843"/>
      <c r="T32" s="843"/>
      <c r="U32" s="843"/>
      <c r="V32" s="843">
        <v>472</v>
      </c>
      <c r="W32" s="843"/>
      <c r="X32" s="843"/>
      <c r="Y32" s="843"/>
      <c r="Z32" s="843"/>
      <c r="AA32" s="843">
        <v>108</v>
      </c>
      <c r="AB32" s="843"/>
      <c r="AC32" s="843"/>
      <c r="AD32" s="843"/>
      <c r="AE32" s="844"/>
      <c r="AF32" s="845">
        <v>1355</v>
      </c>
      <c r="AG32" s="846"/>
      <c r="AH32" s="846"/>
      <c r="AI32" s="846"/>
      <c r="AJ32" s="847"/>
      <c r="AK32" s="914">
        <v>82</v>
      </c>
      <c r="AL32" s="915"/>
      <c r="AM32" s="915"/>
      <c r="AN32" s="915"/>
      <c r="AO32" s="915"/>
      <c r="AP32" s="915">
        <v>1864</v>
      </c>
      <c r="AQ32" s="915"/>
      <c r="AR32" s="915"/>
      <c r="AS32" s="915"/>
      <c r="AT32" s="915"/>
      <c r="AU32" s="915">
        <v>645</v>
      </c>
      <c r="AV32" s="915"/>
      <c r="AW32" s="915"/>
      <c r="AX32" s="915"/>
      <c r="AY32" s="915"/>
      <c r="AZ32" s="916" t="s">
        <v>538</v>
      </c>
      <c r="BA32" s="916"/>
      <c r="BB32" s="916"/>
      <c r="BC32" s="916"/>
      <c r="BD32" s="916"/>
      <c r="BE32" s="912" t="s">
        <v>607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135</v>
      </c>
      <c r="R33" s="843"/>
      <c r="S33" s="843"/>
      <c r="T33" s="843"/>
      <c r="U33" s="843"/>
      <c r="V33" s="843">
        <v>112</v>
      </c>
      <c r="W33" s="843"/>
      <c r="X33" s="843"/>
      <c r="Y33" s="843"/>
      <c r="Z33" s="843"/>
      <c r="AA33" s="843">
        <v>23</v>
      </c>
      <c r="AB33" s="843"/>
      <c r="AC33" s="843"/>
      <c r="AD33" s="843"/>
      <c r="AE33" s="844"/>
      <c r="AF33" s="845">
        <v>667</v>
      </c>
      <c r="AG33" s="846"/>
      <c r="AH33" s="846"/>
      <c r="AI33" s="846"/>
      <c r="AJ33" s="847"/>
      <c r="AK33" s="914">
        <v>1</v>
      </c>
      <c r="AL33" s="915"/>
      <c r="AM33" s="915"/>
      <c r="AN33" s="915"/>
      <c r="AO33" s="915"/>
      <c r="AP33" s="915">
        <v>511</v>
      </c>
      <c r="AQ33" s="915"/>
      <c r="AR33" s="915"/>
      <c r="AS33" s="915"/>
      <c r="AT33" s="915"/>
      <c r="AU33" s="915" t="s">
        <v>538</v>
      </c>
      <c r="AV33" s="915"/>
      <c r="AW33" s="915"/>
      <c r="AX33" s="915"/>
      <c r="AY33" s="915"/>
      <c r="AZ33" s="916" t="s">
        <v>538</v>
      </c>
      <c r="BA33" s="916"/>
      <c r="BB33" s="916"/>
      <c r="BC33" s="916"/>
      <c r="BD33" s="916"/>
      <c r="BE33" s="912" t="s">
        <v>607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410</v>
      </c>
      <c r="C34" s="840"/>
      <c r="D34" s="840"/>
      <c r="E34" s="840"/>
      <c r="F34" s="840"/>
      <c r="G34" s="840"/>
      <c r="H34" s="840"/>
      <c r="I34" s="840"/>
      <c r="J34" s="840"/>
      <c r="K34" s="840"/>
      <c r="L34" s="840"/>
      <c r="M34" s="840"/>
      <c r="N34" s="840"/>
      <c r="O34" s="840"/>
      <c r="P34" s="841"/>
      <c r="Q34" s="842">
        <v>2172</v>
      </c>
      <c r="R34" s="843"/>
      <c r="S34" s="843"/>
      <c r="T34" s="843"/>
      <c r="U34" s="843"/>
      <c r="V34" s="843">
        <v>1978</v>
      </c>
      <c r="W34" s="843"/>
      <c r="X34" s="843"/>
      <c r="Y34" s="843"/>
      <c r="Z34" s="843"/>
      <c r="AA34" s="843">
        <v>194</v>
      </c>
      <c r="AB34" s="843"/>
      <c r="AC34" s="843"/>
      <c r="AD34" s="843"/>
      <c r="AE34" s="844"/>
      <c r="AF34" s="845">
        <v>102</v>
      </c>
      <c r="AG34" s="846"/>
      <c r="AH34" s="846"/>
      <c r="AI34" s="846"/>
      <c r="AJ34" s="847"/>
      <c r="AK34" s="914">
        <v>1100</v>
      </c>
      <c r="AL34" s="915"/>
      <c r="AM34" s="915"/>
      <c r="AN34" s="915"/>
      <c r="AO34" s="915"/>
      <c r="AP34" s="915">
        <v>14225</v>
      </c>
      <c r="AQ34" s="915"/>
      <c r="AR34" s="915"/>
      <c r="AS34" s="915"/>
      <c r="AT34" s="915"/>
      <c r="AU34" s="915">
        <v>11479</v>
      </c>
      <c r="AV34" s="915"/>
      <c r="AW34" s="915"/>
      <c r="AX34" s="915"/>
      <c r="AY34" s="915"/>
      <c r="AZ34" s="916" t="s">
        <v>538</v>
      </c>
      <c r="BA34" s="916"/>
      <c r="BB34" s="916"/>
      <c r="BC34" s="916"/>
      <c r="BD34" s="916"/>
      <c r="BE34" s="912" t="s">
        <v>607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411</v>
      </c>
      <c r="C35" s="840"/>
      <c r="D35" s="840"/>
      <c r="E35" s="840"/>
      <c r="F35" s="840"/>
      <c r="G35" s="840"/>
      <c r="H35" s="840"/>
      <c r="I35" s="840"/>
      <c r="J35" s="840"/>
      <c r="K35" s="840"/>
      <c r="L35" s="840"/>
      <c r="M35" s="840"/>
      <c r="N35" s="840"/>
      <c r="O35" s="840"/>
      <c r="P35" s="841"/>
      <c r="Q35" s="842">
        <v>6</v>
      </c>
      <c r="R35" s="843"/>
      <c r="S35" s="843"/>
      <c r="T35" s="843"/>
      <c r="U35" s="843"/>
      <c r="V35" s="843">
        <v>6</v>
      </c>
      <c r="W35" s="843"/>
      <c r="X35" s="843"/>
      <c r="Y35" s="843"/>
      <c r="Z35" s="843"/>
      <c r="AA35" s="843" t="s">
        <v>538</v>
      </c>
      <c r="AB35" s="843"/>
      <c r="AC35" s="843"/>
      <c r="AD35" s="843"/>
      <c r="AE35" s="844"/>
      <c r="AF35" s="845" t="s">
        <v>538</v>
      </c>
      <c r="AG35" s="846"/>
      <c r="AH35" s="846"/>
      <c r="AI35" s="846"/>
      <c r="AJ35" s="847"/>
      <c r="AK35" s="914">
        <v>5</v>
      </c>
      <c r="AL35" s="915"/>
      <c r="AM35" s="915"/>
      <c r="AN35" s="915"/>
      <c r="AO35" s="915"/>
      <c r="AP35" s="915" t="s">
        <v>538</v>
      </c>
      <c r="AQ35" s="915"/>
      <c r="AR35" s="915"/>
      <c r="AS35" s="915"/>
      <c r="AT35" s="915"/>
      <c r="AU35" s="915" t="s">
        <v>538</v>
      </c>
      <c r="AV35" s="915"/>
      <c r="AW35" s="915"/>
      <c r="AX35" s="915"/>
      <c r="AY35" s="915"/>
      <c r="AZ35" s="916" t="s">
        <v>538</v>
      </c>
      <c r="BA35" s="916"/>
      <c r="BB35" s="916"/>
      <c r="BC35" s="916"/>
      <c r="BD35" s="916"/>
      <c r="BE35" s="912" t="s">
        <v>608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413</v>
      </c>
      <c r="C36" s="840"/>
      <c r="D36" s="840"/>
      <c r="E36" s="840"/>
      <c r="F36" s="840"/>
      <c r="G36" s="840"/>
      <c r="H36" s="840"/>
      <c r="I36" s="840"/>
      <c r="J36" s="840"/>
      <c r="K36" s="840"/>
      <c r="L36" s="840"/>
      <c r="M36" s="840"/>
      <c r="N36" s="840"/>
      <c r="O36" s="840"/>
      <c r="P36" s="841"/>
      <c r="Q36" s="842">
        <v>0</v>
      </c>
      <c r="R36" s="843"/>
      <c r="S36" s="843"/>
      <c r="T36" s="843"/>
      <c r="U36" s="843"/>
      <c r="V36" s="843">
        <v>0</v>
      </c>
      <c r="W36" s="843"/>
      <c r="X36" s="843"/>
      <c r="Y36" s="843"/>
      <c r="Z36" s="843"/>
      <c r="AA36" s="843" t="s">
        <v>538</v>
      </c>
      <c r="AB36" s="843"/>
      <c r="AC36" s="843"/>
      <c r="AD36" s="843"/>
      <c r="AE36" s="844"/>
      <c r="AF36" s="845" t="s">
        <v>538</v>
      </c>
      <c r="AG36" s="846"/>
      <c r="AH36" s="846"/>
      <c r="AI36" s="846"/>
      <c r="AJ36" s="847"/>
      <c r="AK36" s="914">
        <v>0</v>
      </c>
      <c r="AL36" s="915"/>
      <c r="AM36" s="915"/>
      <c r="AN36" s="915"/>
      <c r="AO36" s="915"/>
      <c r="AP36" s="915" t="s">
        <v>538</v>
      </c>
      <c r="AQ36" s="915"/>
      <c r="AR36" s="915"/>
      <c r="AS36" s="915"/>
      <c r="AT36" s="915"/>
      <c r="AU36" s="915" t="s">
        <v>538</v>
      </c>
      <c r="AV36" s="915"/>
      <c r="AW36" s="915"/>
      <c r="AX36" s="915"/>
      <c r="AY36" s="915"/>
      <c r="AZ36" s="916" t="s">
        <v>538</v>
      </c>
      <c r="BA36" s="916"/>
      <c r="BB36" s="916"/>
      <c r="BC36" s="916"/>
      <c r="BD36" s="916"/>
      <c r="BE36" s="912" t="s">
        <v>608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2272</v>
      </c>
      <c r="AG63" s="926"/>
      <c r="AH63" s="926"/>
      <c r="AI63" s="926"/>
      <c r="AJ63" s="927"/>
      <c r="AK63" s="928"/>
      <c r="AL63" s="923"/>
      <c r="AM63" s="923"/>
      <c r="AN63" s="923"/>
      <c r="AO63" s="923"/>
      <c r="AP63" s="926">
        <v>16600</v>
      </c>
      <c r="AQ63" s="926"/>
      <c r="AR63" s="926"/>
      <c r="AS63" s="926"/>
      <c r="AT63" s="926"/>
      <c r="AU63" s="926">
        <v>12124</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594</v>
      </c>
      <c r="C68" s="954"/>
      <c r="D68" s="954"/>
      <c r="E68" s="954"/>
      <c r="F68" s="954"/>
      <c r="G68" s="954"/>
      <c r="H68" s="954"/>
      <c r="I68" s="954"/>
      <c r="J68" s="954"/>
      <c r="K68" s="954"/>
      <c r="L68" s="954"/>
      <c r="M68" s="954"/>
      <c r="N68" s="954"/>
      <c r="O68" s="954"/>
      <c r="P68" s="955"/>
      <c r="Q68" s="956">
        <v>383</v>
      </c>
      <c r="R68" s="950"/>
      <c r="S68" s="950"/>
      <c r="T68" s="950"/>
      <c r="U68" s="950"/>
      <c r="V68" s="950">
        <v>361</v>
      </c>
      <c r="W68" s="950"/>
      <c r="X68" s="950"/>
      <c r="Y68" s="950"/>
      <c r="Z68" s="950"/>
      <c r="AA68" s="950">
        <v>21</v>
      </c>
      <c r="AB68" s="950"/>
      <c r="AC68" s="950"/>
      <c r="AD68" s="950"/>
      <c r="AE68" s="950"/>
      <c r="AF68" s="950">
        <v>21</v>
      </c>
      <c r="AG68" s="950"/>
      <c r="AH68" s="950"/>
      <c r="AI68" s="950"/>
      <c r="AJ68" s="950"/>
      <c r="AK68" s="950">
        <v>39</v>
      </c>
      <c r="AL68" s="950"/>
      <c r="AM68" s="950"/>
      <c r="AN68" s="950"/>
      <c r="AO68" s="950"/>
      <c r="AP68" s="950" t="s">
        <v>538</v>
      </c>
      <c r="AQ68" s="950"/>
      <c r="AR68" s="950"/>
      <c r="AS68" s="950"/>
      <c r="AT68" s="950"/>
      <c r="AU68" s="950" t="s">
        <v>538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595</v>
      </c>
      <c r="C69" s="958"/>
      <c r="D69" s="958"/>
      <c r="E69" s="958"/>
      <c r="F69" s="958"/>
      <c r="G69" s="958"/>
      <c r="H69" s="958"/>
      <c r="I69" s="958"/>
      <c r="J69" s="958"/>
      <c r="K69" s="958"/>
      <c r="L69" s="958"/>
      <c r="M69" s="958"/>
      <c r="N69" s="958"/>
      <c r="O69" s="958"/>
      <c r="P69" s="959"/>
      <c r="Q69" s="960">
        <v>92</v>
      </c>
      <c r="R69" s="915"/>
      <c r="S69" s="915"/>
      <c r="T69" s="915"/>
      <c r="U69" s="915"/>
      <c r="V69" s="915">
        <v>90</v>
      </c>
      <c r="W69" s="915"/>
      <c r="X69" s="915"/>
      <c r="Y69" s="915"/>
      <c r="Z69" s="915"/>
      <c r="AA69" s="915">
        <v>1</v>
      </c>
      <c r="AB69" s="915"/>
      <c r="AC69" s="915"/>
      <c r="AD69" s="915"/>
      <c r="AE69" s="915"/>
      <c r="AF69" s="915">
        <v>1</v>
      </c>
      <c r="AG69" s="915"/>
      <c r="AH69" s="915"/>
      <c r="AI69" s="915"/>
      <c r="AJ69" s="915"/>
      <c r="AK69" s="915" t="s">
        <v>538</v>
      </c>
      <c r="AL69" s="915"/>
      <c r="AM69" s="915"/>
      <c r="AN69" s="915"/>
      <c r="AO69" s="915"/>
      <c r="AP69" s="915" t="s">
        <v>538</v>
      </c>
      <c r="AQ69" s="915"/>
      <c r="AR69" s="915"/>
      <c r="AS69" s="915"/>
      <c r="AT69" s="915"/>
      <c r="AU69" s="915" t="s">
        <v>538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596</v>
      </c>
      <c r="C70" s="958"/>
      <c r="D70" s="958"/>
      <c r="E70" s="958"/>
      <c r="F70" s="958"/>
      <c r="G70" s="958"/>
      <c r="H70" s="958"/>
      <c r="I70" s="958"/>
      <c r="J70" s="958"/>
      <c r="K70" s="958"/>
      <c r="L70" s="958"/>
      <c r="M70" s="958"/>
      <c r="N70" s="958"/>
      <c r="O70" s="958"/>
      <c r="P70" s="959"/>
      <c r="Q70" s="960">
        <v>10094</v>
      </c>
      <c r="R70" s="915"/>
      <c r="S70" s="915"/>
      <c r="T70" s="915"/>
      <c r="U70" s="915"/>
      <c r="V70" s="915">
        <v>9713</v>
      </c>
      <c r="W70" s="915"/>
      <c r="X70" s="915"/>
      <c r="Y70" s="915"/>
      <c r="Z70" s="915"/>
      <c r="AA70" s="915">
        <v>381</v>
      </c>
      <c r="AB70" s="915"/>
      <c r="AC70" s="915"/>
      <c r="AD70" s="915"/>
      <c r="AE70" s="915"/>
      <c r="AF70" s="915">
        <v>381</v>
      </c>
      <c r="AG70" s="915"/>
      <c r="AH70" s="915"/>
      <c r="AI70" s="915"/>
      <c r="AJ70" s="915"/>
      <c r="AK70" s="915" t="s">
        <v>538</v>
      </c>
      <c r="AL70" s="915"/>
      <c r="AM70" s="915"/>
      <c r="AN70" s="915"/>
      <c r="AO70" s="915"/>
      <c r="AP70" s="915" t="s">
        <v>538</v>
      </c>
      <c r="AQ70" s="915"/>
      <c r="AR70" s="915"/>
      <c r="AS70" s="915"/>
      <c r="AT70" s="915"/>
      <c r="AU70" s="915" t="s">
        <v>538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597</v>
      </c>
      <c r="C71" s="958"/>
      <c r="D71" s="958"/>
      <c r="E71" s="958"/>
      <c r="F71" s="958"/>
      <c r="G71" s="958"/>
      <c r="H71" s="958"/>
      <c r="I71" s="958"/>
      <c r="J71" s="958"/>
      <c r="K71" s="958"/>
      <c r="L71" s="958"/>
      <c r="M71" s="958"/>
      <c r="N71" s="958"/>
      <c r="O71" s="958"/>
      <c r="P71" s="959"/>
      <c r="Q71" s="960">
        <v>62</v>
      </c>
      <c r="R71" s="915"/>
      <c r="S71" s="915"/>
      <c r="T71" s="915"/>
      <c r="U71" s="915"/>
      <c r="V71" s="915">
        <v>62</v>
      </c>
      <c r="W71" s="915"/>
      <c r="X71" s="915"/>
      <c r="Y71" s="915"/>
      <c r="Z71" s="915"/>
      <c r="AA71" s="915" t="s">
        <v>538</v>
      </c>
      <c r="AB71" s="915"/>
      <c r="AC71" s="915"/>
      <c r="AD71" s="915"/>
      <c r="AE71" s="915"/>
      <c r="AF71" s="915" t="s">
        <v>538</v>
      </c>
      <c r="AG71" s="915"/>
      <c r="AH71" s="915"/>
      <c r="AI71" s="915"/>
      <c r="AJ71" s="915"/>
      <c r="AK71" s="915" t="s">
        <v>538</v>
      </c>
      <c r="AL71" s="915"/>
      <c r="AM71" s="915"/>
      <c r="AN71" s="915"/>
      <c r="AO71" s="915"/>
      <c r="AP71" s="915" t="s">
        <v>538</v>
      </c>
      <c r="AQ71" s="915"/>
      <c r="AR71" s="915"/>
      <c r="AS71" s="915"/>
      <c r="AT71" s="915"/>
      <c r="AU71" s="915" t="s">
        <v>538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598</v>
      </c>
      <c r="C72" s="958"/>
      <c r="D72" s="958"/>
      <c r="E72" s="958"/>
      <c r="F72" s="958"/>
      <c r="G72" s="958"/>
      <c r="H72" s="958"/>
      <c r="I72" s="958"/>
      <c r="J72" s="958"/>
      <c r="K72" s="958"/>
      <c r="L72" s="958"/>
      <c r="M72" s="958"/>
      <c r="N72" s="958"/>
      <c r="O72" s="958"/>
      <c r="P72" s="959"/>
      <c r="Q72" s="960">
        <v>160</v>
      </c>
      <c r="R72" s="915"/>
      <c r="S72" s="915"/>
      <c r="T72" s="915"/>
      <c r="U72" s="915"/>
      <c r="V72" s="915">
        <v>156</v>
      </c>
      <c r="W72" s="915"/>
      <c r="X72" s="915"/>
      <c r="Y72" s="915"/>
      <c r="Z72" s="915"/>
      <c r="AA72" s="915">
        <v>4</v>
      </c>
      <c r="AB72" s="915"/>
      <c r="AC72" s="915"/>
      <c r="AD72" s="915"/>
      <c r="AE72" s="915"/>
      <c r="AF72" s="915">
        <v>4</v>
      </c>
      <c r="AG72" s="915"/>
      <c r="AH72" s="915"/>
      <c r="AI72" s="915"/>
      <c r="AJ72" s="915"/>
      <c r="AK72" s="915">
        <v>1</v>
      </c>
      <c r="AL72" s="915"/>
      <c r="AM72" s="915"/>
      <c r="AN72" s="915"/>
      <c r="AO72" s="915"/>
      <c r="AP72" s="915" t="s">
        <v>538</v>
      </c>
      <c r="AQ72" s="915"/>
      <c r="AR72" s="915"/>
      <c r="AS72" s="915"/>
      <c r="AT72" s="915"/>
      <c r="AU72" s="915" t="s">
        <v>538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599</v>
      </c>
      <c r="C73" s="958"/>
      <c r="D73" s="958"/>
      <c r="E73" s="958"/>
      <c r="F73" s="958"/>
      <c r="G73" s="958"/>
      <c r="H73" s="958"/>
      <c r="I73" s="958"/>
      <c r="J73" s="958"/>
      <c r="K73" s="958"/>
      <c r="L73" s="958"/>
      <c r="M73" s="958"/>
      <c r="N73" s="958"/>
      <c r="O73" s="958"/>
      <c r="P73" s="959"/>
      <c r="Q73" s="960">
        <v>1462</v>
      </c>
      <c r="R73" s="915"/>
      <c r="S73" s="915"/>
      <c r="T73" s="915"/>
      <c r="U73" s="915"/>
      <c r="V73" s="915">
        <v>1419</v>
      </c>
      <c r="W73" s="915"/>
      <c r="X73" s="915"/>
      <c r="Y73" s="915"/>
      <c r="Z73" s="915"/>
      <c r="AA73" s="915">
        <v>43</v>
      </c>
      <c r="AB73" s="915"/>
      <c r="AC73" s="915"/>
      <c r="AD73" s="915"/>
      <c r="AE73" s="915"/>
      <c r="AF73" s="915">
        <v>43</v>
      </c>
      <c r="AG73" s="915"/>
      <c r="AH73" s="915"/>
      <c r="AI73" s="915"/>
      <c r="AJ73" s="915"/>
      <c r="AK73" s="915" t="s">
        <v>538</v>
      </c>
      <c r="AL73" s="915"/>
      <c r="AM73" s="915"/>
      <c r="AN73" s="915"/>
      <c r="AO73" s="915"/>
      <c r="AP73" s="915">
        <v>627</v>
      </c>
      <c r="AQ73" s="915"/>
      <c r="AR73" s="915"/>
      <c r="AS73" s="915"/>
      <c r="AT73" s="915"/>
      <c r="AU73" s="915">
        <v>370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600</v>
      </c>
      <c r="C74" s="958"/>
      <c r="D74" s="958"/>
      <c r="E74" s="958"/>
      <c r="F74" s="958"/>
      <c r="G74" s="958"/>
      <c r="H74" s="958"/>
      <c r="I74" s="958"/>
      <c r="J74" s="958"/>
      <c r="K74" s="958"/>
      <c r="L74" s="958"/>
      <c r="M74" s="958"/>
      <c r="N74" s="958"/>
      <c r="O74" s="958"/>
      <c r="P74" s="959"/>
      <c r="Q74" s="960">
        <v>2242</v>
      </c>
      <c r="R74" s="915"/>
      <c r="S74" s="915"/>
      <c r="T74" s="915"/>
      <c r="U74" s="915"/>
      <c r="V74" s="915">
        <v>2136</v>
      </c>
      <c r="W74" s="915"/>
      <c r="X74" s="915"/>
      <c r="Y74" s="915"/>
      <c r="Z74" s="915"/>
      <c r="AA74" s="915">
        <v>106</v>
      </c>
      <c r="AB74" s="915"/>
      <c r="AC74" s="915"/>
      <c r="AD74" s="915"/>
      <c r="AE74" s="915"/>
      <c r="AF74" s="915">
        <v>106</v>
      </c>
      <c r="AG74" s="915"/>
      <c r="AH74" s="915"/>
      <c r="AI74" s="915"/>
      <c r="AJ74" s="915"/>
      <c r="AK74" s="915" t="s">
        <v>538</v>
      </c>
      <c r="AL74" s="915"/>
      <c r="AM74" s="915"/>
      <c r="AN74" s="915"/>
      <c r="AO74" s="915"/>
      <c r="AP74" s="915">
        <v>1572</v>
      </c>
      <c r="AQ74" s="915"/>
      <c r="AR74" s="915"/>
      <c r="AS74" s="915"/>
      <c r="AT74" s="915"/>
      <c r="AU74" s="915">
        <v>691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601</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538</v>
      </c>
      <c r="AL75" s="964"/>
      <c r="AM75" s="964"/>
      <c r="AN75" s="964"/>
      <c r="AO75" s="914"/>
      <c r="AP75" s="965" t="s">
        <v>538</v>
      </c>
      <c r="AQ75" s="964"/>
      <c r="AR75" s="964"/>
      <c r="AS75" s="964"/>
      <c r="AT75" s="914"/>
      <c r="AU75" s="965" t="s">
        <v>538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602</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538</v>
      </c>
      <c r="AB76" s="964"/>
      <c r="AC76" s="964"/>
      <c r="AD76" s="964"/>
      <c r="AE76" s="914"/>
      <c r="AF76" s="965" t="s">
        <v>538</v>
      </c>
      <c r="AG76" s="964"/>
      <c r="AH76" s="964"/>
      <c r="AI76" s="964"/>
      <c r="AJ76" s="914"/>
      <c r="AK76" s="965" t="s">
        <v>538</v>
      </c>
      <c r="AL76" s="964"/>
      <c r="AM76" s="964"/>
      <c r="AN76" s="964"/>
      <c r="AO76" s="914"/>
      <c r="AP76" s="965" t="s">
        <v>538</v>
      </c>
      <c r="AQ76" s="964"/>
      <c r="AR76" s="964"/>
      <c r="AS76" s="964"/>
      <c r="AT76" s="914"/>
      <c r="AU76" s="965" t="s">
        <v>538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603</v>
      </c>
      <c r="C77" s="958"/>
      <c r="D77" s="958"/>
      <c r="E77" s="958"/>
      <c r="F77" s="958"/>
      <c r="G77" s="958"/>
      <c r="H77" s="958"/>
      <c r="I77" s="958"/>
      <c r="J77" s="958"/>
      <c r="K77" s="958"/>
      <c r="L77" s="958"/>
      <c r="M77" s="958"/>
      <c r="N77" s="958"/>
      <c r="O77" s="958"/>
      <c r="P77" s="959"/>
      <c r="Q77" s="963">
        <v>173</v>
      </c>
      <c r="R77" s="964"/>
      <c r="S77" s="964"/>
      <c r="T77" s="964"/>
      <c r="U77" s="914"/>
      <c r="V77" s="965">
        <v>151</v>
      </c>
      <c r="W77" s="964"/>
      <c r="X77" s="964"/>
      <c r="Y77" s="964"/>
      <c r="Z77" s="914"/>
      <c r="AA77" s="965">
        <v>22</v>
      </c>
      <c r="AB77" s="964"/>
      <c r="AC77" s="964"/>
      <c r="AD77" s="964"/>
      <c r="AE77" s="914"/>
      <c r="AF77" s="965">
        <v>22</v>
      </c>
      <c r="AG77" s="964"/>
      <c r="AH77" s="964"/>
      <c r="AI77" s="964"/>
      <c r="AJ77" s="914"/>
      <c r="AK77" s="965">
        <v>42</v>
      </c>
      <c r="AL77" s="964"/>
      <c r="AM77" s="964"/>
      <c r="AN77" s="964"/>
      <c r="AO77" s="914"/>
      <c r="AP77" s="965" t="s">
        <v>538</v>
      </c>
      <c r="AQ77" s="964"/>
      <c r="AR77" s="964"/>
      <c r="AS77" s="964"/>
      <c r="AT77" s="914"/>
      <c r="AU77" s="965" t="s">
        <v>538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604</v>
      </c>
      <c r="C78" s="958"/>
      <c r="D78" s="958"/>
      <c r="E78" s="958"/>
      <c r="F78" s="958"/>
      <c r="G78" s="958"/>
      <c r="H78" s="958"/>
      <c r="I78" s="958"/>
      <c r="J78" s="958"/>
      <c r="K78" s="958"/>
      <c r="L78" s="958"/>
      <c r="M78" s="958"/>
      <c r="N78" s="958"/>
      <c r="O78" s="958"/>
      <c r="P78" s="959"/>
      <c r="Q78" s="960">
        <v>783718</v>
      </c>
      <c r="R78" s="915"/>
      <c r="S78" s="915"/>
      <c r="T78" s="915"/>
      <c r="U78" s="915"/>
      <c r="V78" s="915">
        <v>768737</v>
      </c>
      <c r="W78" s="915"/>
      <c r="X78" s="915"/>
      <c r="Y78" s="915"/>
      <c r="Z78" s="915"/>
      <c r="AA78" s="915">
        <v>14981</v>
      </c>
      <c r="AB78" s="915"/>
      <c r="AC78" s="915"/>
      <c r="AD78" s="915"/>
      <c r="AE78" s="915"/>
      <c r="AF78" s="915">
        <v>14981</v>
      </c>
      <c r="AG78" s="915"/>
      <c r="AH78" s="915"/>
      <c r="AI78" s="915"/>
      <c r="AJ78" s="915"/>
      <c r="AK78" s="915">
        <v>4096</v>
      </c>
      <c r="AL78" s="915"/>
      <c r="AM78" s="915"/>
      <c r="AN78" s="915"/>
      <c r="AO78" s="915"/>
      <c r="AP78" s="915" t="s">
        <v>538</v>
      </c>
      <c r="AQ78" s="915"/>
      <c r="AR78" s="915"/>
      <c r="AS78" s="915"/>
      <c r="AT78" s="915"/>
      <c r="AU78" s="915" t="s">
        <v>538</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605</v>
      </c>
      <c r="C79" s="958"/>
      <c r="D79" s="958"/>
      <c r="E79" s="958"/>
      <c r="F79" s="958"/>
      <c r="G79" s="958"/>
      <c r="H79" s="958"/>
      <c r="I79" s="958"/>
      <c r="J79" s="958"/>
      <c r="K79" s="958"/>
      <c r="L79" s="958"/>
      <c r="M79" s="958"/>
      <c r="N79" s="958"/>
      <c r="O79" s="958"/>
      <c r="P79" s="959"/>
      <c r="Q79" s="960">
        <v>3854</v>
      </c>
      <c r="R79" s="915"/>
      <c r="S79" s="915"/>
      <c r="T79" s="915"/>
      <c r="U79" s="915"/>
      <c r="V79" s="915">
        <v>3385</v>
      </c>
      <c r="W79" s="915"/>
      <c r="X79" s="915"/>
      <c r="Y79" s="915"/>
      <c r="Z79" s="915"/>
      <c r="AA79" s="915">
        <v>469</v>
      </c>
      <c r="AB79" s="915"/>
      <c r="AC79" s="915"/>
      <c r="AD79" s="915"/>
      <c r="AE79" s="915"/>
      <c r="AF79" s="915">
        <v>2410</v>
      </c>
      <c r="AG79" s="915"/>
      <c r="AH79" s="915"/>
      <c r="AI79" s="915"/>
      <c r="AJ79" s="915"/>
      <c r="AK79" s="915" t="s">
        <v>538</v>
      </c>
      <c r="AL79" s="915"/>
      <c r="AM79" s="915"/>
      <c r="AN79" s="915"/>
      <c r="AO79" s="915"/>
      <c r="AP79" s="915">
        <v>7935</v>
      </c>
      <c r="AQ79" s="915"/>
      <c r="AR79" s="915"/>
      <c r="AS79" s="915"/>
      <c r="AT79" s="915"/>
      <c r="AU79" s="915" t="s">
        <v>538</v>
      </c>
      <c r="AV79" s="915"/>
      <c r="AW79" s="915"/>
      <c r="AX79" s="915"/>
      <c r="AY79" s="915"/>
      <c r="AZ79" s="961" t="s">
        <v>606</v>
      </c>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17978</v>
      </c>
      <c r="AG88" s="926"/>
      <c r="AH88" s="926"/>
      <c r="AI88" s="926"/>
      <c r="AJ88" s="926"/>
      <c r="AK88" s="923"/>
      <c r="AL88" s="923"/>
      <c r="AM88" s="923"/>
      <c r="AN88" s="923"/>
      <c r="AO88" s="923"/>
      <c r="AP88" s="926">
        <v>10134</v>
      </c>
      <c r="AQ88" s="926"/>
      <c r="AR88" s="926"/>
      <c r="AS88" s="926"/>
      <c r="AT88" s="926"/>
      <c r="AU88" s="926">
        <v>1061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1114</v>
      </c>
      <c r="CS102" s="934"/>
      <c r="CT102" s="934"/>
      <c r="CU102" s="934"/>
      <c r="CV102" s="977"/>
      <c r="CW102" s="976">
        <v>19</v>
      </c>
      <c r="CX102" s="934"/>
      <c r="CY102" s="934"/>
      <c r="CZ102" s="934"/>
      <c r="DA102" s="977"/>
      <c r="DB102" s="976">
        <v>101</v>
      </c>
      <c r="DC102" s="934"/>
      <c r="DD102" s="934"/>
      <c r="DE102" s="934"/>
      <c r="DF102" s="977"/>
      <c r="DG102" s="976" t="s">
        <v>538</v>
      </c>
      <c r="DH102" s="934"/>
      <c r="DI102" s="934"/>
      <c r="DJ102" s="934"/>
      <c r="DK102" s="977"/>
      <c r="DL102" s="976" t="s">
        <v>538</v>
      </c>
      <c r="DM102" s="934"/>
      <c r="DN102" s="934"/>
      <c r="DO102" s="934"/>
      <c r="DP102" s="977"/>
      <c r="DQ102" s="976" t="s">
        <v>538</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307</v>
      </c>
      <c r="AG109" s="979"/>
      <c r="AH109" s="979"/>
      <c r="AI109" s="979"/>
      <c r="AJ109" s="980"/>
      <c r="AK109" s="978" t="s">
        <v>306</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307</v>
      </c>
      <c r="BW109" s="979"/>
      <c r="BX109" s="979"/>
      <c r="BY109" s="979"/>
      <c r="BZ109" s="980"/>
      <c r="CA109" s="978" t="s">
        <v>306</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307</v>
      </c>
      <c r="DM109" s="979"/>
      <c r="DN109" s="979"/>
      <c r="DO109" s="979"/>
      <c r="DP109" s="980"/>
      <c r="DQ109" s="978" t="s">
        <v>306</v>
      </c>
      <c r="DR109" s="979"/>
      <c r="DS109" s="979"/>
      <c r="DT109" s="979"/>
      <c r="DU109" s="980"/>
      <c r="DV109" s="978" t="s">
        <v>436</v>
      </c>
      <c r="DW109" s="979"/>
      <c r="DX109" s="979"/>
      <c r="DY109" s="979"/>
      <c r="DZ109" s="981"/>
    </row>
    <row r="110" spans="1:131" s="247" customFormat="1" ht="26.25" customHeight="1">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2638704</v>
      </c>
      <c r="AB110" s="986"/>
      <c r="AC110" s="986"/>
      <c r="AD110" s="986"/>
      <c r="AE110" s="987"/>
      <c r="AF110" s="988">
        <v>2714208</v>
      </c>
      <c r="AG110" s="986"/>
      <c r="AH110" s="986"/>
      <c r="AI110" s="986"/>
      <c r="AJ110" s="987"/>
      <c r="AK110" s="988">
        <v>2898667</v>
      </c>
      <c r="AL110" s="986"/>
      <c r="AM110" s="986"/>
      <c r="AN110" s="986"/>
      <c r="AO110" s="987"/>
      <c r="AP110" s="989">
        <v>23.8</v>
      </c>
      <c r="AQ110" s="990"/>
      <c r="AR110" s="990"/>
      <c r="AS110" s="990"/>
      <c r="AT110" s="991"/>
      <c r="AU110" s="992" t="s">
        <v>71</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29651405</v>
      </c>
      <c r="BR110" s="1021"/>
      <c r="BS110" s="1021"/>
      <c r="BT110" s="1021"/>
      <c r="BU110" s="1021"/>
      <c r="BV110" s="1021">
        <v>31192226</v>
      </c>
      <c r="BW110" s="1021"/>
      <c r="BX110" s="1021"/>
      <c r="BY110" s="1021"/>
      <c r="BZ110" s="1021"/>
      <c r="CA110" s="1021">
        <v>31459254</v>
      </c>
      <c r="CB110" s="1021"/>
      <c r="CC110" s="1021"/>
      <c r="CD110" s="1021"/>
      <c r="CE110" s="1021"/>
      <c r="CF110" s="1035">
        <v>258.39999999999998</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393</v>
      </c>
      <c r="DH110" s="1021"/>
      <c r="DI110" s="1021"/>
      <c r="DJ110" s="1021"/>
      <c r="DK110" s="1021"/>
      <c r="DL110" s="1021" t="s">
        <v>393</v>
      </c>
      <c r="DM110" s="1021"/>
      <c r="DN110" s="1021"/>
      <c r="DO110" s="1021"/>
      <c r="DP110" s="1021"/>
      <c r="DQ110" s="1021" t="s">
        <v>393</v>
      </c>
      <c r="DR110" s="1021"/>
      <c r="DS110" s="1021"/>
      <c r="DT110" s="1021"/>
      <c r="DU110" s="1021"/>
      <c r="DV110" s="1022" t="s">
        <v>393</v>
      </c>
      <c r="DW110" s="1022"/>
      <c r="DX110" s="1022"/>
      <c r="DY110" s="1022"/>
      <c r="DZ110" s="1023"/>
    </row>
    <row r="111" spans="1:131" s="247" customFormat="1" ht="26.25" customHeight="1">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393</v>
      </c>
      <c r="AB111" s="1028"/>
      <c r="AC111" s="1028"/>
      <c r="AD111" s="1028"/>
      <c r="AE111" s="1029"/>
      <c r="AF111" s="1030" t="s">
        <v>393</v>
      </c>
      <c r="AG111" s="1028"/>
      <c r="AH111" s="1028"/>
      <c r="AI111" s="1028"/>
      <c r="AJ111" s="1029"/>
      <c r="AK111" s="1030" t="s">
        <v>393</v>
      </c>
      <c r="AL111" s="1028"/>
      <c r="AM111" s="1028"/>
      <c r="AN111" s="1028"/>
      <c r="AO111" s="1029"/>
      <c r="AP111" s="1031" t="s">
        <v>393</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7876</v>
      </c>
      <c r="BR111" s="1014"/>
      <c r="BS111" s="1014"/>
      <c r="BT111" s="1014"/>
      <c r="BU111" s="1014"/>
      <c r="BV111" s="1014">
        <v>907</v>
      </c>
      <c r="BW111" s="1014"/>
      <c r="BX111" s="1014"/>
      <c r="BY111" s="1014"/>
      <c r="BZ111" s="1014"/>
      <c r="CA111" s="1014" t="s">
        <v>174</v>
      </c>
      <c r="CB111" s="1014"/>
      <c r="CC111" s="1014"/>
      <c r="CD111" s="1014"/>
      <c r="CE111" s="1014"/>
      <c r="CF111" s="1008" t="s">
        <v>174</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174</v>
      </c>
      <c r="DH111" s="1014"/>
      <c r="DI111" s="1014"/>
      <c r="DJ111" s="1014"/>
      <c r="DK111" s="1014"/>
      <c r="DL111" s="1014" t="s">
        <v>174</v>
      </c>
      <c r="DM111" s="1014"/>
      <c r="DN111" s="1014"/>
      <c r="DO111" s="1014"/>
      <c r="DP111" s="1014"/>
      <c r="DQ111" s="1014" t="s">
        <v>174</v>
      </c>
      <c r="DR111" s="1014"/>
      <c r="DS111" s="1014"/>
      <c r="DT111" s="1014"/>
      <c r="DU111" s="1014"/>
      <c r="DV111" s="1015" t="s">
        <v>174</v>
      </c>
      <c r="DW111" s="1015"/>
      <c r="DX111" s="1015"/>
      <c r="DY111" s="1015"/>
      <c r="DZ111" s="1016"/>
    </row>
    <row r="112" spans="1:131" s="247" customFormat="1" ht="26.25" customHeight="1">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447</v>
      </c>
      <c r="AB112" s="1053"/>
      <c r="AC112" s="1053"/>
      <c r="AD112" s="1053"/>
      <c r="AE112" s="1054"/>
      <c r="AF112" s="1055" t="s">
        <v>447</v>
      </c>
      <c r="AG112" s="1053"/>
      <c r="AH112" s="1053"/>
      <c r="AI112" s="1053"/>
      <c r="AJ112" s="1054"/>
      <c r="AK112" s="1055" t="s">
        <v>447</v>
      </c>
      <c r="AL112" s="1053"/>
      <c r="AM112" s="1053"/>
      <c r="AN112" s="1053"/>
      <c r="AO112" s="1054"/>
      <c r="AP112" s="1056" t="s">
        <v>447</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12666699</v>
      </c>
      <c r="BR112" s="1014"/>
      <c r="BS112" s="1014"/>
      <c r="BT112" s="1014"/>
      <c r="BU112" s="1014"/>
      <c r="BV112" s="1014">
        <v>12576299</v>
      </c>
      <c r="BW112" s="1014"/>
      <c r="BX112" s="1014"/>
      <c r="BY112" s="1014"/>
      <c r="BZ112" s="1014"/>
      <c r="CA112" s="1014">
        <v>12124437</v>
      </c>
      <c r="CB112" s="1014"/>
      <c r="CC112" s="1014"/>
      <c r="CD112" s="1014"/>
      <c r="CE112" s="1014"/>
      <c r="CF112" s="1008">
        <v>99.6</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447</v>
      </c>
      <c r="DH112" s="1014"/>
      <c r="DI112" s="1014"/>
      <c r="DJ112" s="1014"/>
      <c r="DK112" s="1014"/>
      <c r="DL112" s="1014" t="s">
        <v>447</v>
      </c>
      <c r="DM112" s="1014"/>
      <c r="DN112" s="1014"/>
      <c r="DO112" s="1014"/>
      <c r="DP112" s="1014"/>
      <c r="DQ112" s="1014" t="s">
        <v>447</v>
      </c>
      <c r="DR112" s="1014"/>
      <c r="DS112" s="1014"/>
      <c r="DT112" s="1014"/>
      <c r="DU112" s="1014"/>
      <c r="DV112" s="1015" t="s">
        <v>447</v>
      </c>
      <c r="DW112" s="1015"/>
      <c r="DX112" s="1015"/>
      <c r="DY112" s="1015"/>
      <c r="DZ112" s="1016"/>
    </row>
    <row r="113" spans="1:130" s="247" customFormat="1" ht="26.25" customHeight="1">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796827</v>
      </c>
      <c r="AB113" s="1028"/>
      <c r="AC113" s="1028"/>
      <c r="AD113" s="1028"/>
      <c r="AE113" s="1029"/>
      <c r="AF113" s="1030">
        <v>945411</v>
      </c>
      <c r="AG113" s="1028"/>
      <c r="AH113" s="1028"/>
      <c r="AI113" s="1028"/>
      <c r="AJ113" s="1029"/>
      <c r="AK113" s="1030">
        <v>905750</v>
      </c>
      <c r="AL113" s="1028"/>
      <c r="AM113" s="1028"/>
      <c r="AN113" s="1028"/>
      <c r="AO113" s="1029"/>
      <c r="AP113" s="1031">
        <v>7.4</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474689</v>
      </c>
      <c r="BR113" s="1014"/>
      <c r="BS113" s="1014"/>
      <c r="BT113" s="1014"/>
      <c r="BU113" s="1014"/>
      <c r="BV113" s="1014">
        <v>754174</v>
      </c>
      <c r="BW113" s="1014"/>
      <c r="BX113" s="1014"/>
      <c r="BY113" s="1014"/>
      <c r="BZ113" s="1014"/>
      <c r="CA113" s="1014">
        <v>1060613</v>
      </c>
      <c r="CB113" s="1014"/>
      <c r="CC113" s="1014"/>
      <c r="CD113" s="1014"/>
      <c r="CE113" s="1014"/>
      <c r="CF113" s="1008">
        <v>8.6999999999999993</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447</v>
      </c>
      <c r="DH113" s="1053"/>
      <c r="DI113" s="1053"/>
      <c r="DJ113" s="1053"/>
      <c r="DK113" s="1054"/>
      <c r="DL113" s="1055" t="s">
        <v>447</v>
      </c>
      <c r="DM113" s="1053"/>
      <c r="DN113" s="1053"/>
      <c r="DO113" s="1053"/>
      <c r="DP113" s="1054"/>
      <c r="DQ113" s="1055" t="s">
        <v>447</v>
      </c>
      <c r="DR113" s="1053"/>
      <c r="DS113" s="1053"/>
      <c r="DT113" s="1053"/>
      <c r="DU113" s="1054"/>
      <c r="DV113" s="1056" t="s">
        <v>447</v>
      </c>
      <c r="DW113" s="1057"/>
      <c r="DX113" s="1057"/>
      <c r="DY113" s="1057"/>
      <c r="DZ113" s="1058"/>
    </row>
    <row r="114" spans="1:130" s="247" customFormat="1" ht="26.25" customHeight="1">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88411</v>
      </c>
      <c r="AB114" s="1053"/>
      <c r="AC114" s="1053"/>
      <c r="AD114" s="1053"/>
      <c r="AE114" s="1054"/>
      <c r="AF114" s="1055">
        <v>124</v>
      </c>
      <c r="AG114" s="1053"/>
      <c r="AH114" s="1053"/>
      <c r="AI114" s="1053"/>
      <c r="AJ114" s="1054"/>
      <c r="AK114" s="1055">
        <v>1024</v>
      </c>
      <c r="AL114" s="1053"/>
      <c r="AM114" s="1053"/>
      <c r="AN114" s="1053"/>
      <c r="AO114" s="1054"/>
      <c r="AP114" s="1056">
        <v>0</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3557696</v>
      </c>
      <c r="BR114" s="1014"/>
      <c r="BS114" s="1014"/>
      <c r="BT114" s="1014"/>
      <c r="BU114" s="1014"/>
      <c r="BV114" s="1014">
        <v>3207973</v>
      </c>
      <c r="BW114" s="1014"/>
      <c r="BX114" s="1014"/>
      <c r="BY114" s="1014"/>
      <c r="BZ114" s="1014"/>
      <c r="CA114" s="1014">
        <v>2818570</v>
      </c>
      <c r="CB114" s="1014"/>
      <c r="CC114" s="1014"/>
      <c r="CD114" s="1014"/>
      <c r="CE114" s="1014"/>
      <c r="CF114" s="1008">
        <v>23.2</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447</v>
      </c>
      <c r="DH114" s="1053"/>
      <c r="DI114" s="1053"/>
      <c r="DJ114" s="1053"/>
      <c r="DK114" s="1054"/>
      <c r="DL114" s="1055" t="s">
        <v>447</v>
      </c>
      <c r="DM114" s="1053"/>
      <c r="DN114" s="1053"/>
      <c r="DO114" s="1053"/>
      <c r="DP114" s="1054"/>
      <c r="DQ114" s="1055" t="s">
        <v>447</v>
      </c>
      <c r="DR114" s="1053"/>
      <c r="DS114" s="1053"/>
      <c r="DT114" s="1053"/>
      <c r="DU114" s="1054"/>
      <c r="DV114" s="1056" t="s">
        <v>447</v>
      </c>
      <c r="DW114" s="1057"/>
      <c r="DX114" s="1057"/>
      <c r="DY114" s="1057"/>
      <c r="DZ114" s="1058"/>
    </row>
    <row r="115" spans="1:130" s="247" customFormat="1" ht="26.25" customHeight="1">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118250</v>
      </c>
      <c r="AB115" s="1028"/>
      <c r="AC115" s="1028"/>
      <c r="AD115" s="1028"/>
      <c r="AE115" s="1029"/>
      <c r="AF115" s="1030">
        <v>82391</v>
      </c>
      <c r="AG115" s="1028"/>
      <c r="AH115" s="1028"/>
      <c r="AI115" s="1028"/>
      <c r="AJ115" s="1029"/>
      <c r="AK115" s="1030">
        <v>115811</v>
      </c>
      <c r="AL115" s="1028"/>
      <c r="AM115" s="1028"/>
      <c r="AN115" s="1028"/>
      <c r="AO115" s="1029"/>
      <c r="AP115" s="1031">
        <v>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393</v>
      </c>
      <c r="BR115" s="1014"/>
      <c r="BS115" s="1014"/>
      <c r="BT115" s="1014"/>
      <c r="BU115" s="1014"/>
      <c r="BV115" s="1014" t="s">
        <v>447</v>
      </c>
      <c r="BW115" s="1014"/>
      <c r="BX115" s="1014"/>
      <c r="BY115" s="1014"/>
      <c r="BZ115" s="1014"/>
      <c r="CA115" s="1014" t="s">
        <v>447</v>
      </c>
      <c r="CB115" s="1014"/>
      <c r="CC115" s="1014"/>
      <c r="CD115" s="1014"/>
      <c r="CE115" s="1014"/>
      <c r="CF115" s="1008" t="s">
        <v>447</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447</v>
      </c>
      <c r="DH115" s="1053"/>
      <c r="DI115" s="1053"/>
      <c r="DJ115" s="1053"/>
      <c r="DK115" s="1054"/>
      <c r="DL115" s="1055" t="s">
        <v>447</v>
      </c>
      <c r="DM115" s="1053"/>
      <c r="DN115" s="1053"/>
      <c r="DO115" s="1053"/>
      <c r="DP115" s="1054"/>
      <c r="DQ115" s="1055" t="s">
        <v>447</v>
      </c>
      <c r="DR115" s="1053"/>
      <c r="DS115" s="1053"/>
      <c r="DT115" s="1053"/>
      <c r="DU115" s="1054"/>
      <c r="DV115" s="1056" t="s">
        <v>447</v>
      </c>
      <c r="DW115" s="1057"/>
      <c r="DX115" s="1057"/>
      <c r="DY115" s="1057"/>
      <c r="DZ115" s="1058"/>
    </row>
    <row r="116" spans="1:130" s="247" customFormat="1" ht="26.25" customHeight="1">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447</v>
      </c>
      <c r="AB116" s="1053"/>
      <c r="AC116" s="1053"/>
      <c r="AD116" s="1053"/>
      <c r="AE116" s="1054"/>
      <c r="AF116" s="1055" t="s">
        <v>393</v>
      </c>
      <c r="AG116" s="1053"/>
      <c r="AH116" s="1053"/>
      <c r="AI116" s="1053"/>
      <c r="AJ116" s="1054"/>
      <c r="AK116" s="1055" t="s">
        <v>447</v>
      </c>
      <c r="AL116" s="1053"/>
      <c r="AM116" s="1053"/>
      <c r="AN116" s="1053"/>
      <c r="AO116" s="1054"/>
      <c r="AP116" s="1056" t="s">
        <v>447</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447</v>
      </c>
      <c r="BW116" s="1014"/>
      <c r="BX116" s="1014"/>
      <c r="BY116" s="1014"/>
      <c r="BZ116" s="1014"/>
      <c r="CA116" s="1014" t="s">
        <v>447</v>
      </c>
      <c r="CB116" s="1014"/>
      <c r="CC116" s="1014"/>
      <c r="CD116" s="1014"/>
      <c r="CE116" s="1014"/>
      <c r="CF116" s="1008" t="s">
        <v>447</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7876</v>
      </c>
      <c r="DH116" s="1053"/>
      <c r="DI116" s="1053"/>
      <c r="DJ116" s="1053"/>
      <c r="DK116" s="1054"/>
      <c r="DL116" s="1055">
        <v>907</v>
      </c>
      <c r="DM116" s="1053"/>
      <c r="DN116" s="1053"/>
      <c r="DO116" s="1053"/>
      <c r="DP116" s="1054"/>
      <c r="DQ116" s="1055" t="s">
        <v>447</v>
      </c>
      <c r="DR116" s="1053"/>
      <c r="DS116" s="1053"/>
      <c r="DT116" s="1053"/>
      <c r="DU116" s="1054"/>
      <c r="DV116" s="1056" t="s">
        <v>393</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3642192</v>
      </c>
      <c r="AB117" s="1071"/>
      <c r="AC117" s="1071"/>
      <c r="AD117" s="1071"/>
      <c r="AE117" s="1072"/>
      <c r="AF117" s="1073">
        <v>3742134</v>
      </c>
      <c r="AG117" s="1071"/>
      <c r="AH117" s="1071"/>
      <c r="AI117" s="1071"/>
      <c r="AJ117" s="1072"/>
      <c r="AK117" s="1073">
        <v>3921252</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464</v>
      </c>
      <c r="BR117" s="1014"/>
      <c r="BS117" s="1014"/>
      <c r="BT117" s="1014"/>
      <c r="BU117" s="1014"/>
      <c r="BV117" s="1014" t="s">
        <v>465</v>
      </c>
      <c r="BW117" s="1014"/>
      <c r="BX117" s="1014"/>
      <c r="BY117" s="1014"/>
      <c r="BZ117" s="1014"/>
      <c r="CA117" s="1014" t="s">
        <v>465</v>
      </c>
      <c r="CB117" s="1014"/>
      <c r="CC117" s="1014"/>
      <c r="CD117" s="1014"/>
      <c r="CE117" s="1014"/>
      <c r="CF117" s="1008" t="s">
        <v>466</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412</v>
      </c>
      <c r="DH117" s="1053"/>
      <c r="DI117" s="1053"/>
      <c r="DJ117" s="1053"/>
      <c r="DK117" s="1054"/>
      <c r="DL117" s="1055" t="s">
        <v>412</v>
      </c>
      <c r="DM117" s="1053"/>
      <c r="DN117" s="1053"/>
      <c r="DO117" s="1053"/>
      <c r="DP117" s="1054"/>
      <c r="DQ117" s="1055" t="s">
        <v>412</v>
      </c>
      <c r="DR117" s="1053"/>
      <c r="DS117" s="1053"/>
      <c r="DT117" s="1053"/>
      <c r="DU117" s="1054"/>
      <c r="DV117" s="1056" t="s">
        <v>412</v>
      </c>
      <c r="DW117" s="1057"/>
      <c r="DX117" s="1057"/>
      <c r="DY117" s="1057"/>
      <c r="DZ117" s="1058"/>
    </row>
    <row r="118" spans="1:130" s="247" customFormat="1" ht="26.25" customHeight="1">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307</v>
      </c>
      <c r="AG118" s="979"/>
      <c r="AH118" s="979"/>
      <c r="AI118" s="979"/>
      <c r="AJ118" s="980"/>
      <c r="AK118" s="978" t="s">
        <v>306</v>
      </c>
      <c r="AL118" s="979"/>
      <c r="AM118" s="979"/>
      <c r="AN118" s="979"/>
      <c r="AO118" s="980"/>
      <c r="AP118" s="1065" t="s">
        <v>436</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412</v>
      </c>
      <c r="BR118" s="1092"/>
      <c r="BS118" s="1092"/>
      <c r="BT118" s="1092"/>
      <c r="BU118" s="1092"/>
      <c r="BV118" s="1092" t="s">
        <v>466</v>
      </c>
      <c r="BW118" s="1092"/>
      <c r="BX118" s="1092"/>
      <c r="BY118" s="1092"/>
      <c r="BZ118" s="1092"/>
      <c r="CA118" s="1092" t="s">
        <v>469</v>
      </c>
      <c r="CB118" s="1092"/>
      <c r="CC118" s="1092"/>
      <c r="CD118" s="1092"/>
      <c r="CE118" s="1092"/>
      <c r="CF118" s="1008" t="s">
        <v>470</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464</v>
      </c>
      <c r="DH118" s="1053"/>
      <c r="DI118" s="1053"/>
      <c r="DJ118" s="1053"/>
      <c r="DK118" s="1054"/>
      <c r="DL118" s="1055" t="s">
        <v>412</v>
      </c>
      <c r="DM118" s="1053"/>
      <c r="DN118" s="1053"/>
      <c r="DO118" s="1053"/>
      <c r="DP118" s="1054"/>
      <c r="DQ118" s="1055" t="s">
        <v>466</v>
      </c>
      <c r="DR118" s="1053"/>
      <c r="DS118" s="1053"/>
      <c r="DT118" s="1053"/>
      <c r="DU118" s="1054"/>
      <c r="DV118" s="1056" t="s">
        <v>464</v>
      </c>
      <c r="DW118" s="1057"/>
      <c r="DX118" s="1057"/>
      <c r="DY118" s="1057"/>
      <c r="DZ118" s="1058"/>
    </row>
    <row r="119" spans="1:130" s="247" customFormat="1" ht="26.25" customHeight="1">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393</v>
      </c>
      <c r="AB119" s="986"/>
      <c r="AC119" s="986"/>
      <c r="AD119" s="986"/>
      <c r="AE119" s="987"/>
      <c r="AF119" s="988" t="s">
        <v>393</v>
      </c>
      <c r="AG119" s="986"/>
      <c r="AH119" s="986"/>
      <c r="AI119" s="986"/>
      <c r="AJ119" s="987"/>
      <c r="AK119" s="988" t="s">
        <v>412</v>
      </c>
      <c r="AL119" s="986"/>
      <c r="AM119" s="986"/>
      <c r="AN119" s="986"/>
      <c r="AO119" s="987"/>
      <c r="AP119" s="989" t="s">
        <v>412</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472</v>
      </c>
      <c r="BP119" s="1100"/>
      <c r="BQ119" s="1091">
        <v>46358365</v>
      </c>
      <c r="BR119" s="1092"/>
      <c r="BS119" s="1092"/>
      <c r="BT119" s="1092"/>
      <c r="BU119" s="1092"/>
      <c r="BV119" s="1092">
        <v>47731579</v>
      </c>
      <c r="BW119" s="1092"/>
      <c r="BX119" s="1092"/>
      <c r="BY119" s="1092"/>
      <c r="BZ119" s="1092"/>
      <c r="CA119" s="1092">
        <v>47462874</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174</v>
      </c>
      <c r="DH119" s="1078"/>
      <c r="DI119" s="1078"/>
      <c r="DJ119" s="1078"/>
      <c r="DK119" s="1079"/>
      <c r="DL119" s="1077" t="s">
        <v>412</v>
      </c>
      <c r="DM119" s="1078"/>
      <c r="DN119" s="1078"/>
      <c r="DO119" s="1078"/>
      <c r="DP119" s="1079"/>
      <c r="DQ119" s="1077" t="s">
        <v>470</v>
      </c>
      <c r="DR119" s="1078"/>
      <c r="DS119" s="1078"/>
      <c r="DT119" s="1078"/>
      <c r="DU119" s="1079"/>
      <c r="DV119" s="1080" t="s">
        <v>393</v>
      </c>
      <c r="DW119" s="1081"/>
      <c r="DX119" s="1081"/>
      <c r="DY119" s="1081"/>
      <c r="DZ119" s="1082"/>
    </row>
    <row r="120" spans="1:130" s="247" customFormat="1" ht="26.25" customHeight="1">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474</v>
      </c>
      <c r="AB120" s="1053"/>
      <c r="AC120" s="1053"/>
      <c r="AD120" s="1053"/>
      <c r="AE120" s="1054"/>
      <c r="AF120" s="1055" t="s">
        <v>393</v>
      </c>
      <c r="AG120" s="1053"/>
      <c r="AH120" s="1053"/>
      <c r="AI120" s="1053"/>
      <c r="AJ120" s="1054"/>
      <c r="AK120" s="1055" t="s">
        <v>464</v>
      </c>
      <c r="AL120" s="1053"/>
      <c r="AM120" s="1053"/>
      <c r="AN120" s="1053"/>
      <c r="AO120" s="1054"/>
      <c r="AP120" s="1056" t="s">
        <v>469</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13568642</v>
      </c>
      <c r="BR120" s="1021"/>
      <c r="BS120" s="1021"/>
      <c r="BT120" s="1021"/>
      <c r="BU120" s="1021"/>
      <c r="BV120" s="1021">
        <v>14430989</v>
      </c>
      <c r="BW120" s="1021"/>
      <c r="BX120" s="1021"/>
      <c r="BY120" s="1021"/>
      <c r="BZ120" s="1021"/>
      <c r="CA120" s="1021">
        <v>15562478</v>
      </c>
      <c r="CB120" s="1021"/>
      <c r="CC120" s="1021"/>
      <c r="CD120" s="1021"/>
      <c r="CE120" s="1021"/>
      <c r="CF120" s="1035">
        <v>127.8</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11982912</v>
      </c>
      <c r="DH120" s="1021"/>
      <c r="DI120" s="1021"/>
      <c r="DJ120" s="1021"/>
      <c r="DK120" s="1021"/>
      <c r="DL120" s="1021">
        <v>11926118</v>
      </c>
      <c r="DM120" s="1021"/>
      <c r="DN120" s="1021"/>
      <c r="DO120" s="1021"/>
      <c r="DP120" s="1021"/>
      <c r="DQ120" s="1021">
        <v>11479353</v>
      </c>
      <c r="DR120" s="1021"/>
      <c r="DS120" s="1021"/>
      <c r="DT120" s="1021"/>
      <c r="DU120" s="1021"/>
      <c r="DV120" s="1022">
        <v>94.3</v>
      </c>
      <c r="DW120" s="1022"/>
      <c r="DX120" s="1022"/>
      <c r="DY120" s="1022"/>
      <c r="DZ120" s="1023"/>
    </row>
    <row r="121" spans="1:130" s="247" customFormat="1" ht="26.25" customHeight="1">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412</v>
      </c>
      <c r="AB121" s="1053"/>
      <c r="AC121" s="1053"/>
      <c r="AD121" s="1053"/>
      <c r="AE121" s="1054"/>
      <c r="AF121" s="1055" t="s">
        <v>469</v>
      </c>
      <c r="AG121" s="1053"/>
      <c r="AH121" s="1053"/>
      <c r="AI121" s="1053"/>
      <c r="AJ121" s="1054"/>
      <c r="AK121" s="1055" t="s">
        <v>470</v>
      </c>
      <c r="AL121" s="1053"/>
      <c r="AM121" s="1053"/>
      <c r="AN121" s="1053"/>
      <c r="AO121" s="1054"/>
      <c r="AP121" s="1056" t="s">
        <v>412</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122593</v>
      </c>
      <c r="BR121" s="1014"/>
      <c r="BS121" s="1014"/>
      <c r="BT121" s="1014"/>
      <c r="BU121" s="1014"/>
      <c r="BV121" s="1014">
        <v>110626</v>
      </c>
      <c r="BW121" s="1014"/>
      <c r="BX121" s="1014"/>
      <c r="BY121" s="1014"/>
      <c r="BZ121" s="1014"/>
      <c r="CA121" s="1014">
        <v>171963</v>
      </c>
      <c r="CB121" s="1014"/>
      <c r="CC121" s="1014"/>
      <c r="CD121" s="1014"/>
      <c r="CE121" s="1014"/>
      <c r="CF121" s="1008">
        <v>1.4</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683787</v>
      </c>
      <c r="DH121" s="1014"/>
      <c r="DI121" s="1014"/>
      <c r="DJ121" s="1014"/>
      <c r="DK121" s="1014"/>
      <c r="DL121" s="1014">
        <v>650181</v>
      </c>
      <c r="DM121" s="1014"/>
      <c r="DN121" s="1014"/>
      <c r="DO121" s="1014"/>
      <c r="DP121" s="1014"/>
      <c r="DQ121" s="1014">
        <v>645084</v>
      </c>
      <c r="DR121" s="1014"/>
      <c r="DS121" s="1014"/>
      <c r="DT121" s="1014"/>
      <c r="DU121" s="1014"/>
      <c r="DV121" s="1015">
        <v>5.3</v>
      </c>
      <c r="DW121" s="1015"/>
      <c r="DX121" s="1015"/>
      <c r="DY121" s="1015"/>
      <c r="DZ121" s="1016"/>
    </row>
    <row r="122" spans="1:130" s="247" customFormat="1" ht="26.25" customHeight="1">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466</v>
      </c>
      <c r="AB122" s="1053"/>
      <c r="AC122" s="1053"/>
      <c r="AD122" s="1053"/>
      <c r="AE122" s="1054"/>
      <c r="AF122" s="1055" t="s">
        <v>393</v>
      </c>
      <c r="AG122" s="1053"/>
      <c r="AH122" s="1053"/>
      <c r="AI122" s="1053"/>
      <c r="AJ122" s="1054"/>
      <c r="AK122" s="1055" t="s">
        <v>174</v>
      </c>
      <c r="AL122" s="1053"/>
      <c r="AM122" s="1053"/>
      <c r="AN122" s="1053"/>
      <c r="AO122" s="1054"/>
      <c r="AP122" s="1056" t="s">
        <v>447</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30383618</v>
      </c>
      <c r="BR122" s="1092"/>
      <c r="BS122" s="1092"/>
      <c r="BT122" s="1092"/>
      <c r="BU122" s="1092"/>
      <c r="BV122" s="1092">
        <v>31591459</v>
      </c>
      <c r="BW122" s="1092"/>
      <c r="BX122" s="1092"/>
      <c r="BY122" s="1092"/>
      <c r="BZ122" s="1092"/>
      <c r="CA122" s="1092">
        <v>32461255</v>
      </c>
      <c r="CB122" s="1092"/>
      <c r="CC122" s="1092"/>
      <c r="CD122" s="1092"/>
      <c r="CE122" s="1092"/>
      <c r="CF122" s="1112">
        <v>266.60000000000002</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t="s">
        <v>469</v>
      </c>
      <c r="DH122" s="1014"/>
      <c r="DI122" s="1014"/>
      <c r="DJ122" s="1014"/>
      <c r="DK122" s="1014"/>
      <c r="DL122" s="1014" t="s">
        <v>174</v>
      </c>
      <c r="DM122" s="1014"/>
      <c r="DN122" s="1014"/>
      <c r="DO122" s="1014"/>
      <c r="DP122" s="1014"/>
      <c r="DQ122" s="1014" t="s">
        <v>464</v>
      </c>
      <c r="DR122" s="1014"/>
      <c r="DS122" s="1014"/>
      <c r="DT122" s="1014"/>
      <c r="DU122" s="1014"/>
      <c r="DV122" s="1015" t="s">
        <v>412</v>
      </c>
      <c r="DW122" s="1015"/>
      <c r="DX122" s="1015"/>
      <c r="DY122" s="1015"/>
      <c r="DZ122" s="1016"/>
    </row>
    <row r="123" spans="1:130" s="247" customFormat="1" ht="26.25" customHeight="1">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4206</v>
      </c>
      <c r="AB123" s="1053"/>
      <c r="AC123" s="1053"/>
      <c r="AD123" s="1053"/>
      <c r="AE123" s="1054"/>
      <c r="AF123" s="1055">
        <v>4142</v>
      </c>
      <c r="AG123" s="1053"/>
      <c r="AH123" s="1053"/>
      <c r="AI123" s="1053"/>
      <c r="AJ123" s="1054"/>
      <c r="AK123" s="1055">
        <v>907</v>
      </c>
      <c r="AL123" s="1053"/>
      <c r="AM123" s="1053"/>
      <c r="AN123" s="1053"/>
      <c r="AO123" s="1054"/>
      <c r="AP123" s="1056">
        <v>0</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484</v>
      </c>
      <c r="BP123" s="1100"/>
      <c r="BQ123" s="1159">
        <v>44074853</v>
      </c>
      <c r="BR123" s="1160"/>
      <c r="BS123" s="1160"/>
      <c r="BT123" s="1160"/>
      <c r="BU123" s="1160"/>
      <c r="BV123" s="1160">
        <v>46133074</v>
      </c>
      <c r="BW123" s="1160"/>
      <c r="BX123" s="1160"/>
      <c r="BY123" s="1160"/>
      <c r="BZ123" s="1160"/>
      <c r="CA123" s="1160">
        <v>48195696</v>
      </c>
      <c r="CB123" s="1160"/>
      <c r="CC123" s="1160"/>
      <c r="CD123" s="1160"/>
      <c r="CE123" s="1160"/>
      <c r="CF123" s="1093"/>
      <c r="CG123" s="1094"/>
      <c r="CH123" s="1094"/>
      <c r="CI123" s="1094"/>
      <c r="CJ123" s="1095"/>
      <c r="CK123" s="1104"/>
      <c r="CL123" s="1105"/>
      <c r="CM123" s="1105"/>
      <c r="CN123" s="1105"/>
      <c r="CO123" s="1106"/>
      <c r="CP123" s="1114" t="s">
        <v>485</v>
      </c>
      <c r="CQ123" s="1115"/>
      <c r="CR123" s="1115"/>
      <c r="CS123" s="1115"/>
      <c r="CT123" s="1115"/>
      <c r="CU123" s="1115"/>
      <c r="CV123" s="1115"/>
      <c r="CW123" s="1115"/>
      <c r="CX123" s="1115"/>
      <c r="CY123" s="1115"/>
      <c r="CZ123" s="1115"/>
      <c r="DA123" s="1115"/>
      <c r="DB123" s="1115"/>
      <c r="DC123" s="1115"/>
      <c r="DD123" s="1115"/>
      <c r="DE123" s="1115"/>
      <c r="DF123" s="1116"/>
      <c r="DG123" s="1052" t="s">
        <v>470</v>
      </c>
      <c r="DH123" s="1053"/>
      <c r="DI123" s="1053"/>
      <c r="DJ123" s="1053"/>
      <c r="DK123" s="1054"/>
      <c r="DL123" s="1055" t="s">
        <v>464</v>
      </c>
      <c r="DM123" s="1053"/>
      <c r="DN123" s="1053"/>
      <c r="DO123" s="1053"/>
      <c r="DP123" s="1054"/>
      <c r="DQ123" s="1055" t="s">
        <v>474</v>
      </c>
      <c r="DR123" s="1053"/>
      <c r="DS123" s="1053"/>
      <c r="DT123" s="1053"/>
      <c r="DU123" s="1054"/>
      <c r="DV123" s="1056" t="s">
        <v>389</v>
      </c>
      <c r="DW123" s="1057"/>
      <c r="DX123" s="1057"/>
      <c r="DY123" s="1057"/>
      <c r="DZ123" s="1058"/>
    </row>
    <row r="124" spans="1:130" s="247" customFormat="1" ht="26.25" customHeight="1" thickBot="1">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v>114044</v>
      </c>
      <c r="AB124" s="1053"/>
      <c r="AC124" s="1053"/>
      <c r="AD124" s="1053"/>
      <c r="AE124" s="1054"/>
      <c r="AF124" s="1055">
        <v>78249</v>
      </c>
      <c r="AG124" s="1053"/>
      <c r="AH124" s="1053"/>
      <c r="AI124" s="1053"/>
      <c r="AJ124" s="1054"/>
      <c r="AK124" s="1055">
        <v>114904</v>
      </c>
      <c r="AL124" s="1053"/>
      <c r="AM124" s="1053"/>
      <c r="AN124" s="1053"/>
      <c r="AO124" s="1054"/>
      <c r="AP124" s="1056">
        <v>0.9</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18.600000000000001</v>
      </c>
      <c r="BR124" s="1122"/>
      <c r="BS124" s="1122"/>
      <c r="BT124" s="1122"/>
      <c r="BU124" s="1122"/>
      <c r="BV124" s="1122">
        <v>13</v>
      </c>
      <c r="BW124" s="1122"/>
      <c r="BX124" s="1122"/>
      <c r="BY124" s="1122"/>
      <c r="BZ124" s="1122"/>
      <c r="CA124" s="1122" t="s">
        <v>174</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393</v>
      </c>
      <c r="DH124" s="1078"/>
      <c r="DI124" s="1078"/>
      <c r="DJ124" s="1078"/>
      <c r="DK124" s="1079"/>
      <c r="DL124" s="1077" t="s">
        <v>474</v>
      </c>
      <c r="DM124" s="1078"/>
      <c r="DN124" s="1078"/>
      <c r="DO124" s="1078"/>
      <c r="DP124" s="1079"/>
      <c r="DQ124" s="1077" t="s">
        <v>412</v>
      </c>
      <c r="DR124" s="1078"/>
      <c r="DS124" s="1078"/>
      <c r="DT124" s="1078"/>
      <c r="DU124" s="1079"/>
      <c r="DV124" s="1080" t="s">
        <v>174</v>
      </c>
      <c r="DW124" s="1081"/>
      <c r="DX124" s="1081"/>
      <c r="DY124" s="1081"/>
      <c r="DZ124" s="1082"/>
    </row>
    <row r="125" spans="1:130" s="247" customFormat="1" ht="26.25" customHeight="1">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174</v>
      </c>
      <c r="AB125" s="1053"/>
      <c r="AC125" s="1053"/>
      <c r="AD125" s="1053"/>
      <c r="AE125" s="1054"/>
      <c r="AF125" s="1055" t="s">
        <v>466</v>
      </c>
      <c r="AG125" s="1053"/>
      <c r="AH125" s="1053"/>
      <c r="AI125" s="1053"/>
      <c r="AJ125" s="1054"/>
      <c r="AK125" s="1055" t="s">
        <v>174</v>
      </c>
      <c r="AL125" s="1053"/>
      <c r="AM125" s="1053"/>
      <c r="AN125" s="1053"/>
      <c r="AO125" s="1054"/>
      <c r="AP125" s="1056" t="s">
        <v>174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174</v>
      </c>
      <c r="DH125" s="1021"/>
      <c r="DI125" s="1021"/>
      <c r="DJ125" s="1021"/>
      <c r="DK125" s="1021"/>
      <c r="DL125" s="1021" t="s">
        <v>174</v>
      </c>
      <c r="DM125" s="1021"/>
      <c r="DN125" s="1021"/>
      <c r="DO125" s="1021"/>
      <c r="DP125" s="1021"/>
      <c r="DQ125" s="1021" t="s">
        <v>465</v>
      </c>
      <c r="DR125" s="1021"/>
      <c r="DS125" s="1021"/>
      <c r="DT125" s="1021"/>
      <c r="DU125" s="1021"/>
      <c r="DV125" s="1022" t="s">
        <v>412</v>
      </c>
      <c r="DW125" s="1022"/>
      <c r="DX125" s="1022"/>
      <c r="DY125" s="1022"/>
      <c r="DZ125" s="1023"/>
    </row>
    <row r="126" spans="1:130" s="247" customFormat="1" ht="26.25" customHeight="1" thickBot="1">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464</v>
      </c>
      <c r="AB126" s="1053"/>
      <c r="AC126" s="1053"/>
      <c r="AD126" s="1053"/>
      <c r="AE126" s="1054"/>
      <c r="AF126" s="1055" t="s">
        <v>464</v>
      </c>
      <c r="AG126" s="1053"/>
      <c r="AH126" s="1053"/>
      <c r="AI126" s="1053"/>
      <c r="AJ126" s="1054"/>
      <c r="AK126" s="1055" t="s">
        <v>412</v>
      </c>
      <c r="AL126" s="1053"/>
      <c r="AM126" s="1053"/>
      <c r="AN126" s="1053"/>
      <c r="AO126" s="1054"/>
      <c r="AP126" s="1056" t="s">
        <v>412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412</v>
      </c>
      <c r="DH126" s="1014"/>
      <c r="DI126" s="1014"/>
      <c r="DJ126" s="1014"/>
      <c r="DK126" s="1014"/>
      <c r="DL126" s="1014" t="s">
        <v>412</v>
      </c>
      <c r="DM126" s="1014"/>
      <c r="DN126" s="1014"/>
      <c r="DO126" s="1014"/>
      <c r="DP126" s="1014"/>
      <c r="DQ126" s="1014" t="s">
        <v>412</v>
      </c>
      <c r="DR126" s="1014"/>
      <c r="DS126" s="1014"/>
      <c r="DT126" s="1014"/>
      <c r="DU126" s="1014"/>
      <c r="DV126" s="1015" t="s">
        <v>389</v>
      </c>
      <c r="DW126" s="1015"/>
      <c r="DX126" s="1015"/>
      <c r="DY126" s="1015"/>
      <c r="DZ126" s="1016"/>
    </row>
    <row r="127" spans="1:130" s="247" customFormat="1" ht="26.25" customHeight="1">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465</v>
      </c>
      <c r="AB127" s="1053"/>
      <c r="AC127" s="1053"/>
      <c r="AD127" s="1053"/>
      <c r="AE127" s="1054"/>
      <c r="AF127" s="1055" t="s">
        <v>174</v>
      </c>
      <c r="AG127" s="1053"/>
      <c r="AH127" s="1053"/>
      <c r="AI127" s="1053"/>
      <c r="AJ127" s="1054"/>
      <c r="AK127" s="1055" t="s">
        <v>465</v>
      </c>
      <c r="AL127" s="1053"/>
      <c r="AM127" s="1053"/>
      <c r="AN127" s="1053"/>
      <c r="AO127" s="1054"/>
      <c r="AP127" s="1056" t="s">
        <v>464</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470</v>
      </c>
      <c r="DH127" s="1014"/>
      <c r="DI127" s="1014"/>
      <c r="DJ127" s="1014"/>
      <c r="DK127" s="1014"/>
      <c r="DL127" s="1014" t="s">
        <v>464</v>
      </c>
      <c r="DM127" s="1014"/>
      <c r="DN127" s="1014"/>
      <c r="DO127" s="1014"/>
      <c r="DP127" s="1014"/>
      <c r="DQ127" s="1014" t="s">
        <v>174</v>
      </c>
      <c r="DR127" s="1014"/>
      <c r="DS127" s="1014"/>
      <c r="DT127" s="1014"/>
      <c r="DU127" s="1014"/>
      <c r="DV127" s="1015" t="s">
        <v>412</v>
      </c>
      <c r="DW127" s="1015"/>
      <c r="DX127" s="1015"/>
      <c r="DY127" s="1015"/>
      <c r="DZ127" s="1016"/>
    </row>
    <row r="128" spans="1:130" s="247" customFormat="1" ht="26.25" customHeight="1" thickBot="1">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1537</v>
      </c>
      <c r="AB128" s="1142"/>
      <c r="AC128" s="1142"/>
      <c r="AD128" s="1142"/>
      <c r="AE128" s="1143"/>
      <c r="AF128" s="1144">
        <v>19902</v>
      </c>
      <c r="AG128" s="1142"/>
      <c r="AH128" s="1142"/>
      <c r="AI128" s="1142"/>
      <c r="AJ128" s="1143"/>
      <c r="AK128" s="1144">
        <v>19963</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389</v>
      </c>
      <c r="BG128" s="1149"/>
      <c r="BH128" s="1149"/>
      <c r="BI128" s="1149"/>
      <c r="BJ128" s="1149"/>
      <c r="BK128" s="1149"/>
      <c r="BL128" s="1150"/>
      <c r="BM128" s="1148">
        <v>12.79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412</v>
      </c>
      <c r="DH128" s="1134"/>
      <c r="DI128" s="1134"/>
      <c r="DJ128" s="1134"/>
      <c r="DK128" s="1134"/>
      <c r="DL128" s="1134" t="s">
        <v>412</v>
      </c>
      <c r="DM128" s="1134"/>
      <c r="DN128" s="1134"/>
      <c r="DO128" s="1134"/>
      <c r="DP128" s="1134"/>
      <c r="DQ128" s="1134" t="s">
        <v>412</v>
      </c>
      <c r="DR128" s="1134"/>
      <c r="DS128" s="1134"/>
      <c r="DT128" s="1134"/>
      <c r="DU128" s="1134"/>
      <c r="DV128" s="1135" t="s">
        <v>464</v>
      </c>
      <c r="DW128" s="1135"/>
      <c r="DX128" s="1135"/>
      <c r="DY128" s="1135"/>
      <c r="DZ128" s="1136"/>
    </row>
    <row r="129" spans="1:131" s="247" customFormat="1" ht="26.25" customHeight="1">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14971082</v>
      </c>
      <c r="AB129" s="1053"/>
      <c r="AC129" s="1053"/>
      <c r="AD129" s="1053"/>
      <c r="AE129" s="1054"/>
      <c r="AF129" s="1055">
        <v>14956859</v>
      </c>
      <c r="AG129" s="1053"/>
      <c r="AH129" s="1053"/>
      <c r="AI129" s="1053"/>
      <c r="AJ129" s="1054"/>
      <c r="AK129" s="1055">
        <v>14801830</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412</v>
      </c>
      <c r="BG129" s="1163"/>
      <c r="BH129" s="1163"/>
      <c r="BI129" s="1163"/>
      <c r="BJ129" s="1163"/>
      <c r="BK129" s="1163"/>
      <c r="BL129" s="1164"/>
      <c r="BM129" s="1162">
        <v>17.79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2704216</v>
      </c>
      <c r="AB130" s="1053"/>
      <c r="AC130" s="1053"/>
      <c r="AD130" s="1053"/>
      <c r="AE130" s="1054"/>
      <c r="AF130" s="1055">
        <v>2667716</v>
      </c>
      <c r="AG130" s="1053"/>
      <c r="AH130" s="1053"/>
      <c r="AI130" s="1053"/>
      <c r="AJ130" s="1054"/>
      <c r="AK130" s="1055">
        <v>2627095</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8.8000000000000007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12266866</v>
      </c>
      <c r="AB131" s="1078"/>
      <c r="AC131" s="1078"/>
      <c r="AD131" s="1078"/>
      <c r="AE131" s="1079"/>
      <c r="AF131" s="1077">
        <v>12289143</v>
      </c>
      <c r="AG131" s="1078"/>
      <c r="AH131" s="1078"/>
      <c r="AI131" s="1078"/>
      <c r="AJ131" s="1079"/>
      <c r="AK131" s="1077">
        <v>12174735</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464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7.6338895359999999</v>
      </c>
      <c r="AB132" s="1194"/>
      <c r="AC132" s="1194"/>
      <c r="AD132" s="1194"/>
      <c r="AE132" s="1195"/>
      <c r="AF132" s="1196">
        <v>8.5808750049999993</v>
      </c>
      <c r="AG132" s="1194"/>
      <c r="AH132" s="1194"/>
      <c r="AI132" s="1194"/>
      <c r="AJ132" s="1195"/>
      <c r="AK132" s="1196">
        <v>10.465886940000001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8.1</v>
      </c>
      <c r="AB133" s="1177"/>
      <c r="AC133" s="1177"/>
      <c r="AD133" s="1177"/>
      <c r="AE133" s="1178"/>
      <c r="AF133" s="1176">
        <v>8.1</v>
      </c>
      <c r="AG133" s="1177"/>
      <c r="AH133" s="1177"/>
      <c r="AI133" s="1177"/>
      <c r="AJ133" s="1178"/>
      <c r="AK133" s="1176">
        <v>8.8000000000000007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Wz8uUw7WBVv3Fv9ZQX+tRUBX+i+Fb4G2bj4yXHF8aVyhVd7DTlcqEUMs2rADWx2f9eE70t8M8nTYs0R1SNp+Q==" saltValue="wmsBPPgA/StJy+pl+H5l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98B1C-0EEB-4562-9BE3-6083A86A4FD3}">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Nuff/lblVTf5pjVqoNRSQW96lSrMs21teI3tC6l2d8skoPeetqJ15DIUvJAzxM9WaCg3LcON/j06+Xuw6bED3Q==" saltValue="XouhHIXh96o66dI3ZduW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C03F-0889-45A3-BAA7-89C6961C0E64}">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XP7bok1r3HpTtVkFIytmjdWceUSlUYvaLxNlMZTRAtST+6wgd2ChjezoAA5veuuWPbGym58/23fosm6wc23oA==" saltValue="HfYpSEU7ghzxCfSu4xyb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71E55-DE4A-483D-B168-84885F8FBAD1}">
  <sheetPr>
    <pageSetUpPr fitToPage="1"/>
  </sheetPr>
  <dimension ref="A1:AZ74"/>
  <sheetViews>
    <sheetView showGridLines="0" view="pageBreakPreview" zoomScale="72" zoomScaleSheetLayoutView="72"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4211228</v>
      </c>
      <c r="AP9" s="313">
        <v>79722</v>
      </c>
      <c r="AQ9" s="314">
        <v>73117</v>
      </c>
      <c r="AR9" s="315">
        <v>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412814</v>
      </c>
      <c r="AP10" s="316">
        <v>7815</v>
      </c>
      <c r="AQ10" s="317">
        <v>5871</v>
      </c>
      <c r="AR10" s="318">
        <v>33.1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592744</v>
      </c>
      <c r="AP11" s="316">
        <v>11221</v>
      </c>
      <c r="AQ11" s="317">
        <v>5513</v>
      </c>
      <c r="AR11" s="318">
        <v>103.5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v>79749</v>
      </c>
      <c r="AP12" s="316">
        <v>1510</v>
      </c>
      <c r="AQ12" s="317">
        <v>1308</v>
      </c>
      <c r="AR12" s="318">
        <v>15.4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v>47</v>
      </c>
      <c r="AP13" s="316">
        <v>1</v>
      </c>
      <c r="AQ13" s="317">
        <v>3</v>
      </c>
      <c r="AR13" s="318">
        <v>-66.7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236346</v>
      </c>
      <c r="AP14" s="316">
        <v>4474</v>
      </c>
      <c r="AQ14" s="317">
        <v>2952</v>
      </c>
      <c r="AR14" s="318">
        <v>51.6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169353</v>
      </c>
      <c r="AP15" s="316">
        <v>3206</v>
      </c>
      <c r="AQ15" s="317">
        <v>1788</v>
      </c>
      <c r="AR15" s="318">
        <v>79.3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-387146</v>
      </c>
      <c r="AP16" s="316">
        <v>-7329</v>
      </c>
      <c r="AQ16" s="317">
        <v>-6565</v>
      </c>
      <c r="AR16" s="318">
        <v>11.6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5315135</v>
      </c>
      <c r="AP17" s="316">
        <v>100620</v>
      </c>
      <c r="AQ17" s="317">
        <v>83986</v>
      </c>
      <c r="AR17" s="318">
        <v>19.8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8.76</v>
      </c>
      <c r="AP21" s="329">
        <v>8.24</v>
      </c>
      <c r="AQ21" s="330">
        <v>0.52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99.2</v>
      </c>
      <c r="AP22" s="334">
        <v>98.1</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2898667</v>
      </c>
      <c r="AP32" s="343">
        <v>54874</v>
      </c>
      <c r="AQ32" s="344">
        <v>53780</v>
      </c>
      <c r="AR32" s="345">
        <v>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538</v>
      </c>
      <c r="AP33" s="343" t="s">
        <v>538</v>
      </c>
      <c r="AQ33" s="344" t="s">
        <v>538</v>
      </c>
      <c r="AR33" s="345" t="s">
        <v>538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538</v>
      </c>
      <c r="AP34" s="343" t="s">
        <v>538</v>
      </c>
      <c r="AQ34" s="344">
        <v>5</v>
      </c>
      <c r="AR34" s="345" t="s">
        <v>538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905750</v>
      </c>
      <c r="AP35" s="343">
        <v>17147</v>
      </c>
      <c r="AQ35" s="344">
        <v>13935</v>
      </c>
      <c r="AR35" s="345">
        <v>23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v>1024</v>
      </c>
      <c r="AP36" s="343">
        <v>19</v>
      </c>
      <c r="AQ36" s="344">
        <v>1226</v>
      </c>
      <c r="AR36" s="345">
        <v>-98.5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v>115811</v>
      </c>
      <c r="AP37" s="343">
        <v>2192</v>
      </c>
      <c r="AQ37" s="344">
        <v>824</v>
      </c>
      <c r="AR37" s="345">
        <v>166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t="s">
        <v>538</v>
      </c>
      <c r="AP38" s="346" t="s">
        <v>538</v>
      </c>
      <c r="AQ38" s="347">
        <v>1</v>
      </c>
      <c r="AR38" s="335" t="s">
        <v>538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-19963</v>
      </c>
      <c r="AP39" s="343">
        <v>-378</v>
      </c>
      <c r="AQ39" s="344">
        <v>-3983</v>
      </c>
      <c r="AR39" s="345">
        <v>-90.5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-2627095</v>
      </c>
      <c r="AP40" s="343">
        <v>-49733</v>
      </c>
      <c r="AQ40" s="344">
        <v>-48081</v>
      </c>
      <c r="AR40" s="345">
        <v>3.4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1274194</v>
      </c>
      <c r="AP41" s="343">
        <v>24121</v>
      </c>
      <c r="AQ41" s="344">
        <v>17707</v>
      </c>
      <c r="AR41" s="345">
        <v>36.200000000000003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3802627</v>
      </c>
      <c r="AN51" s="365">
        <v>68736</v>
      </c>
      <c r="AO51" s="366">
        <v>20.6</v>
      </c>
      <c r="AP51" s="367">
        <v>92247</v>
      </c>
      <c r="AQ51" s="368">
        <v>39.200000000000003</v>
      </c>
      <c r="AR51" s="369">
        <v>-18.600000000000001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1998484</v>
      </c>
      <c r="AN52" s="373">
        <v>36125</v>
      </c>
      <c r="AO52" s="374">
        <v>68.900000000000006</v>
      </c>
      <c r="AP52" s="375">
        <v>37204</v>
      </c>
      <c r="AQ52" s="376">
        <v>16.899999999999999</v>
      </c>
      <c r="AR52" s="377">
        <v>52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5355264</v>
      </c>
      <c r="AN53" s="365">
        <v>97831</v>
      </c>
      <c r="AO53" s="366">
        <v>42.3</v>
      </c>
      <c r="AP53" s="367">
        <v>67319</v>
      </c>
      <c r="AQ53" s="368">
        <v>-27</v>
      </c>
      <c r="AR53" s="369">
        <v>69.3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3315852</v>
      </c>
      <c r="AN54" s="373">
        <v>60575</v>
      </c>
      <c r="AO54" s="374">
        <v>67.7</v>
      </c>
      <c r="AP54" s="375">
        <v>38101</v>
      </c>
      <c r="AQ54" s="376">
        <v>2.4</v>
      </c>
      <c r="AR54" s="377">
        <v>65.3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5767122</v>
      </c>
      <c r="AN55" s="365">
        <v>106664</v>
      </c>
      <c r="AO55" s="366">
        <v>9</v>
      </c>
      <c r="AP55" s="367">
        <v>70615</v>
      </c>
      <c r="AQ55" s="368">
        <v>4.9000000000000004</v>
      </c>
      <c r="AR55" s="369">
        <v>4.0999999999999996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1814776</v>
      </c>
      <c r="AN56" s="373">
        <v>33565</v>
      </c>
      <c r="AO56" s="374">
        <v>-44.6</v>
      </c>
      <c r="AP56" s="375">
        <v>37382</v>
      </c>
      <c r="AQ56" s="376">
        <v>-1.9</v>
      </c>
      <c r="AR56" s="377">
        <v>-42.7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4377407</v>
      </c>
      <c r="AN57" s="365">
        <v>81798</v>
      </c>
      <c r="AO57" s="366">
        <v>-23.3</v>
      </c>
      <c r="AP57" s="367">
        <v>69185</v>
      </c>
      <c r="AQ57" s="368">
        <v>-2</v>
      </c>
      <c r="AR57" s="369">
        <v>-21.3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1704534</v>
      </c>
      <c r="AN58" s="373">
        <v>31852</v>
      </c>
      <c r="AO58" s="374">
        <v>-5.0999999999999996</v>
      </c>
      <c r="AP58" s="375">
        <v>38519</v>
      </c>
      <c r="AQ58" s="376">
        <v>3</v>
      </c>
      <c r="AR58" s="377">
        <v>-8.1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4377397</v>
      </c>
      <c r="AN59" s="365">
        <v>82868</v>
      </c>
      <c r="AO59" s="366">
        <v>1.3</v>
      </c>
      <c r="AP59" s="367">
        <v>70166</v>
      </c>
      <c r="AQ59" s="368">
        <v>1.4</v>
      </c>
      <c r="AR59" s="369">
        <v>-0.1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1523187</v>
      </c>
      <c r="AN60" s="373">
        <v>28835</v>
      </c>
      <c r="AO60" s="374">
        <v>-9.5</v>
      </c>
      <c r="AP60" s="375">
        <v>36115</v>
      </c>
      <c r="AQ60" s="376">
        <v>-6.2</v>
      </c>
      <c r="AR60" s="377">
        <v>-3.3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4735963</v>
      </c>
      <c r="AN61" s="380">
        <v>87579</v>
      </c>
      <c r="AO61" s="381">
        <v>10</v>
      </c>
      <c r="AP61" s="382">
        <v>73906</v>
      </c>
      <c r="AQ61" s="383">
        <v>3.3</v>
      </c>
      <c r="AR61" s="369">
        <v>6.7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2071367</v>
      </c>
      <c r="AN62" s="373">
        <v>38190</v>
      </c>
      <c r="AO62" s="374">
        <v>15.5</v>
      </c>
      <c r="AP62" s="375">
        <v>37464</v>
      </c>
      <c r="AQ62" s="376">
        <v>2.8</v>
      </c>
      <c r="AR62" s="377">
        <v>12.7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NXV9PQmc7I1lPZ/jfkq/IVlwyN7uJcxU18Stk9qt/jrkO3V1f/fMWGbOSynGculPWATxO3jFzjxgk4NygYr3g==" saltValue="9ZrjVhsgzs9AiiP/SQmx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5E549-DB47-4F21-BF44-A4FF8C2BC2F9}">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511</v>
      </c>
    </row>
    <row r="120" spans="125:125" ht="13.5" hidden="1" customHeight="1"/>
    <row r="121" spans="125:125" ht="13.5" hidden="1" customHeight="1">
      <c r="DU121" s="291"/>
    </row>
  </sheetData>
  <sheetProtection algorithmName="SHA-512" hashValue="X8Oqu9Vk4g04ACXeGTxk2xoldMNS5aW4JPrJgkQHmxXDyA/1X0Fd84TtZn2a7q502bu7MZ7oFK2M4d02O/Vxig==" saltValue="S7zBsePaP5/IxZdwiAYe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A1ACB-B64D-40EF-848F-7BF125A6F7A8}">
  <sheetPr>
    <pageSetUpPr fitToPage="1"/>
  </sheetPr>
  <dimension ref="A1:EL116"/>
  <sheetViews>
    <sheetView showGridLines="0" topLeftCell="F97"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511</v>
      </c>
    </row>
  </sheetData>
  <sheetProtection algorithmName="SHA-512" hashValue="Dg0yqsNohvvdvUtkpWSB9oojKtnLHatC+CmPEOz5EvaCMn+wq/v0zCE1hBbXHoym1oCVcL+LmxVE/QOsqOy0Aw==" saltValue="3dLY0Mh+zImJA/2RuONH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D60F3-594E-4A0E-BAF5-FFFAEBADF568}">
  <sheetPr>
    <pageSetUpPr fitToPage="1"/>
  </sheetPr>
  <dimension ref="B1:J50"/>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6" t="s">
        <v>3</v>
      </c>
      <c r="D47" s="1236"/>
      <c r="E47" s="1237"/>
      <c r="F47" s="11">
        <v>27.43</v>
      </c>
      <c r="G47" s="12">
        <v>28.15</v>
      </c>
      <c r="H47" s="12">
        <v>29.88</v>
      </c>
      <c r="I47" s="12">
        <v>26.71</v>
      </c>
      <c r="J47" s="13">
        <v>27.3</v>
      </c>
    </row>
    <row r="48" spans="2:10" ht="57.75" customHeight="1">
      <c r="B48" s="14"/>
      <c r="C48" s="1238" t="s">
        <v>4</v>
      </c>
      <c r="D48" s="1238"/>
      <c r="E48" s="1239"/>
      <c r="F48" s="15">
        <v>2.4300000000000002</v>
      </c>
      <c r="G48" s="16">
        <v>3.83</v>
      </c>
      <c r="H48" s="16">
        <v>5.55</v>
      </c>
      <c r="I48" s="16">
        <v>6.68</v>
      </c>
      <c r="J48" s="17">
        <v>6.66</v>
      </c>
    </row>
    <row r="49" spans="2:10" ht="57.75" customHeight="1" thickBot="1">
      <c r="B49" s="18"/>
      <c r="C49" s="1240" t="s">
        <v>5</v>
      </c>
      <c r="D49" s="1240"/>
      <c r="E49" s="1241"/>
      <c r="F49" s="19">
        <v>3.01</v>
      </c>
      <c r="G49" s="20">
        <v>2.71</v>
      </c>
      <c r="H49" s="20">
        <v>2.72</v>
      </c>
      <c r="I49" s="20" t="s">
        <v>568</v>
      </c>
      <c r="J49" s="21">
        <v>3.03</v>
      </c>
    </row>
    <row r="50" spans="2:10" ht="13.5" customHeight="1"/>
  </sheetData>
  <sheetProtection algorithmName="SHA-512" hashValue="AvjidO3va113Qi1mIfvnkcsBSI2lhxhJvrte40uRixBE6fC7QgNo3B4zgU25sWdvQ09npFSUn0hp8ZyTH0+8yA==" saltValue="zU5KicM6l3tkHNB9BoZt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三浦 篤史</cp:lastModifiedBy>
  <cp:lastPrinted>2021-10-14T00:17:13Z</cp:lastPrinted>
  <dcterms:created xsi:type="dcterms:W3CDTF">2021-02-05T04:29:27Z</dcterms:created>
  <dcterms:modified xsi:type="dcterms:W3CDTF">2021-10-29T06:02:22Z</dcterms:modified>
  <cp:category/>
</cp:coreProperties>
</file>