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chnsv328\004農林商工部\002農業振興課\001農政係\K2_農業\09_地域農政\02_マスタープラン\k2-09-02-12 地域計画\00 朝倉市地域計画\02 除外情報\R8.8 除外・編入\"/>
    </mc:Choice>
  </mc:AlternateContent>
  <xr:revisionPtr revIDLastSave="0" documentId="13_ncr:1_{4B91DE02-B7C6-4E27-B3AF-9CE73A3AA0D7}" xr6:coauthVersionLast="47" xr6:coauthVersionMax="47" xr10:uidLastSave="{00000000-0000-0000-0000-000000000000}"/>
  <bookViews>
    <workbookView xWindow="11445" yWindow="-16320" windowWidth="29040" windowHeight="15720" xr2:uid="{00000000-000D-0000-FFFF-FFFF00000000}"/>
  </bookViews>
  <sheets>
    <sheet name="除外" sheetId="3" r:id="rId1"/>
    <sheet name="編入"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3" l="1"/>
  <c r="H18" i="4" l="1"/>
  <c r="H38" i="4" l="1"/>
  <c r="D38" i="4"/>
  <c r="H28" i="4"/>
  <c r="D28" i="4"/>
  <c r="H23" i="4"/>
  <c r="D23" i="4"/>
  <c r="H69" i="3"/>
  <c r="D69" i="3"/>
  <c r="H57" i="3"/>
  <c r="D57" i="3"/>
  <c r="H51" i="3"/>
  <c r="D51" i="3"/>
  <c r="H45" i="3"/>
  <c r="D45" i="3"/>
  <c r="H21" i="3"/>
  <c r="D21" i="3"/>
  <c r="H33" i="3"/>
  <c r="D33" i="3"/>
  <c r="H39" i="3"/>
  <c r="H33" i="4"/>
  <c r="D33" i="4"/>
  <c r="D18" i="4"/>
  <c r="H13" i="4"/>
  <c r="D13" i="4"/>
  <c r="H8" i="4"/>
  <c r="D8" i="4"/>
  <c r="H63" i="3"/>
  <c r="D63" i="3"/>
  <c r="H27" i="3"/>
  <c r="D27" i="3"/>
  <c r="H15" i="3"/>
  <c r="D15" i="3"/>
  <c r="H9" i="3"/>
  <c r="D9" i="3"/>
</calcChain>
</file>

<file path=xl/sharedStrings.xml><?xml version="1.0" encoding="utf-8"?>
<sst xmlns="http://schemas.openxmlformats.org/spreadsheetml/2006/main" count="220" uniqueCount="114">
  <si>
    <t>変  更  目  的</t>
    <phoneticPr fontId="2"/>
  </si>
  <si>
    <t>変  更　理　由</t>
    <phoneticPr fontId="2"/>
  </si>
  <si>
    <t>大　字</t>
  </si>
  <si>
    <t>字</t>
  </si>
  <si>
    <t>地　番</t>
  </si>
  <si>
    <t>地目</t>
  </si>
  <si>
    <t>現況</t>
  </si>
  <si>
    <t>面積（㎡）</t>
    <phoneticPr fontId="2"/>
  </si>
  <si>
    <t>合計</t>
    <rPh sb="0" eb="2">
      <t>ゴウケイ</t>
    </rPh>
    <phoneticPr fontId="2"/>
  </si>
  <si>
    <t>田</t>
    <rPh sb="0" eb="1">
      <t>タ</t>
    </rPh>
    <phoneticPr fontId="2"/>
  </si>
  <si>
    <t>農用地区域への編入</t>
    <rPh sb="0" eb="3">
      <t>ノウヨウチ</t>
    </rPh>
    <rPh sb="3" eb="5">
      <t>クイキ</t>
    </rPh>
    <rPh sb="7" eb="9">
      <t>ヘンニュウ</t>
    </rPh>
    <phoneticPr fontId="2"/>
  </si>
  <si>
    <t>申　出　土　地</t>
    <rPh sb="2" eb="3">
      <t>デ</t>
    </rPh>
    <phoneticPr fontId="2"/>
  </si>
  <si>
    <t>畑</t>
    <rPh sb="0" eb="1">
      <t>ハタ</t>
    </rPh>
    <phoneticPr fontId="2"/>
  </si>
  <si>
    <t>黒川</t>
    <rPh sb="0" eb="2">
      <t>クロカワ</t>
    </rPh>
    <phoneticPr fontId="2"/>
  </si>
  <si>
    <t>中山間地域等直接支払制度を活用するため</t>
    <rPh sb="0" eb="1">
      <t>チュウ</t>
    </rPh>
    <rPh sb="1" eb="3">
      <t>サンカン</t>
    </rPh>
    <rPh sb="3" eb="5">
      <t>チイキ</t>
    </rPh>
    <rPh sb="5" eb="6">
      <t>トウ</t>
    </rPh>
    <rPh sb="6" eb="8">
      <t>チョクセツ</t>
    </rPh>
    <rPh sb="8" eb="10">
      <t>シハライ</t>
    </rPh>
    <rPh sb="10" eb="12">
      <t>セイド</t>
    </rPh>
    <rPh sb="13" eb="15">
      <t>カツヨウ</t>
    </rPh>
    <phoneticPr fontId="2"/>
  </si>
  <si>
    <t>ホテル建設</t>
    <rPh sb="3" eb="5">
      <t>ケンセツ</t>
    </rPh>
    <phoneticPr fontId="2"/>
  </si>
  <si>
    <t>甘木ＩＣ及び市内中心地に近く朝倉市の活性化が見込めるため</t>
    <rPh sb="0" eb="2">
      <t>アマギ</t>
    </rPh>
    <rPh sb="4" eb="5">
      <t>オヨ</t>
    </rPh>
    <rPh sb="6" eb="8">
      <t>シナイ</t>
    </rPh>
    <rPh sb="8" eb="11">
      <t>チュウシンチ</t>
    </rPh>
    <rPh sb="12" eb="13">
      <t>チカ</t>
    </rPh>
    <rPh sb="14" eb="17">
      <t>アサクラシ</t>
    </rPh>
    <rPh sb="18" eb="21">
      <t>カッセイカ</t>
    </rPh>
    <rPh sb="22" eb="24">
      <t>ミコ</t>
    </rPh>
    <phoneticPr fontId="2"/>
  </si>
  <si>
    <t>馬田</t>
    <rPh sb="0" eb="2">
      <t>マダ</t>
    </rPh>
    <phoneticPr fontId="2"/>
  </si>
  <si>
    <t>牛町</t>
    <rPh sb="0" eb="1">
      <t>ウシ</t>
    </rPh>
    <rPh sb="1" eb="2">
      <t>マチ</t>
    </rPh>
    <phoneticPr fontId="2"/>
  </si>
  <si>
    <t>自動車整備作業所</t>
    <rPh sb="0" eb="3">
      <t>ジドウシャ</t>
    </rPh>
    <rPh sb="3" eb="5">
      <t>セイビ</t>
    </rPh>
    <rPh sb="5" eb="8">
      <t>サギョウショ</t>
    </rPh>
    <phoneticPr fontId="2"/>
  </si>
  <si>
    <t>自動車の生産が増えており場所を増設しないと整備作業が追いつかないため</t>
    <rPh sb="0" eb="3">
      <t>ジドウシャ</t>
    </rPh>
    <rPh sb="4" eb="6">
      <t>セイサン</t>
    </rPh>
    <rPh sb="7" eb="8">
      <t>フ</t>
    </rPh>
    <rPh sb="12" eb="14">
      <t>バショ</t>
    </rPh>
    <rPh sb="15" eb="17">
      <t>ゾウセツ</t>
    </rPh>
    <rPh sb="21" eb="23">
      <t>セイビ</t>
    </rPh>
    <rPh sb="23" eb="25">
      <t>サギョウ</t>
    </rPh>
    <rPh sb="26" eb="27">
      <t>オ</t>
    </rPh>
    <phoneticPr fontId="2"/>
  </si>
  <si>
    <t>262-1</t>
    <phoneticPr fontId="2"/>
  </si>
  <si>
    <t>千代丸</t>
    <rPh sb="0" eb="3">
      <t>チヨマル</t>
    </rPh>
    <phoneticPr fontId="2"/>
  </si>
  <si>
    <t>柳</t>
    <rPh sb="0" eb="1">
      <t>ヤナギ</t>
    </rPh>
    <phoneticPr fontId="2"/>
  </si>
  <si>
    <t>263-1</t>
    <phoneticPr fontId="2"/>
  </si>
  <si>
    <t>263-2</t>
    <phoneticPr fontId="2"/>
  </si>
  <si>
    <t>264-1</t>
    <phoneticPr fontId="2"/>
  </si>
  <si>
    <t>甘木</t>
    <rPh sb="0" eb="2">
      <t>アマギ</t>
    </rPh>
    <phoneticPr fontId="2"/>
  </si>
  <si>
    <t>白鳥</t>
    <rPh sb="0" eb="2">
      <t>シラトリ</t>
    </rPh>
    <phoneticPr fontId="2"/>
  </si>
  <si>
    <t>277-1</t>
    <phoneticPr fontId="2"/>
  </si>
  <si>
    <t>342-1</t>
    <phoneticPr fontId="2"/>
  </si>
  <si>
    <t>342-3</t>
    <phoneticPr fontId="2"/>
  </si>
  <si>
    <t>野間口</t>
    <rPh sb="0" eb="2">
      <t>ノマ</t>
    </rPh>
    <rPh sb="2" eb="3">
      <t>クチ</t>
    </rPh>
    <phoneticPr fontId="2"/>
  </si>
  <si>
    <t>野間口</t>
    <rPh sb="0" eb="3">
      <t>ノマクチ</t>
    </rPh>
    <phoneticPr fontId="2"/>
  </si>
  <si>
    <t>スーパーマーケット建設</t>
    <rPh sb="9" eb="11">
      <t>ケンセツ</t>
    </rPh>
    <phoneticPr fontId="2"/>
  </si>
  <si>
    <t>スーパーマーケット建設にあたり、会社の条件を満たしていたため</t>
    <rPh sb="9" eb="11">
      <t>ケンセツ</t>
    </rPh>
    <rPh sb="16" eb="18">
      <t>カイシャ</t>
    </rPh>
    <rPh sb="19" eb="21">
      <t>ジョウケン</t>
    </rPh>
    <rPh sb="22" eb="23">
      <t>ミ</t>
    </rPh>
    <phoneticPr fontId="2"/>
  </si>
  <si>
    <t>屋永</t>
    <rPh sb="0" eb="2">
      <t>ヤナガ</t>
    </rPh>
    <phoneticPr fontId="2"/>
  </si>
  <si>
    <t>尾辺田</t>
    <rPh sb="0" eb="1">
      <t>オ</t>
    </rPh>
    <rPh sb="1" eb="2">
      <t>ヘン</t>
    </rPh>
    <rPh sb="2" eb="3">
      <t>タ</t>
    </rPh>
    <phoneticPr fontId="2"/>
  </si>
  <si>
    <t>1584のうち</t>
    <phoneticPr fontId="2"/>
  </si>
  <si>
    <t>作業場及び資材置場</t>
    <rPh sb="0" eb="3">
      <t>サギョウバ</t>
    </rPh>
    <rPh sb="3" eb="4">
      <t>オヨ</t>
    </rPh>
    <rPh sb="5" eb="9">
      <t>シザイオキバ</t>
    </rPh>
    <phoneticPr fontId="2"/>
  </si>
  <si>
    <t>隣接する会社の事業拡大のため</t>
    <rPh sb="0" eb="2">
      <t>リンセツ</t>
    </rPh>
    <rPh sb="4" eb="6">
      <t>カイシャ</t>
    </rPh>
    <rPh sb="7" eb="11">
      <t>ジギョウカクダイ</t>
    </rPh>
    <phoneticPr fontId="2"/>
  </si>
  <si>
    <t>須川</t>
    <rPh sb="0" eb="2">
      <t>スガワ</t>
    </rPh>
    <phoneticPr fontId="2"/>
  </si>
  <si>
    <t>馬乗</t>
    <rPh sb="0" eb="2">
      <t>ウマノ</t>
    </rPh>
    <phoneticPr fontId="2"/>
  </si>
  <si>
    <t>2914-1</t>
    <phoneticPr fontId="2"/>
  </si>
  <si>
    <t>一般住宅及び駐車スペース他</t>
    <rPh sb="0" eb="2">
      <t>イッパン</t>
    </rPh>
    <rPh sb="2" eb="4">
      <t>ジュウタク</t>
    </rPh>
    <rPh sb="4" eb="5">
      <t>オヨ</t>
    </rPh>
    <rPh sb="6" eb="8">
      <t>チュウシャ</t>
    </rPh>
    <rPh sb="12" eb="13">
      <t>ホカ</t>
    </rPh>
    <phoneticPr fontId="2"/>
  </si>
  <si>
    <t>杷木志波</t>
    <rPh sb="0" eb="4">
      <t>ハキシワ</t>
    </rPh>
    <phoneticPr fontId="2"/>
  </si>
  <si>
    <t>笹尾</t>
    <rPh sb="0" eb="2">
      <t>ササオ</t>
    </rPh>
    <phoneticPr fontId="2"/>
  </si>
  <si>
    <t>5635-1</t>
    <phoneticPr fontId="2"/>
  </si>
  <si>
    <t>5635-2</t>
    <phoneticPr fontId="2"/>
  </si>
  <si>
    <t>住宅用地として造成するもの</t>
    <phoneticPr fontId="2"/>
  </si>
  <si>
    <t>既存住宅用地の敷地を拡張するもの</t>
    <phoneticPr fontId="2"/>
  </si>
  <si>
    <t>1467-2</t>
    <phoneticPr fontId="2"/>
  </si>
  <si>
    <t>1467-3</t>
    <phoneticPr fontId="2"/>
  </si>
  <si>
    <t>3669-1</t>
    <phoneticPr fontId="2"/>
  </si>
  <si>
    <t>1306のうち</t>
    <phoneticPr fontId="2"/>
  </si>
  <si>
    <t>5634-2</t>
    <phoneticPr fontId="2"/>
  </si>
  <si>
    <t>柿畑であり、現況である農用地にするため</t>
    <rPh sb="0" eb="2">
      <t>カキハタ</t>
    </rPh>
    <rPh sb="6" eb="8">
      <t>ゲンキョウ</t>
    </rPh>
    <rPh sb="11" eb="14">
      <t>ノウヨウチ</t>
    </rPh>
    <phoneticPr fontId="2"/>
  </si>
  <si>
    <t>中</t>
    <rPh sb="0" eb="1">
      <t>ナカ</t>
    </rPh>
    <phoneticPr fontId="2"/>
  </si>
  <si>
    <t>28</t>
    <phoneticPr fontId="2"/>
  </si>
  <si>
    <t>ドヲメキ</t>
    <phoneticPr fontId="2"/>
  </si>
  <si>
    <t>進入路の整備</t>
    <rPh sb="0" eb="3">
      <t>シンニュウロ</t>
    </rPh>
    <rPh sb="4" eb="6">
      <t>セイビ</t>
    </rPh>
    <phoneticPr fontId="2"/>
  </si>
  <si>
    <t>菱野</t>
    <rPh sb="0" eb="2">
      <t>ヒシノ</t>
    </rPh>
    <phoneticPr fontId="2"/>
  </si>
  <si>
    <t>原ノ東</t>
    <rPh sb="0" eb="1">
      <t>ハラ</t>
    </rPh>
    <rPh sb="2" eb="3">
      <t>ヒガシ</t>
    </rPh>
    <phoneticPr fontId="2"/>
  </si>
  <si>
    <t>529-1</t>
    <phoneticPr fontId="2"/>
  </si>
  <si>
    <t>果樹経営支援対策事業（改植）を活用するため</t>
    <rPh sb="0" eb="10">
      <t>カジュケイエイシエンタイサクジギョウ</t>
    </rPh>
    <rPh sb="11" eb="13">
      <t>カイショク</t>
    </rPh>
    <rPh sb="15" eb="17">
      <t>カツヨウ</t>
    </rPh>
    <phoneticPr fontId="2"/>
  </si>
  <si>
    <t>畑</t>
    <rPh sb="0" eb="1">
      <t>ハタケ</t>
    </rPh>
    <phoneticPr fontId="2"/>
  </si>
  <si>
    <t>宅地</t>
    <rPh sb="0" eb="2">
      <t>タクチ</t>
    </rPh>
    <phoneticPr fontId="2"/>
  </si>
  <si>
    <t>進入路</t>
    <rPh sb="0" eb="3">
      <t>シンニュウロ</t>
    </rPh>
    <phoneticPr fontId="2"/>
  </si>
  <si>
    <t>申　請　土　地</t>
  </si>
  <si>
    <t>上秋月</t>
    <rPh sb="0" eb="3">
      <t>カミアキヅキ</t>
    </rPh>
    <phoneticPr fontId="2"/>
  </si>
  <si>
    <t>山本</t>
    <rPh sb="0" eb="2">
      <t>ヤマモト</t>
    </rPh>
    <phoneticPr fontId="2"/>
  </si>
  <si>
    <t>2698-1</t>
    <phoneticPr fontId="2"/>
  </si>
  <si>
    <t>2699-1</t>
    <phoneticPr fontId="2"/>
  </si>
  <si>
    <t>小原</t>
    <rPh sb="0" eb="2">
      <t>オバル</t>
    </rPh>
    <phoneticPr fontId="2"/>
  </si>
  <si>
    <t>2567-2</t>
    <phoneticPr fontId="2"/>
  </si>
  <si>
    <t>2682-2</t>
    <phoneticPr fontId="2"/>
  </si>
  <si>
    <t>吉原</t>
    <rPh sb="0" eb="2">
      <t>ヨシハラ</t>
    </rPh>
    <phoneticPr fontId="2"/>
  </si>
  <si>
    <t>699-1</t>
    <phoneticPr fontId="2"/>
  </si>
  <si>
    <t>果樹経営支援対策事業を活用した農業を展開するため</t>
    <rPh sb="0" eb="2">
      <t>カジュ</t>
    </rPh>
    <rPh sb="2" eb="6">
      <t>ケイエイシエン</t>
    </rPh>
    <rPh sb="6" eb="8">
      <t>タイサク</t>
    </rPh>
    <phoneticPr fontId="2"/>
  </si>
  <si>
    <t>699-2</t>
    <phoneticPr fontId="2"/>
  </si>
  <si>
    <t>杷木星丸</t>
    <rPh sb="0" eb="4">
      <t>ハキホシマル</t>
    </rPh>
    <phoneticPr fontId="2"/>
  </si>
  <si>
    <t>拝松</t>
    <rPh sb="0" eb="1">
      <t>オガ</t>
    </rPh>
    <rPh sb="1" eb="2">
      <t>マツ</t>
    </rPh>
    <phoneticPr fontId="2"/>
  </si>
  <si>
    <t>684-1</t>
    <phoneticPr fontId="2"/>
  </si>
  <si>
    <t>684-3</t>
    <phoneticPr fontId="2"/>
  </si>
  <si>
    <t>敷地拡張</t>
    <rPh sb="0" eb="4">
      <t>シキチカクチョウ</t>
    </rPh>
    <phoneticPr fontId="2"/>
  </si>
  <si>
    <t>住宅の建設にあわせて、誤って住宅敷地を拡張していたため、手続きをするもの。</t>
    <rPh sb="0" eb="2">
      <t>ジュウタク</t>
    </rPh>
    <rPh sb="3" eb="5">
      <t>ケンセツ</t>
    </rPh>
    <rPh sb="11" eb="12">
      <t>アヤマ</t>
    </rPh>
    <rPh sb="14" eb="16">
      <t>ジュウタク</t>
    </rPh>
    <rPh sb="16" eb="18">
      <t>シキチ</t>
    </rPh>
    <rPh sb="19" eb="21">
      <t>カクチョウ</t>
    </rPh>
    <rPh sb="28" eb="30">
      <t>テツヅ</t>
    </rPh>
    <phoneticPr fontId="2"/>
  </si>
  <si>
    <t>楢原</t>
    <rPh sb="0" eb="2">
      <t>ナラハラ</t>
    </rPh>
    <phoneticPr fontId="2"/>
  </si>
  <si>
    <t>下平田</t>
    <rPh sb="0" eb="1">
      <t>シタ</t>
    </rPh>
    <rPh sb="1" eb="3">
      <t>ヒラタ</t>
    </rPh>
    <phoneticPr fontId="2"/>
  </si>
  <si>
    <t>駐車場</t>
    <rPh sb="0" eb="3">
      <t>チュウシャジョウ</t>
    </rPh>
    <phoneticPr fontId="2"/>
  </si>
  <si>
    <t>駐車スペースの不足により手続きするもの</t>
    <rPh sb="0" eb="2">
      <t>チュウシャ</t>
    </rPh>
    <rPh sb="7" eb="9">
      <t>フソク</t>
    </rPh>
    <rPh sb="12" eb="14">
      <t>テツヅ</t>
    </rPh>
    <phoneticPr fontId="2"/>
  </si>
  <si>
    <t>瓦田</t>
    <rPh sb="0" eb="1">
      <t>カワラ</t>
    </rPh>
    <rPh sb="1" eb="2">
      <t>タ</t>
    </rPh>
    <phoneticPr fontId="2"/>
  </si>
  <si>
    <t>132-1</t>
    <phoneticPr fontId="2"/>
  </si>
  <si>
    <t>一般住宅宅地</t>
    <rPh sb="0" eb="2">
      <t>イッパン</t>
    </rPh>
    <rPh sb="2" eb="4">
      <t>ジュウタク</t>
    </rPh>
    <rPh sb="4" eb="6">
      <t>タクチ</t>
    </rPh>
    <phoneticPr fontId="2"/>
  </si>
  <si>
    <t>住宅建設のため</t>
    <rPh sb="0" eb="4">
      <t>ジュウタクケンセツ</t>
    </rPh>
    <phoneticPr fontId="2"/>
  </si>
  <si>
    <t>下田</t>
    <rPh sb="0" eb="1">
      <t>シモ</t>
    </rPh>
    <rPh sb="1" eb="2">
      <t>タ</t>
    </rPh>
    <phoneticPr fontId="2"/>
  </si>
  <si>
    <t>一般住宅宅地</t>
    <phoneticPr fontId="2"/>
  </si>
  <si>
    <t>駐車場及び進入路となっていたので、改めて手続きするもの。</t>
    <phoneticPr fontId="2"/>
  </si>
  <si>
    <t>杷木林田</t>
    <rPh sb="0" eb="2">
      <t>ハキ</t>
    </rPh>
    <rPh sb="2" eb="4">
      <t>ハヤシダ</t>
    </rPh>
    <phoneticPr fontId="2"/>
  </si>
  <si>
    <t>下久保</t>
    <rPh sb="0" eb="1">
      <t>シタ</t>
    </rPh>
    <rPh sb="1" eb="3">
      <t>クボ</t>
    </rPh>
    <phoneticPr fontId="2"/>
  </si>
  <si>
    <t>1100-1</t>
    <phoneticPr fontId="2"/>
  </si>
  <si>
    <t>地区</t>
    <rPh sb="0" eb="2">
      <t>チク</t>
    </rPh>
    <phoneticPr fontId="2"/>
  </si>
  <si>
    <t>安川</t>
    <rPh sb="0" eb="2">
      <t>ヤスカワ</t>
    </rPh>
    <phoneticPr fontId="2"/>
  </si>
  <si>
    <t>杷木</t>
    <rPh sb="0" eb="2">
      <t>ハキ</t>
    </rPh>
    <phoneticPr fontId="2"/>
  </si>
  <si>
    <t>蜷城</t>
    <rPh sb="0" eb="1">
      <t>ニナ</t>
    </rPh>
    <rPh sb="1" eb="2">
      <t>シロ</t>
    </rPh>
    <phoneticPr fontId="2"/>
  </si>
  <si>
    <t>金川</t>
    <rPh sb="0" eb="2">
      <t>カナガワ</t>
    </rPh>
    <phoneticPr fontId="2"/>
  </si>
  <si>
    <t>宮野</t>
    <rPh sb="0" eb="2">
      <t>ミヤノ</t>
    </rPh>
    <phoneticPr fontId="2"/>
  </si>
  <si>
    <t>志波</t>
    <rPh sb="0" eb="2">
      <t>シワ</t>
    </rPh>
    <phoneticPr fontId="2"/>
  </si>
  <si>
    <t>・秋月</t>
    <phoneticPr fontId="2"/>
  </si>
  <si>
    <t>松末</t>
    <rPh sb="0" eb="2">
      <t>マスエ</t>
    </rPh>
    <phoneticPr fontId="2"/>
  </si>
  <si>
    <t>高木</t>
    <rPh sb="0" eb="2">
      <t>タカギ</t>
    </rPh>
    <phoneticPr fontId="2"/>
  </si>
  <si>
    <t>朝倉</t>
    <rPh sb="0" eb="2">
      <t>アサクラ</t>
    </rPh>
    <phoneticPr fontId="2"/>
  </si>
  <si>
    <t>長迫</t>
    <phoneticPr fontId="2"/>
  </si>
  <si>
    <t>除外</t>
    <rPh sb="0" eb="2">
      <t>ジョガイ</t>
    </rPh>
    <phoneticPr fontId="2"/>
  </si>
  <si>
    <t>編入</t>
    <rPh sb="0" eb="2">
      <t>ヘンニュウ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</si>
</sst>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の内&quot;"/>
    <numFmt numFmtId="177" formatCode="0&quot;筆&quot;"/>
    <numFmt numFmtId="178" formatCode="#,##0&quot;うち&quot;"/>
    <numFmt numFmtId="179" formatCode="#,##0&quot;m2の内&quot;"/>
    <numFmt numFmtId="180" formatCode="#,##0&quot;の内&quot;"/>
    <numFmt numFmtId="181" formatCode="#,##0&quot;のうち&quot;"/>
  </numFmts>
  <fonts count="5" x14ac:knownFonts="1">
    <font>
      <sz val="11"/>
      <name val="ＭＳ Ｐゴシック"/>
      <family val="3"/>
      <charset val="128"/>
    </font>
    <font>
      <sz val="11"/>
      <name val="ＭＳ Ｐゴシック"/>
      <family val="3"/>
      <charset val="128"/>
    </font>
    <font>
      <sz val="6"/>
      <name val="ＭＳ Ｐゴシック"/>
      <family val="3"/>
      <charset val="128"/>
    </font>
    <font>
      <sz val="11"/>
      <color theme="0"/>
      <name val="ＭＳ Ｐゴシック"/>
      <family val="3"/>
      <charset val="128"/>
    </font>
    <font>
      <b/>
      <sz val="14"/>
      <name val="ＭＳ Ｐゴシック"/>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thin">
        <color indexed="64"/>
      </left>
      <right/>
      <top/>
      <bottom/>
      <diagonal/>
    </border>
    <border>
      <left style="thin">
        <color indexed="64"/>
      </left>
      <right/>
      <top style="thin">
        <color indexed="64"/>
      </top>
      <bottom/>
      <diagonal/>
    </border>
    <border>
      <left style="hair">
        <color indexed="64"/>
      </left>
      <right style="hair">
        <color indexed="64"/>
      </right>
      <top/>
      <bottom style="hair">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cellStyleXfs>
  <cellXfs count="72">
    <xf numFmtId="0" fontId="0" fillId="0" borderId="0" xfId="0"/>
    <xf numFmtId="40" fontId="0" fillId="0" borderId="20" xfId="1" applyNumberFormat="1" applyFont="1" applyBorder="1" applyAlignment="1">
      <alignment horizontal="right" vertical="center"/>
    </xf>
    <xf numFmtId="40" fontId="0" fillId="0" borderId="13" xfId="3" applyNumberFormat="1" applyFont="1" applyBorder="1" applyAlignment="1">
      <alignment horizontal="right" vertical="center"/>
    </xf>
    <xf numFmtId="40" fontId="0" fillId="0" borderId="27" xfId="3" applyNumberFormat="1" applyFont="1" applyBorder="1" applyAlignment="1">
      <alignment horizontal="right" vertical="center"/>
    </xf>
    <xf numFmtId="40" fontId="0" fillId="0" borderId="28" xfId="1" applyNumberFormat="1" applyFont="1" applyBorder="1" applyAlignment="1">
      <alignment horizontal="right" vertical="center"/>
    </xf>
    <xf numFmtId="40" fontId="0" fillId="0" borderId="18" xfId="1" applyNumberFormat="1" applyFont="1" applyBorder="1" applyAlignment="1">
      <alignment horizontal="right" vertical="center"/>
    </xf>
    <xf numFmtId="40" fontId="0" fillId="0" borderId="14" xfId="1" applyNumberFormat="1" applyFont="1" applyBorder="1" applyAlignment="1">
      <alignment horizontal="right" vertical="center"/>
    </xf>
    <xf numFmtId="178" fontId="3" fillId="0" borderId="32" xfId="0" applyNumberFormat="1" applyFont="1" applyBorder="1" applyAlignment="1">
      <alignment horizontal="right" vertical="center"/>
    </xf>
    <xf numFmtId="0" fontId="0" fillId="0" borderId="30" xfId="0" applyBorder="1"/>
    <xf numFmtId="0" fontId="0" fillId="0" borderId="2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49" fontId="0" fillId="0" borderId="9" xfId="0" applyNumberFormat="1"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0" fillId="0" borderId="19" xfId="0" applyBorder="1" applyAlignment="1">
      <alignment horizontal="center" vertical="center"/>
    </xf>
    <xf numFmtId="177" fontId="0" fillId="0" borderId="19" xfId="0" applyNumberFormat="1" applyBorder="1" applyAlignment="1">
      <alignment horizontal="center" vertical="center"/>
    </xf>
    <xf numFmtId="176" fontId="0" fillId="0" borderId="20" xfId="0" applyNumberFormat="1" applyBorder="1" applyAlignment="1">
      <alignment horizontal="right" vertical="center" shrinkToFit="1"/>
    </xf>
    <xf numFmtId="0" fontId="0" fillId="0" borderId="25" xfId="0" applyBorder="1" applyAlignment="1">
      <alignment horizontal="center" vertical="center"/>
    </xf>
    <xf numFmtId="0" fontId="0" fillId="0" borderId="12" xfId="0" applyBorder="1" applyAlignment="1">
      <alignment horizontal="center" vertical="center"/>
    </xf>
    <xf numFmtId="177" fontId="0" fillId="0" borderId="12" xfId="0" applyNumberFormat="1" applyBorder="1" applyAlignment="1">
      <alignment horizontal="center" vertical="center"/>
    </xf>
    <xf numFmtId="176" fontId="0" fillId="0" borderId="13" xfId="0" applyNumberFormat="1" applyBorder="1" applyAlignment="1">
      <alignment horizontal="right" vertical="center" shrinkToFit="1"/>
    </xf>
    <xf numFmtId="40" fontId="0" fillId="0" borderId="13" xfId="1" applyNumberFormat="1" applyFont="1" applyBorder="1" applyAlignment="1">
      <alignment horizontal="right" vertical="center"/>
    </xf>
    <xf numFmtId="0" fontId="0" fillId="0" borderId="21" xfId="0" applyBorder="1" applyAlignment="1">
      <alignment horizontal="center" vertical="center"/>
    </xf>
    <xf numFmtId="180" fontId="0" fillId="0" borderId="13" xfId="0" applyNumberFormat="1" applyBorder="1" applyAlignment="1">
      <alignment horizontal="right" vertical="center" shrinkToFit="1"/>
    </xf>
    <xf numFmtId="179" fontId="0" fillId="0" borderId="13" xfId="0" applyNumberFormat="1" applyBorder="1" applyAlignment="1">
      <alignment horizontal="right" vertical="center" shrinkToFit="1"/>
    </xf>
    <xf numFmtId="0" fontId="0" fillId="0" borderId="6" xfId="0" applyBorder="1" applyAlignment="1">
      <alignment horizontal="center" vertical="center"/>
    </xf>
    <xf numFmtId="0" fontId="0" fillId="0" borderId="23" xfId="0" applyBorder="1" applyAlignment="1">
      <alignment horizontal="center" vertical="center"/>
    </xf>
    <xf numFmtId="0" fontId="0" fillId="0" borderId="15" xfId="0" applyBorder="1" applyAlignment="1">
      <alignment horizontal="center" vertical="center"/>
    </xf>
    <xf numFmtId="177" fontId="0" fillId="0" borderId="16" xfId="0" applyNumberFormat="1" applyBorder="1" applyAlignment="1">
      <alignment horizontal="center" vertical="center"/>
    </xf>
    <xf numFmtId="0" fontId="0" fillId="0" borderId="16" xfId="0" applyBorder="1" applyAlignment="1">
      <alignment horizontal="center" vertical="center"/>
    </xf>
    <xf numFmtId="176" fontId="0" fillId="0" borderId="16" xfId="0" applyNumberFormat="1" applyBorder="1" applyAlignment="1">
      <alignment horizontal="right" vertical="center" shrinkToFit="1"/>
    </xf>
    <xf numFmtId="40" fontId="0" fillId="0" borderId="17" xfId="1" applyNumberFormat="1" applyFont="1" applyBorder="1" applyAlignment="1">
      <alignment horizontal="right" vertical="center"/>
    </xf>
    <xf numFmtId="0" fontId="0" fillId="0" borderId="11" xfId="0" applyBorder="1" applyAlignment="1">
      <alignment horizontal="center" vertical="center"/>
    </xf>
    <xf numFmtId="0" fontId="0" fillId="0" borderId="1" xfId="0" applyBorder="1" applyAlignment="1">
      <alignment horizontal="center" vertical="center"/>
    </xf>
    <xf numFmtId="49" fontId="0" fillId="0" borderId="12" xfId="0" applyNumberFormat="1" applyBorder="1" applyAlignment="1">
      <alignment horizontal="center" vertical="center"/>
    </xf>
    <xf numFmtId="0" fontId="0" fillId="0" borderId="5" xfId="0" applyBorder="1" applyAlignment="1">
      <alignment horizontal="center" vertical="center"/>
    </xf>
    <xf numFmtId="49" fontId="0" fillId="0" borderId="19" xfId="0" applyNumberFormat="1" applyBorder="1" applyAlignment="1">
      <alignment horizontal="center" vertical="center"/>
    </xf>
    <xf numFmtId="178" fontId="0" fillId="0" borderId="20" xfId="0" applyNumberFormat="1" applyBorder="1" applyAlignment="1">
      <alignment horizontal="right" vertical="center"/>
    </xf>
    <xf numFmtId="0" fontId="0" fillId="0" borderId="12" xfId="0" applyBorder="1" applyAlignment="1">
      <alignment horizontal="center" vertical="center" shrinkToFit="1"/>
    </xf>
    <xf numFmtId="178" fontId="0" fillId="0" borderId="13" xfId="0" applyNumberFormat="1" applyBorder="1" applyAlignment="1">
      <alignment horizontal="right" vertical="center"/>
    </xf>
    <xf numFmtId="0" fontId="0" fillId="0" borderId="22" xfId="0" applyBorder="1" applyAlignment="1">
      <alignment horizontal="center" vertical="center"/>
    </xf>
    <xf numFmtId="176" fontId="0" fillId="0" borderId="16" xfId="0" applyNumberFormat="1" applyBorder="1" applyAlignment="1">
      <alignment horizontal="right" vertical="center"/>
    </xf>
    <xf numFmtId="181" fontId="0" fillId="0" borderId="13" xfId="0" applyNumberFormat="1" applyBorder="1" applyAlignment="1">
      <alignment horizontal="right" vertical="center"/>
    </xf>
    <xf numFmtId="49" fontId="0" fillId="0" borderId="31" xfId="0" applyNumberFormat="1" applyBorder="1" applyAlignment="1">
      <alignment horizontal="center" vertical="center"/>
    </xf>
    <xf numFmtId="0" fontId="0" fillId="0" borderId="31" xfId="0" applyBorder="1" applyAlignment="1">
      <alignment horizontal="center" vertical="center"/>
    </xf>
    <xf numFmtId="178" fontId="0" fillId="0" borderId="31" xfId="0" applyNumberFormat="1" applyBorder="1" applyAlignment="1">
      <alignment horizontal="right" vertical="center"/>
    </xf>
    <xf numFmtId="49" fontId="0" fillId="0" borderId="12" xfId="0" applyNumberFormat="1" applyBorder="1" applyAlignment="1">
      <alignment horizontal="center" vertical="center" shrinkToFit="1"/>
    </xf>
    <xf numFmtId="0" fontId="0" fillId="0" borderId="1" xfId="0" applyBorder="1" applyAlignment="1">
      <alignment horizontal="center"/>
    </xf>
    <xf numFmtId="0" fontId="0" fillId="0" borderId="33" xfId="0" applyBorder="1" applyAlignment="1">
      <alignment horizontal="center" vertical="center"/>
    </xf>
    <xf numFmtId="0" fontId="0" fillId="0" borderId="11" xfId="0" applyBorder="1" applyAlignment="1">
      <alignment horizontal="center"/>
    </xf>
    <xf numFmtId="0" fontId="0" fillId="0" borderId="6" xfId="0" applyBorder="1" applyAlignment="1">
      <alignment horizontal="center"/>
    </xf>
    <xf numFmtId="0" fontId="4" fillId="0" borderId="0" xfId="0" applyFont="1" applyAlignment="1">
      <alignment vertical="center"/>
    </xf>
    <xf numFmtId="49" fontId="0" fillId="0" borderId="2" xfId="1" applyNumberFormat="1" applyFont="1" applyBorder="1" applyAlignment="1">
      <alignment horizontal="center" vertical="center"/>
    </xf>
    <xf numFmtId="49" fontId="0" fillId="0" borderId="3" xfId="1" applyNumberFormat="1" applyFont="1" applyBorder="1" applyAlignment="1">
      <alignment horizontal="center" vertical="center"/>
    </xf>
    <xf numFmtId="49" fontId="0" fillId="0" borderId="4" xfId="1" applyNumberFormat="1" applyFont="1" applyBorder="1" applyAlignment="1">
      <alignment horizontal="center" vertical="center"/>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40" fontId="0" fillId="0" borderId="8" xfId="1" applyNumberFormat="1" applyFont="1" applyBorder="1" applyAlignment="1">
      <alignment horizontal="center" vertical="center"/>
    </xf>
    <xf numFmtId="0" fontId="0" fillId="0" borderId="4" xfId="0" applyBorder="1" applyAlignment="1">
      <alignment horizontal="center" vertical="center"/>
    </xf>
    <xf numFmtId="40" fontId="0" fillId="0" borderId="1" xfId="3" applyNumberFormat="1" applyFont="1" applyBorder="1" applyAlignment="1">
      <alignment horizontal="left" vertical="center" wrapText="1" indent="1"/>
    </xf>
    <xf numFmtId="40" fontId="0" fillId="0" borderId="11" xfId="3" applyNumberFormat="1" applyFont="1" applyBorder="1" applyAlignment="1">
      <alignment horizontal="left" vertical="center" wrapText="1" indent="1"/>
    </xf>
    <xf numFmtId="40" fontId="0" fillId="0" borderId="6" xfId="3" applyNumberFormat="1" applyFont="1" applyBorder="1" applyAlignment="1">
      <alignment horizontal="left" vertical="center" wrapText="1" indent="1"/>
    </xf>
    <xf numFmtId="0" fontId="0" fillId="0" borderId="1" xfId="0" applyBorder="1" applyAlignment="1">
      <alignment horizontal="left" vertical="center" wrapText="1"/>
    </xf>
    <xf numFmtId="0" fontId="0" fillId="0" borderId="11" xfId="0" applyBorder="1" applyAlignment="1">
      <alignment horizontal="left" vertical="center" wrapText="1"/>
    </xf>
    <xf numFmtId="0" fontId="0" fillId="0" borderId="6" xfId="0" applyBorder="1" applyAlignment="1">
      <alignment horizontal="left" vertical="center" wrapText="1"/>
    </xf>
    <xf numFmtId="40" fontId="0" fillId="0" borderId="1" xfId="3" applyNumberFormat="1" applyFont="1" applyBorder="1" applyAlignment="1">
      <alignment horizontal="center" vertical="center" wrapText="1"/>
    </xf>
    <xf numFmtId="40" fontId="0" fillId="0" borderId="11" xfId="3" applyNumberFormat="1" applyFont="1" applyBorder="1" applyAlignment="1">
      <alignment horizontal="center" vertical="center" wrapText="1"/>
    </xf>
    <xf numFmtId="40" fontId="0" fillId="0" borderId="6" xfId="3" applyNumberFormat="1" applyFont="1" applyBorder="1" applyAlignment="1">
      <alignment horizontal="center" vertical="center" wrapText="1"/>
    </xf>
    <xf numFmtId="0" fontId="0" fillId="0" borderId="0" xfId="0" applyAlignment="1">
      <alignment horizontal="center"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9B18B-3E4B-4069-8C5A-9E0A4AB7BB67}">
  <dimension ref="A1:J69"/>
  <sheetViews>
    <sheetView tabSelected="1" topLeftCell="B1" workbookViewId="0">
      <selection activeCell="D25" sqref="D25"/>
    </sheetView>
  </sheetViews>
  <sheetFormatPr defaultRowHeight="13" x14ac:dyDescent="0.2"/>
  <cols>
    <col min="9" max="9" width="14" customWidth="1"/>
    <col min="10" max="10" width="19.08984375" customWidth="1"/>
    <col min="11" max="11" width="8.7265625" customWidth="1"/>
  </cols>
  <sheetData>
    <row r="1" spans="1:10" ht="23.5" customHeight="1" x14ac:dyDescent="0.2">
      <c r="B1" s="52" t="s">
        <v>112</v>
      </c>
    </row>
    <row r="2" spans="1:10" x14ac:dyDescent="0.2">
      <c r="A2" s="8"/>
      <c r="B2" s="53" t="s">
        <v>11</v>
      </c>
      <c r="C2" s="54"/>
      <c r="D2" s="54"/>
      <c r="E2" s="54"/>
      <c r="F2" s="54"/>
      <c r="G2" s="54"/>
      <c r="H2" s="55"/>
      <c r="I2" s="56" t="s">
        <v>0</v>
      </c>
      <c r="J2" s="58" t="s">
        <v>1</v>
      </c>
    </row>
    <row r="3" spans="1:10" x14ac:dyDescent="0.2">
      <c r="A3" s="9" t="s">
        <v>100</v>
      </c>
      <c r="B3" s="10" t="s">
        <v>2</v>
      </c>
      <c r="C3" s="11" t="s">
        <v>3</v>
      </c>
      <c r="D3" s="12" t="s">
        <v>4</v>
      </c>
      <c r="E3" s="11" t="s">
        <v>5</v>
      </c>
      <c r="F3" s="11" t="s">
        <v>6</v>
      </c>
      <c r="G3" s="60" t="s">
        <v>7</v>
      </c>
      <c r="H3" s="61"/>
      <c r="I3" s="57"/>
      <c r="J3" s="59"/>
    </row>
    <row r="4" spans="1:10" x14ac:dyDescent="0.2">
      <c r="A4" s="13"/>
      <c r="B4" s="14"/>
      <c r="C4" s="15"/>
      <c r="D4" s="16"/>
      <c r="E4" s="15"/>
      <c r="F4" s="15"/>
      <c r="G4" s="17"/>
      <c r="H4" s="1"/>
      <c r="I4" s="62" t="s">
        <v>84</v>
      </c>
      <c r="J4" s="65" t="s">
        <v>85</v>
      </c>
    </row>
    <row r="5" spans="1:10" x14ac:dyDescent="0.2">
      <c r="A5" s="13"/>
      <c r="B5" s="18"/>
      <c r="C5" s="19"/>
      <c r="D5" s="20"/>
      <c r="E5" s="19"/>
      <c r="F5" s="19"/>
      <c r="G5" s="21"/>
      <c r="H5" s="22"/>
      <c r="I5" s="63"/>
      <c r="J5" s="66"/>
    </row>
    <row r="6" spans="1:10" x14ac:dyDescent="0.2">
      <c r="A6" s="13" t="s">
        <v>101</v>
      </c>
      <c r="B6" s="18" t="s">
        <v>86</v>
      </c>
      <c r="C6" s="23" t="s">
        <v>87</v>
      </c>
      <c r="D6" s="19">
        <v>31</v>
      </c>
      <c r="E6" s="19" t="s">
        <v>12</v>
      </c>
      <c r="F6" s="19" t="s">
        <v>12</v>
      </c>
      <c r="G6" s="24">
        <v>523</v>
      </c>
      <c r="H6" s="22">
        <v>93.83</v>
      </c>
      <c r="I6" s="63"/>
      <c r="J6" s="66"/>
    </row>
    <row r="7" spans="1:10" x14ac:dyDescent="0.2">
      <c r="A7" s="13"/>
      <c r="B7" s="18"/>
      <c r="C7" s="23"/>
      <c r="D7" s="19"/>
      <c r="E7" s="19"/>
      <c r="F7" s="19"/>
      <c r="G7" s="25"/>
      <c r="H7" s="22"/>
      <c r="I7" s="63"/>
      <c r="J7" s="66"/>
    </row>
    <row r="8" spans="1:10" x14ac:dyDescent="0.2">
      <c r="A8" s="13"/>
      <c r="B8" s="18"/>
      <c r="C8" s="23"/>
      <c r="D8" s="19"/>
      <c r="E8" s="19"/>
      <c r="F8" s="19"/>
      <c r="G8" s="25"/>
      <c r="H8" s="22"/>
      <c r="I8" s="63"/>
      <c r="J8" s="66"/>
    </row>
    <row r="9" spans="1:10" x14ac:dyDescent="0.2">
      <c r="A9" s="26"/>
      <c r="B9" s="27"/>
      <c r="C9" s="28"/>
      <c r="D9" s="29">
        <f>COUNTA(D5:D6)</f>
        <v>1</v>
      </c>
      <c r="E9" s="30"/>
      <c r="F9" s="30" t="s">
        <v>8</v>
      </c>
      <c r="G9" s="31"/>
      <c r="H9" s="32">
        <f>SUM(H5:H6)</f>
        <v>93.83</v>
      </c>
      <c r="I9" s="64"/>
      <c r="J9" s="67"/>
    </row>
    <row r="10" spans="1:10" x14ac:dyDescent="0.2">
      <c r="A10" s="13"/>
      <c r="B10" s="14"/>
      <c r="C10" s="15"/>
      <c r="D10" s="16"/>
      <c r="E10" s="15"/>
      <c r="F10" s="15"/>
      <c r="G10" s="17"/>
      <c r="H10" s="1"/>
      <c r="I10" s="62" t="s">
        <v>88</v>
      </c>
      <c r="J10" s="65" t="s">
        <v>89</v>
      </c>
    </row>
    <row r="11" spans="1:10" x14ac:dyDescent="0.2">
      <c r="A11" s="13"/>
      <c r="B11" s="18"/>
      <c r="C11" s="19"/>
      <c r="D11" s="20"/>
      <c r="E11" s="19"/>
      <c r="F11" s="19"/>
      <c r="G11" s="21"/>
      <c r="H11" s="22"/>
      <c r="I11" s="63"/>
      <c r="J11" s="66"/>
    </row>
    <row r="12" spans="1:10" x14ac:dyDescent="0.2">
      <c r="A12" s="13" t="s">
        <v>101</v>
      </c>
      <c r="B12" s="18" t="s">
        <v>86</v>
      </c>
      <c r="C12" s="23" t="s">
        <v>90</v>
      </c>
      <c r="D12" s="19" t="s">
        <v>91</v>
      </c>
      <c r="E12" s="19" t="s">
        <v>12</v>
      </c>
      <c r="F12" s="19" t="s">
        <v>65</v>
      </c>
      <c r="G12" s="24"/>
      <c r="H12" s="22">
        <v>326</v>
      </c>
      <c r="I12" s="63"/>
      <c r="J12" s="66"/>
    </row>
    <row r="13" spans="1:10" x14ac:dyDescent="0.2">
      <c r="A13" s="13"/>
      <c r="B13" s="18"/>
      <c r="C13" s="23"/>
      <c r="D13" s="19"/>
      <c r="E13" s="19"/>
      <c r="F13" s="19"/>
      <c r="G13" s="25"/>
      <c r="H13" s="22"/>
      <c r="I13" s="63"/>
      <c r="J13" s="66"/>
    </row>
    <row r="14" spans="1:10" x14ac:dyDescent="0.2">
      <c r="A14" s="13"/>
      <c r="B14" s="18"/>
      <c r="C14" s="23"/>
      <c r="D14" s="19"/>
      <c r="E14" s="19"/>
      <c r="F14" s="19"/>
      <c r="G14" s="25"/>
      <c r="H14" s="22"/>
      <c r="I14" s="63"/>
      <c r="J14" s="66"/>
    </row>
    <row r="15" spans="1:10" x14ac:dyDescent="0.2">
      <c r="A15" s="33"/>
      <c r="B15" s="27"/>
      <c r="C15" s="28"/>
      <c r="D15" s="29">
        <f>COUNTA(D11:D12)</f>
        <v>1</v>
      </c>
      <c r="E15" s="30"/>
      <c r="F15" s="30" t="s">
        <v>8</v>
      </c>
      <c r="G15" s="31"/>
      <c r="H15" s="32">
        <f>SUM(H11:H12)</f>
        <v>326</v>
      </c>
      <c r="I15" s="64"/>
      <c r="J15" s="67"/>
    </row>
    <row r="16" spans="1:10" x14ac:dyDescent="0.2">
      <c r="A16" s="34"/>
      <c r="B16" s="14"/>
      <c r="C16" s="15"/>
      <c r="D16" s="16"/>
      <c r="E16" s="15"/>
      <c r="F16" s="15"/>
      <c r="G16" s="17"/>
      <c r="H16" s="1"/>
      <c r="I16" s="62" t="s">
        <v>34</v>
      </c>
      <c r="J16" s="65" t="s">
        <v>35</v>
      </c>
    </row>
    <row r="17" spans="1:10" x14ac:dyDescent="0.2">
      <c r="A17" s="13"/>
      <c r="B17" s="18"/>
      <c r="C17" s="19"/>
      <c r="D17" s="20"/>
      <c r="E17" s="19"/>
      <c r="F17" s="19"/>
      <c r="G17" s="21"/>
      <c r="H17" s="22"/>
      <c r="I17" s="63"/>
      <c r="J17" s="66"/>
    </row>
    <row r="18" spans="1:10" x14ac:dyDescent="0.2">
      <c r="A18" s="13" t="s">
        <v>27</v>
      </c>
      <c r="B18" s="18" t="s">
        <v>27</v>
      </c>
      <c r="C18" s="23" t="s">
        <v>28</v>
      </c>
      <c r="D18" s="19" t="s">
        <v>29</v>
      </c>
      <c r="E18" s="19" t="s">
        <v>9</v>
      </c>
      <c r="F18" s="19" t="s">
        <v>9</v>
      </c>
      <c r="G18" s="24"/>
      <c r="H18" s="22">
        <v>1926</v>
      </c>
      <c r="I18" s="63"/>
      <c r="J18" s="66"/>
    </row>
    <row r="19" spans="1:10" x14ac:dyDescent="0.2">
      <c r="A19" s="13"/>
      <c r="B19" s="18"/>
      <c r="C19" s="23" t="s">
        <v>32</v>
      </c>
      <c r="D19" s="19" t="s">
        <v>30</v>
      </c>
      <c r="E19" s="19" t="s">
        <v>9</v>
      </c>
      <c r="F19" s="19" t="s">
        <v>9</v>
      </c>
      <c r="G19" s="25"/>
      <c r="H19" s="22">
        <v>1096</v>
      </c>
      <c r="I19" s="63"/>
      <c r="J19" s="66"/>
    </row>
    <row r="20" spans="1:10" x14ac:dyDescent="0.2">
      <c r="A20" s="13"/>
      <c r="B20" s="18"/>
      <c r="C20" s="23" t="s">
        <v>33</v>
      </c>
      <c r="D20" s="19" t="s">
        <v>31</v>
      </c>
      <c r="E20" s="19" t="s">
        <v>9</v>
      </c>
      <c r="F20" s="19" t="s">
        <v>9</v>
      </c>
      <c r="G20" s="25"/>
      <c r="H20" s="22">
        <v>1127</v>
      </c>
      <c r="I20" s="63"/>
      <c r="J20" s="66"/>
    </row>
    <row r="21" spans="1:10" x14ac:dyDescent="0.2">
      <c r="A21" s="13"/>
      <c r="B21" s="27"/>
      <c r="C21" s="28"/>
      <c r="D21" s="29">
        <f>COUNTA(D17:D20)</f>
        <v>3</v>
      </c>
      <c r="E21" s="30"/>
      <c r="F21" s="30" t="s">
        <v>8</v>
      </c>
      <c r="G21" s="31"/>
      <c r="H21" s="32">
        <f>SUM(H18:H20)</f>
        <v>4149</v>
      </c>
      <c r="I21" s="64"/>
      <c r="J21" s="67"/>
    </row>
    <row r="22" spans="1:10" x14ac:dyDescent="0.2">
      <c r="A22" s="34"/>
      <c r="B22" s="14"/>
      <c r="C22" s="15"/>
      <c r="D22" s="16"/>
      <c r="E22" s="15"/>
      <c r="F22" s="15"/>
      <c r="G22" s="17"/>
      <c r="H22" s="1"/>
      <c r="I22" s="62" t="s">
        <v>92</v>
      </c>
      <c r="J22" s="65" t="s">
        <v>93</v>
      </c>
    </row>
    <row r="23" spans="1:10" x14ac:dyDescent="0.2">
      <c r="A23" s="13"/>
      <c r="B23" s="18"/>
      <c r="C23" s="19"/>
      <c r="D23" s="20"/>
      <c r="E23" s="19"/>
      <c r="F23" s="19"/>
      <c r="G23" s="21"/>
      <c r="H23" s="22"/>
      <c r="I23" s="63"/>
      <c r="J23" s="66"/>
    </row>
    <row r="24" spans="1:10" x14ac:dyDescent="0.2">
      <c r="A24" s="13" t="s">
        <v>17</v>
      </c>
      <c r="B24" s="18" t="s">
        <v>17</v>
      </c>
      <c r="C24" s="23" t="s">
        <v>94</v>
      </c>
      <c r="D24" s="19">
        <v>2776</v>
      </c>
      <c r="E24" s="19" t="s">
        <v>12</v>
      </c>
      <c r="F24" s="19" t="s">
        <v>65</v>
      </c>
      <c r="G24" s="24">
        <v>562</v>
      </c>
      <c r="H24" s="22">
        <v>390</v>
      </c>
      <c r="I24" s="63"/>
      <c r="J24" s="66"/>
    </row>
    <row r="25" spans="1:10" x14ac:dyDescent="0.2">
      <c r="A25" s="13"/>
      <c r="B25" s="18"/>
      <c r="C25" s="23"/>
      <c r="D25" s="19"/>
      <c r="E25" s="19"/>
      <c r="F25" s="19"/>
      <c r="G25" s="25"/>
      <c r="H25" s="22"/>
      <c r="I25" s="63"/>
      <c r="J25" s="66"/>
    </row>
    <row r="26" spans="1:10" x14ac:dyDescent="0.2">
      <c r="A26" s="13"/>
      <c r="B26" s="18"/>
      <c r="C26" s="23"/>
      <c r="D26" s="19"/>
      <c r="E26" s="19"/>
      <c r="F26" s="19"/>
      <c r="G26" s="25"/>
      <c r="H26" s="22"/>
      <c r="I26" s="63"/>
      <c r="J26" s="66"/>
    </row>
    <row r="27" spans="1:10" x14ac:dyDescent="0.2">
      <c r="A27" s="26"/>
      <c r="B27" s="27"/>
      <c r="C27" s="28"/>
      <c r="D27" s="29">
        <f>COUNTA(D23:D24)</f>
        <v>1</v>
      </c>
      <c r="E27" s="30"/>
      <c r="F27" s="30" t="s">
        <v>8</v>
      </c>
      <c r="G27" s="31"/>
      <c r="H27" s="32">
        <f>SUM(H23:H24)</f>
        <v>390</v>
      </c>
      <c r="I27" s="64"/>
      <c r="J27" s="67"/>
    </row>
    <row r="28" spans="1:10" x14ac:dyDescent="0.2">
      <c r="A28" s="13"/>
      <c r="B28" s="14"/>
      <c r="C28" s="15"/>
      <c r="D28" s="16"/>
      <c r="E28" s="15"/>
      <c r="F28" s="15"/>
      <c r="G28" s="17"/>
      <c r="H28" s="1"/>
      <c r="I28" s="62" t="s">
        <v>15</v>
      </c>
      <c r="J28" s="65" t="s">
        <v>16</v>
      </c>
    </row>
    <row r="29" spans="1:10" x14ac:dyDescent="0.2">
      <c r="A29" s="13"/>
      <c r="B29" s="18"/>
      <c r="C29" s="19"/>
      <c r="D29" s="20"/>
      <c r="E29" s="19"/>
      <c r="F29" s="19"/>
      <c r="G29" s="21"/>
      <c r="H29" s="22"/>
      <c r="I29" s="63"/>
      <c r="J29" s="66"/>
    </row>
    <row r="30" spans="1:10" x14ac:dyDescent="0.2">
      <c r="A30" s="13" t="s">
        <v>17</v>
      </c>
      <c r="B30" s="18" t="s">
        <v>17</v>
      </c>
      <c r="C30" s="23" t="s">
        <v>18</v>
      </c>
      <c r="D30" s="19">
        <v>311</v>
      </c>
      <c r="E30" s="19" t="s">
        <v>9</v>
      </c>
      <c r="F30" s="19" t="s">
        <v>9</v>
      </c>
      <c r="G30" s="24"/>
      <c r="H30" s="22">
        <v>1651</v>
      </c>
      <c r="I30" s="63"/>
      <c r="J30" s="66"/>
    </row>
    <row r="31" spans="1:10" x14ac:dyDescent="0.2">
      <c r="A31" s="13"/>
      <c r="B31" s="18"/>
      <c r="C31" s="23"/>
      <c r="D31" s="19">
        <v>312</v>
      </c>
      <c r="E31" s="19" t="s">
        <v>9</v>
      </c>
      <c r="F31" s="19" t="s">
        <v>9</v>
      </c>
      <c r="G31" s="25"/>
      <c r="H31" s="22">
        <v>2631</v>
      </c>
      <c r="I31" s="63"/>
      <c r="J31" s="66"/>
    </row>
    <row r="32" spans="1:10" x14ac:dyDescent="0.2">
      <c r="A32" s="13"/>
      <c r="B32" s="18"/>
      <c r="C32" s="23"/>
      <c r="D32" s="19"/>
      <c r="E32" s="19"/>
      <c r="F32" s="19"/>
      <c r="G32" s="25"/>
      <c r="H32" s="22"/>
      <c r="I32" s="63"/>
      <c r="J32" s="66"/>
    </row>
    <row r="33" spans="1:10" x14ac:dyDescent="0.2">
      <c r="A33" s="13"/>
      <c r="B33" s="27"/>
      <c r="C33" s="28"/>
      <c r="D33" s="29">
        <f>COUNTA(D30:D31)</f>
        <v>2</v>
      </c>
      <c r="E33" s="30"/>
      <c r="F33" s="30" t="s">
        <v>8</v>
      </c>
      <c r="G33" s="31"/>
      <c r="H33" s="32">
        <f>SUM(H30:H31)</f>
        <v>4282</v>
      </c>
      <c r="I33" s="64"/>
      <c r="J33" s="67"/>
    </row>
    <row r="34" spans="1:10" x14ac:dyDescent="0.2">
      <c r="A34" s="34"/>
      <c r="B34" s="14"/>
      <c r="C34" s="15"/>
      <c r="D34" s="16"/>
      <c r="E34" s="15"/>
      <c r="F34" s="15"/>
      <c r="G34" s="17"/>
      <c r="H34" s="1"/>
      <c r="I34" s="62" t="s">
        <v>19</v>
      </c>
      <c r="J34" s="65" t="s">
        <v>20</v>
      </c>
    </row>
    <row r="35" spans="1:10" x14ac:dyDescent="0.2">
      <c r="A35" s="13"/>
      <c r="B35" s="18"/>
      <c r="C35" s="19"/>
      <c r="D35" s="20" t="s">
        <v>21</v>
      </c>
      <c r="E35" s="19" t="s">
        <v>9</v>
      </c>
      <c r="F35" s="19" t="s">
        <v>9</v>
      </c>
      <c r="G35" s="21"/>
      <c r="H35" s="22">
        <v>3036</v>
      </c>
      <c r="I35" s="63"/>
      <c r="J35" s="66"/>
    </row>
    <row r="36" spans="1:10" x14ac:dyDescent="0.2">
      <c r="A36" s="13" t="s">
        <v>17</v>
      </c>
      <c r="B36" s="18" t="s">
        <v>22</v>
      </c>
      <c r="C36" s="23" t="s">
        <v>23</v>
      </c>
      <c r="D36" s="19" t="s">
        <v>24</v>
      </c>
      <c r="E36" s="19" t="s">
        <v>9</v>
      </c>
      <c r="F36" s="19" t="s">
        <v>9</v>
      </c>
      <c r="G36" s="24"/>
      <c r="H36" s="22">
        <v>1860</v>
      </c>
      <c r="I36" s="63"/>
      <c r="J36" s="66"/>
    </row>
    <row r="37" spans="1:10" x14ac:dyDescent="0.2">
      <c r="A37" s="13"/>
      <c r="B37" s="18"/>
      <c r="C37" s="23"/>
      <c r="D37" s="19" t="s">
        <v>25</v>
      </c>
      <c r="E37" s="19" t="s">
        <v>9</v>
      </c>
      <c r="F37" s="19" t="s">
        <v>9</v>
      </c>
      <c r="G37" s="25"/>
      <c r="H37" s="22">
        <v>1178</v>
      </c>
      <c r="I37" s="63"/>
      <c r="J37" s="66"/>
    </row>
    <row r="38" spans="1:10" x14ac:dyDescent="0.2">
      <c r="A38" s="13"/>
      <c r="B38" s="18"/>
      <c r="C38" s="23"/>
      <c r="D38" s="19" t="s">
        <v>26</v>
      </c>
      <c r="E38" s="19" t="s">
        <v>9</v>
      </c>
      <c r="F38" s="19" t="s">
        <v>9</v>
      </c>
      <c r="G38" s="25"/>
      <c r="H38" s="22">
        <v>2752</v>
      </c>
      <c r="I38" s="63"/>
      <c r="J38" s="66"/>
    </row>
    <row r="39" spans="1:10" x14ac:dyDescent="0.2">
      <c r="A39" s="26"/>
      <c r="B39" s="27"/>
      <c r="C39" s="28"/>
      <c r="D39" s="29">
        <f>COUNTA(D35:D38)</f>
        <v>4</v>
      </c>
      <c r="E39" s="30"/>
      <c r="F39" s="30" t="s">
        <v>8</v>
      </c>
      <c r="G39" s="31"/>
      <c r="H39" s="32">
        <f>SUM(H35:H38)</f>
        <v>8826</v>
      </c>
      <c r="I39" s="64"/>
      <c r="J39" s="67"/>
    </row>
    <row r="40" spans="1:10" x14ac:dyDescent="0.2">
      <c r="A40" s="34"/>
      <c r="B40" s="14"/>
      <c r="C40" s="15"/>
      <c r="D40" s="16"/>
      <c r="E40" s="15"/>
      <c r="F40" s="15"/>
      <c r="G40" s="17"/>
      <c r="H40" s="1"/>
      <c r="I40" s="62" t="s">
        <v>67</v>
      </c>
      <c r="J40" s="65" t="s">
        <v>60</v>
      </c>
    </row>
    <row r="41" spans="1:10" x14ac:dyDescent="0.2">
      <c r="A41" s="13"/>
      <c r="B41" s="18"/>
      <c r="C41" s="19"/>
      <c r="D41" s="20"/>
      <c r="E41" s="19"/>
      <c r="F41" s="19"/>
      <c r="G41" s="21"/>
      <c r="H41" s="22"/>
      <c r="I41" s="63"/>
      <c r="J41" s="66"/>
    </row>
    <row r="42" spans="1:10" x14ac:dyDescent="0.2">
      <c r="A42" s="13" t="s">
        <v>103</v>
      </c>
      <c r="B42" s="18" t="s">
        <v>57</v>
      </c>
      <c r="C42" s="23" t="s">
        <v>59</v>
      </c>
      <c r="D42" s="35" t="s">
        <v>58</v>
      </c>
      <c r="E42" s="19" t="s">
        <v>12</v>
      </c>
      <c r="F42" s="19" t="s">
        <v>12</v>
      </c>
      <c r="G42" s="24"/>
      <c r="H42" s="22">
        <v>14</v>
      </c>
      <c r="I42" s="63"/>
      <c r="J42" s="66"/>
    </row>
    <row r="43" spans="1:10" x14ac:dyDescent="0.2">
      <c r="A43" s="13"/>
      <c r="B43" s="18"/>
      <c r="C43" s="23"/>
      <c r="D43" s="19"/>
      <c r="E43" s="19"/>
      <c r="F43" s="19"/>
      <c r="G43" s="25"/>
      <c r="H43" s="22"/>
      <c r="I43" s="63"/>
      <c r="J43" s="66"/>
    </row>
    <row r="44" spans="1:10" x14ac:dyDescent="0.2">
      <c r="A44" s="13"/>
      <c r="B44" s="18"/>
      <c r="C44" s="23"/>
      <c r="D44" s="19"/>
      <c r="E44" s="19"/>
      <c r="F44" s="19"/>
      <c r="G44" s="25"/>
      <c r="H44" s="22"/>
      <c r="I44" s="63"/>
      <c r="J44" s="66"/>
    </row>
    <row r="45" spans="1:10" x14ac:dyDescent="0.2">
      <c r="A45" s="26"/>
      <c r="B45" s="27"/>
      <c r="C45" s="28"/>
      <c r="D45" s="29">
        <f>COUNTA(D41:D42)</f>
        <v>1</v>
      </c>
      <c r="E45" s="30"/>
      <c r="F45" s="30" t="s">
        <v>8</v>
      </c>
      <c r="G45" s="31"/>
      <c r="H45" s="32">
        <f>SUM(H41:H44)</f>
        <v>14</v>
      </c>
      <c r="I45" s="64"/>
      <c r="J45" s="67"/>
    </row>
    <row r="46" spans="1:10" x14ac:dyDescent="0.2">
      <c r="A46" s="13"/>
      <c r="B46" s="14"/>
      <c r="C46" s="15"/>
      <c r="D46" s="16"/>
      <c r="E46" s="15"/>
      <c r="F46" s="15"/>
      <c r="G46" s="17"/>
      <c r="H46" s="1"/>
      <c r="I46" s="68" t="s">
        <v>39</v>
      </c>
      <c r="J46" s="65" t="s">
        <v>40</v>
      </c>
    </row>
    <row r="47" spans="1:10" x14ac:dyDescent="0.2">
      <c r="A47" s="13"/>
      <c r="B47" s="18"/>
      <c r="C47" s="19"/>
      <c r="D47" s="20"/>
      <c r="E47" s="19"/>
      <c r="F47" s="19"/>
      <c r="G47" s="21"/>
      <c r="H47" s="22"/>
      <c r="I47" s="69"/>
      <c r="J47" s="66"/>
    </row>
    <row r="48" spans="1:10" x14ac:dyDescent="0.2">
      <c r="A48" s="13" t="s">
        <v>104</v>
      </c>
      <c r="B48" s="18" t="s">
        <v>36</v>
      </c>
      <c r="C48" s="23" t="s">
        <v>37</v>
      </c>
      <c r="D48" s="35" t="s">
        <v>53</v>
      </c>
      <c r="E48" s="19" t="s">
        <v>9</v>
      </c>
      <c r="F48" s="19" t="s">
        <v>9</v>
      </c>
      <c r="G48" s="24" t="s">
        <v>38</v>
      </c>
      <c r="H48" s="22">
        <v>985</v>
      </c>
      <c r="I48" s="69"/>
      <c r="J48" s="66"/>
    </row>
    <row r="49" spans="1:10" x14ac:dyDescent="0.2">
      <c r="A49" s="13"/>
      <c r="B49" s="18"/>
      <c r="C49" s="23"/>
      <c r="D49" s="19"/>
      <c r="E49" s="19"/>
      <c r="F49" s="19"/>
      <c r="G49" s="25"/>
      <c r="H49" s="22"/>
      <c r="I49" s="69"/>
      <c r="J49" s="66"/>
    </row>
    <row r="50" spans="1:10" x14ac:dyDescent="0.2">
      <c r="A50" s="13"/>
      <c r="B50" s="18"/>
      <c r="C50" s="23"/>
      <c r="D50" s="19"/>
      <c r="E50" s="19"/>
      <c r="F50" s="19"/>
      <c r="G50" s="25"/>
      <c r="H50" s="22"/>
      <c r="I50" s="69"/>
      <c r="J50" s="66"/>
    </row>
    <row r="51" spans="1:10" x14ac:dyDescent="0.2">
      <c r="A51" s="26"/>
      <c r="B51" s="27"/>
      <c r="C51" s="28"/>
      <c r="D51" s="29">
        <f>COUNTA(D47:D48)</f>
        <v>1</v>
      </c>
      <c r="E51" s="30"/>
      <c r="F51" s="30" t="s">
        <v>8</v>
      </c>
      <c r="G51" s="31"/>
      <c r="H51" s="32">
        <f>SUM(H47:H48)</f>
        <v>985</v>
      </c>
      <c r="I51" s="70"/>
      <c r="J51" s="67"/>
    </row>
    <row r="52" spans="1:10" x14ac:dyDescent="0.2">
      <c r="A52" s="13"/>
      <c r="B52" s="14"/>
      <c r="C52" s="15"/>
      <c r="D52" s="16"/>
      <c r="E52" s="15"/>
      <c r="F52" s="15"/>
      <c r="G52" s="17"/>
      <c r="H52" s="1"/>
      <c r="I52" s="62" t="s">
        <v>44</v>
      </c>
      <c r="J52" s="65" t="s">
        <v>50</v>
      </c>
    </row>
    <row r="53" spans="1:10" x14ac:dyDescent="0.2">
      <c r="A53" s="13"/>
      <c r="B53" s="18"/>
      <c r="C53" s="19"/>
      <c r="D53" s="20"/>
      <c r="E53" s="19"/>
      <c r="F53" s="19"/>
      <c r="G53" s="21"/>
      <c r="H53" s="22"/>
      <c r="I53" s="63"/>
      <c r="J53" s="66"/>
    </row>
    <row r="54" spans="1:10" x14ac:dyDescent="0.2">
      <c r="A54" s="13" t="s">
        <v>105</v>
      </c>
      <c r="B54" s="18" t="s">
        <v>41</v>
      </c>
      <c r="C54" s="23" t="s">
        <v>42</v>
      </c>
      <c r="D54" s="35" t="s">
        <v>43</v>
      </c>
      <c r="E54" s="19" t="s">
        <v>12</v>
      </c>
      <c r="F54" s="19" t="s">
        <v>12</v>
      </c>
      <c r="G54" s="24">
        <v>765</v>
      </c>
      <c r="H54" s="22">
        <v>490</v>
      </c>
      <c r="I54" s="63"/>
      <c r="J54" s="66"/>
    </row>
    <row r="55" spans="1:10" x14ac:dyDescent="0.2">
      <c r="A55" s="13"/>
      <c r="B55" s="18"/>
      <c r="C55" s="23"/>
      <c r="D55" s="35"/>
      <c r="E55" s="19"/>
      <c r="F55" s="19"/>
      <c r="G55" s="25"/>
      <c r="H55" s="22"/>
      <c r="I55" s="63"/>
      <c r="J55" s="66"/>
    </row>
    <row r="56" spans="1:10" x14ac:dyDescent="0.2">
      <c r="A56" s="13"/>
      <c r="B56" s="18"/>
      <c r="C56" s="23"/>
      <c r="D56" s="19"/>
      <c r="E56" s="19"/>
      <c r="F56" s="19"/>
      <c r="G56" s="25"/>
      <c r="H56" s="22"/>
      <c r="I56" s="63"/>
      <c r="J56" s="66"/>
    </row>
    <row r="57" spans="1:10" x14ac:dyDescent="0.2">
      <c r="A57" s="26"/>
      <c r="B57" s="27"/>
      <c r="C57" s="28"/>
      <c r="D57" s="29">
        <f>COUNTA(D54:D55)</f>
        <v>1</v>
      </c>
      <c r="E57" s="30"/>
      <c r="F57" s="30" t="s">
        <v>8</v>
      </c>
      <c r="G57" s="31"/>
      <c r="H57" s="32">
        <f>SUM(H53:H55)</f>
        <v>490</v>
      </c>
      <c r="I57" s="64"/>
      <c r="J57" s="67"/>
    </row>
    <row r="58" spans="1:10" x14ac:dyDescent="0.2">
      <c r="A58" s="34"/>
      <c r="B58" s="14"/>
      <c r="C58" s="15"/>
      <c r="D58" s="16"/>
      <c r="E58" s="15"/>
      <c r="F58" s="15"/>
      <c r="G58" s="17"/>
      <c r="H58" s="1"/>
      <c r="I58" s="62" t="s">
        <v>95</v>
      </c>
      <c r="J58" s="65" t="s">
        <v>96</v>
      </c>
    </row>
    <row r="59" spans="1:10" x14ac:dyDescent="0.2">
      <c r="A59" s="13"/>
      <c r="B59" s="18"/>
      <c r="C59" s="19"/>
      <c r="D59" s="20"/>
      <c r="E59" s="19"/>
      <c r="F59" s="19"/>
      <c r="G59" s="21"/>
      <c r="H59" s="22"/>
      <c r="I59" s="63"/>
      <c r="J59" s="66"/>
    </row>
    <row r="60" spans="1:10" x14ac:dyDescent="0.2">
      <c r="A60" s="13" t="s">
        <v>102</v>
      </c>
      <c r="B60" s="18" t="s">
        <v>97</v>
      </c>
      <c r="C60" s="23" t="s">
        <v>98</v>
      </c>
      <c r="D60" s="19" t="s">
        <v>99</v>
      </c>
      <c r="E60" s="19" t="s">
        <v>12</v>
      </c>
      <c r="F60" s="19" t="s">
        <v>12</v>
      </c>
      <c r="G60" s="24"/>
      <c r="H60" s="22">
        <v>127</v>
      </c>
      <c r="I60" s="63"/>
      <c r="J60" s="66"/>
    </row>
    <row r="61" spans="1:10" x14ac:dyDescent="0.2">
      <c r="A61" s="13"/>
      <c r="B61" s="18"/>
      <c r="C61" s="23"/>
      <c r="D61" s="19"/>
      <c r="E61" s="19"/>
      <c r="F61" s="19"/>
      <c r="G61" s="25"/>
      <c r="H61" s="22"/>
      <c r="I61" s="63"/>
      <c r="J61" s="66"/>
    </row>
    <row r="62" spans="1:10" x14ac:dyDescent="0.2">
      <c r="A62" s="13"/>
      <c r="B62" s="18"/>
      <c r="C62" s="23"/>
      <c r="D62" s="19"/>
      <c r="E62" s="19"/>
      <c r="F62" s="19"/>
      <c r="G62" s="25"/>
      <c r="H62" s="22"/>
      <c r="I62" s="63"/>
      <c r="J62" s="66"/>
    </row>
    <row r="63" spans="1:10" x14ac:dyDescent="0.2">
      <c r="A63" s="26"/>
      <c r="B63" s="27"/>
      <c r="C63" s="28"/>
      <c r="D63" s="29">
        <f>COUNTA(D59:D60)</f>
        <v>1</v>
      </c>
      <c r="E63" s="30"/>
      <c r="F63" s="30" t="s">
        <v>8</v>
      </c>
      <c r="G63" s="31"/>
      <c r="H63" s="32">
        <f>SUM(H59:H60)</f>
        <v>127</v>
      </c>
      <c r="I63" s="64"/>
      <c r="J63" s="67"/>
    </row>
    <row r="64" spans="1:10" x14ac:dyDescent="0.2">
      <c r="A64" s="13"/>
      <c r="B64" s="14"/>
      <c r="C64" s="15"/>
      <c r="D64" s="16"/>
      <c r="E64" s="15"/>
      <c r="F64" s="15"/>
      <c r="G64" s="17"/>
      <c r="H64" s="1"/>
      <c r="I64" s="62" t="s">
        <v>44</v>
      </c>
      <c r="J64" s="65" t="s">
        <v>49</v>
      </c>
    </row>
    <row r="65" spans="1:10" x14ac:dyDescent="0.2">
      <c r="A65" s="13"/>
      <c r="B65" s="18"/>
      <c r="C65" s="19"/>
      <c r="D65" s="20"/>
      <c r="E65" s="19"/>
      <c r="F65" s="19"/>
      <c r="G65" s="21"/>
      <c r="H65" s="22"/>
      <c r="I65" s="63"/>
      <c r="J65" s="66"/>
    </row>
    <row r="66" spans="1:10" x14ac:dyDescent="0.2">
      <c r="A66" s="13" t="s">
        <v>106</v>
      </c>
      <c r="B66" s="18" t="s">
        <v>45</v>
      </c>
      <c r="C66" s="23" t="s">
        <v>46</v>
      </c>
      <c r="D66" s="35" t="s">
        <v>47</v>
      </c>
      <c r="E66" s="19" t="s">
        <v>12</v>
      </c>
      <c r="F66" s="19" t="s">
        <v>12</v>
      </c>
      <c r="G66" s="24"/>
      <c r="H66" s="22">
        <v>80</v>
      </c>
      <c r="I66" s="63"/>
      <c r="J66" s="66"/>
    </row>
    <row r="67" spans="1:10" x14ac:dyDescent="0.2">
      <c r="A67" s="13"/>
      <c r="B67" s="18"/>
      <c r="C67" s="23"/>
      <c r="D67" s="35" t="s">
        <v>48</v>
      </c>
      <c r="E67" s="19" t="s">
        <v>12</v>
      </c>
      <c r="F67" s="19" t="s">
        <v>12</v>
      </c>
      <c r="G67" s="25" t="s">
        <v>54</v>
      </c>
      <c r="H67" s="22">
        <v>253.16</v>
      </c>
      <c r="I67" s="63"/>
      <c r="J67" s="66"/>
    </row>
    <row r="68" spans="1:10" x14ac:dyDescent="0.2">
      <c r="A68" s="13"/>
      <c r="B68" s="18"/>
      <c r="C68" s="23"/>
      <c r="D68" s="19"/>
      <c r="E68" s="19"/>
      <c r="F68" s="19"/>
      <c r="G68" s="25"/>
      <c r="H68" s="22"/>
      <c r="I68" s="63"/>
      <c r="J68" s="66"/>
    </row>
    <row r="69" spans="1:10" x14ac:dyDescent="0.2">
      <c r="A69" s="26"/>
      <c r="B69" s="27"/>
      <c r="C69" s="28"/>
      <c r="D69" s="29">
        <f>COUNTA(D65:D68)</f>
        <v>2</v>
      </c>
      <c r="E69" s="30"/>
      <c r="F69" s="30" t="s">
        <v>8</v>
      </c>
      <c r="G69" s="31"/>
      <c r="H69" s="32">
        <f>SUM(H65:H68)</f>
        <v>333.15999999999997</v>
      </c>
      <c r="I69" s="64"/>
      <c r="J69" s="67"/>
    </row>
  </sheetData>
  <mergeCells count="26">
    <mergeCell ref="I64:I69"/>
    <mergeCell ref="J64:J69"/>
    <mergeCell ref="I40:I45"/>
    <mergeCell ref="J40:J45"/>
    <mergeCell ref="I46:I51"/>
    <mergeCell ref="J46:J51"/>
    <mergeCell ref="I52:I57"/>
    <mergeCell ref="J52:J57"/>
    <mergeCell ref="I58:I63"/>
    <mergeCell ref="J58:J63"/>
    <mergeCell ref="I34:I39"/>
    <mergeCell ref="J34:J39"/>
    <mergeCell ref="I28:I33"/>
    <mergeCell ref="J28:J33"/>
    <mergeCell ref="I16:I21"/>
    <mergeCell ref="J16:J21"/>
    <mergeCell ref="B2:H2"/>
    <mergeCell ref="I2:I3"/>
    <mergeCell ref="J2:J3"/>
    <mergeCell ref="G3:H3"/>
    <mergeCell ref="I22:I27"/>
    <mergeCell ref="J22:J27"/>
    <mergeCell ref="I4:I9"/>
    <mergeCell ref="J4:J9"/>
    <mergeCell ref="I10:I15"/>
    <mergeCell ref="J10:J15"/>
  </mergeCells>
  <phoneticPr fontId="2"/>
  <dataValidations count="2">
    <dataValidation imeMode="hiragana" allowBlank="1" showInputMessage="1" showErrorMessage="1" sqref="I58 I22 I4 I10 I34 I16 I28 I40 I52 I46 I64" xr:uid="{780F8F0E-CE26-49EC-BAC6-5822EEDA773B}"/>
    <dataValidation imeMode="off" allowBlank="1" showInputMessage="1" showErrorMessage="1" sqref="D4:D63 D64:D69 H4:H63 H64:H69" xr:uid="{DEFB151E-FA6D-459C-8BE9-29ED6BA8B8EC}"/>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F3171-7579-42F8-B21B-4CDCF3270578}">
  <dimension ref="A1:K38"/>
  <sheetViews>
    <sheetView workbookViewId="0">
      <selection activeCell="K1" sqref="K1:K1048576"/>
    </sheetView>
  </sheetViews>
  <sheetFormatPr defaultRowHeight="13" x14ac:dyDescent="0.2"/>
  <cols>
    <col min="9" max="9" width="13.81640625" customWidth="1"/>
    <col min="10" max="10" width="19" customWidth="1"/>
    <col min="11" max="11" width="11.6328125" customWidth="1"/>
  </cols>
  <sheetData>
    <row r="1" spans="1:11" ht="28" customHeight="1" x14ac:dyDescent="0.2">
      <c r="A1" s="52" t="s">
        <v>113</v>
      </c>
    </row>
    <row r="2" spans="1:11" x14ac:dyDescent="0.2">
      <c r="A2" s="8"/>
      <c r="B2" s="53" t="s">
        <v>68</v>
      </c>
      <c r="C2" s="54"/>
      <c r="D2" s="54"/>
      <c r="E2" s="54"/>
      <c r="F2" s="54"/>
      <c r="G2" s="54"/>
      <c r="H2" s="55"/>
      <c r="I2" s="56" t="s">
        <v>0</v>
      </c>
      <c r="J2" s="58" t="s">
        <v>1</v>
      </c>
      <c r="K2" s="71"/>
    </row>
    <row r="3" spans="1:11" x14ac:dyDescent="0.2">
      <c r="A3" s="34" t="s">
        <v>100</v>
      </c>
      <c r="B3" s="49" t="s">
        <v>2</v>
      </c>
      <c r="C3" s="11" t="s">
        <v>3</v>
      </c>
      <c r="D3" s="12" t="s">
        <v>4</v>
      </c>
      <c r="E3" s="11" t="s">
        <v>5</v>
      </c>
      <c r="F3" s="11" t="s">
        <v>6</v>
      </c>
      <c r="G3" s="60" t="s">
        <v>7</v>
      </c>
      <c r="H3" s="61"/>
      <c r="I3" s="57"/>
      <c r="J3" s="59"/>
      <c r="K3" s="71"/>
    </row>
    <row r="4" spans="1:11" x14ac:dyDescent="0.2">
      <c r="A4" s="48"/>
      <c r="B4" s="36"/>
      <c r="C4" s="15"/>
      <c r="D4" s="37"/>
      <c r="E4" s="15"/>
      <c r="F4" s="15"/>
      <c r="G4" s="38"/>
      <c r="H4" s="1"/>
      <c r="I4" s="65" t="s">
        <v>10</v>
      </c>
      <c r="J4" s="65" t="s">
        <v>14</v>
      </c>
    </row>
    <row r="5" spans="1:11" x14ac:dyDescent="0.2">
      <c r="A5" s="50"/>
      <c r="B5" s="23"/>
      <c r="C5" s="23"/>
      <c r="D5" s="35"/>
      <c r="E5" s="39"/>
      <c r="F5" s="39"/>
      <c r="G5" s="35"/>
      <c r="H5" s="2"/>
      <c r="I5" s="66"/>
      <c r="J5" s="66"/>
    </row>
    <row r="6" spans="1:11" x14ac:dyDescent="0.2">
      <c r="A6" s="50" t="s">
        <v>69</v>
      </c>
      <c r="B6" s="23" t="s">
        <v>69</v>
      </c>
      <c r="C6" s="23" t="s">
        <v>70</v>
      </c>
      <c r="D6" s="35" t="s">
        <v>71</v>
      </c>
      <c r="E6" s="39" t="s">
        <v>12</v>
      </c>
      <c r="F6" s="39" t="s">
        <v>12</v>
      </c>
      <c r="G6" s="40"/>
      <c r="H6" s="2">
        <v>581</v>
      </c>
      <c r="I6" s="66"/>
      <c r="J6" s="66"/>
    </row>
    <row r="7" spans="1:11" x14ac:dyDescent="0.2">
      <c r="A7" s="50" t="s">
        <v>107</v>
      </c>
      <c r="B7" s="23"/>
      <c r="C7" s="23"/>
      <c r="D7" s="35" t="s">
        <v>72</v>
      </c>
      <c r="E7" s="39" t="s">
        <v>12</v>
      </c>
      <c r="F7" s="39" t="s">
        <v>12</v>
      </c>
      <c r="G7" s="40"/>
      <c r="H7" s="3">
        <v>2479</v>
      </c>
      <c r="I7" s="66"/>
      <c r="J7" s="66"/>
    </row>
    <row r="8" spans="1:11" x14ac:dyDescent="0.2">
      <c r="A8" s="51"/>
      <c r="B8" s="41"/>
      <c r="C8" s="28"/>
      <c r="D8" s="29">
        <f>COUNTA(D4:D7)</f>
        <v>2</v>
      </c>
      <c r="E8" s="30"/>
      <c r="F8" s="30" t="s">
        <v>8</v>
      </c>
      <c r="G8" s="42"/>
      <c r="H8" s="4">
        <f>SUM(H6:H7)</f>
        <v>3060</v>
      </c>
      <c r="I8" s="67"/>
      <c r="J8" s="67"/>
    </row>
    <row r="9" spans="1:11" x14ac:dyDescent="0.2">
      <c r="A9" s="50"/>
      <c r="B9" s="36"/>
      <c r="C9" s="15"/>
      <c r="D9" s="37"/>
      <c r="E9" s="15"/>
      <c r="F9" s="15"/>
      <c r="G9" s="38"/>
      <c r="H9" s="1"/>
      <c r="I9" s="65" t="s">
        <v>10</v>
      </c>
      <c r="J9" s="65" t="s">
        <v>14</v>
      </c>
    </row>
    <row r="10" spans="1:11" x14ac:dyDescent="0.2">
      <c r="A10" s="50"/>
      <c r="B10" s="23"/>
      <c r="C10" s="23"/>
      <c r="D10" s="35"/>
      <c r="E10" s="39"/>
      <c r="F10" s="39"/>
      <c r="G10" s="35"/>
      <c r="H10" s="2"/>
      <c r="I10" s="66"/>
      <c r="J10" s="66"/>
    </row>
    <row r="11" spans="1:11" x14ac:dyDescent="0.2">
      <c r="A11" s="50" t="s">
        <v>69</v>
      </c>
      <c r="B11" s="23" t="s">
        <v>69</v>
      </c>
      <c r="C11" s="23" t="s">
        <v>73</v>
      </c>
      <c r="D11" s="35" t="s">
        <v>74</v>
      </c>
      <c r="E11" s="39" t="s">
        <v>12</v>
      </c>
      <c r="F11" s="39" t="s">
        <v>12</v>
      </c>
      <c r="G11" s="40"/>
      <c r="H11" s="2">
        <v>232</v>
      </c>
      <c r="I11" s="66"/>
      <c r="J11" s="66"/>
    </row>
    <row r="12" spans="1:11" x14ac:dyDescent="0.2">
      <c r="A12" s="50" t="s">
        <v>107</v>
      </c>
      <c r="B12" s="23"/>
      <c r="C12" s="23"/>
      <c r="D12" s="35"/>
      <c r="E12" s="39"/>
      <c r="F12" s="39"/>
      <c r="G12" s="40"/>
      <c r="H12" s="3"/>
      <c r="I12" s="66"/>
      <c r="J12" s="66"/>
    </row>
    <row r="13" spans="1:11" x14ac:dyDescent="0.2">
      <c r="A13" s="50"/>
      <c r="B13" s="41"/>
      <c r="C13" s="28"/>
      <c r="D13" s="29">
        <f>COUNTA(D9:D12)</f>
        <v>1</v>
      </c>
      <c r="E13" s="30"/>
      <c r="F13" s="30" t="s">
        <v>8</v>
      </c>
      <c r="G13" s="42"/>
      <c r="H13" s="4">
        <f>SUM(H11:H12)</f>
        <v>232</v>
      </c>
      <c r="I13" s="67"/>
      <c r="J13" s="67"/>
    </row>
    <row r="14" spans="1:11" x14ac:dyDescent="0.2">
      <c r="A14" s="48"/>
      <c r="B14" s="36"/>
      <c r="C14" s="15"/>
      <c r="D14" s="37"/>
      <c r="E14" s="15"/>
      <c r="F14" s="15"/>
      <c r="G14" s="38"/>
      <c r="H14" s="5"/>
      <c r="I14" s="65" t="s">
        <v>10</v>
      </c>
      <c r="J14" s="65" t="s">
        <v>14</v>
      </c>
    </row>
    <row r="15" spans="1:11" x14ac:dyDescent="0.2">
      <c r="A15" s="50"/>
      <c r="B15" s="23"/>
      <c r="C15" s="19"/>
      <c r="D15" s="35"/>
      <c r="E15" s="19"/>
      <c r="F15" s="19"/>
      <c r="G15" s="40"/>
      <c r="H15" s="6"/>
      <c r="I15" s="66"/>
      <c r="J15" s="66"/>
    </row>
    <row r="16" spans="1:11" x14ac:dyDescent="0.2">
      <c r="A16" s="50" t="s">
        <v>69</v>
      </c>
      <c r="B16" s="23" t="s">
        <v>69</v>
      </c>
      <c r="C16" s="19" t="s">
        <v>70</v>
      </c>
      <c r="D16" s="35" t="s">
        <v>75</v>
      </c>
      <c r="E16" s="19" t="s">
        <v>65</v>
      </c>
      <c r="F16" s="19" t="s">
        <v>65</v>
      </c>
      <c r="G16" s="43"/>
      <c r="H16" s="6">
        <v>1127</v>
      </c>
      <c r="I16" s="66"/>
      <c r="J16" s="66"/>
    </row>
    <row r="17" spans="1:10" x14ac:dyDescent="0.2">
      <c r="A17" s="50" t="s">
        <v>107</v>
      </c>
      <c r="B17" s="23"/>
      <c r="C17" s="19"/>
      <c r="D17" s="44"/>
      <c r="E17" s="45"/>
      <c r="F17" s="45"/>
      <c r="G17" s="46"/>
      <c r="H17" s="6"/>
      <c r="I17" s="66"/>
      <c r="J17" s="66"/>
    </row>
    <row r="18" spans="1:10" x14ac:dyDescent="0.2">
      <c r="A18" s="51"/>
      <c r="B18" s="41"/>
      <c r="C18" s="28"/>
      <c r="D18" s="29">
        <f>COUNTA(D14:D17)</f>
        <v>1</v>
      </c>
      <c r="E18" s="30"/>
      <c r="F18" s="30" t="s">
        <v>8</v>
      </c>
      <c r="G18" s="7"/>
      <c r="H18" s="4">
        <f>SUM(H14:H16)</f>
        <v>1127</v>
      </c>
      <c r="I18" s="67"/>
      <c r="J18" s="67"/>
    </row>
    <row r="19" spans="1:10" x14ac:dyDescent="0.2">
      <c r="A19" s="48"/>
      <c r="B19" s="36"/>
      <c r="C19" s="15"/>
      <c r="D19" s="37"/>
      <c r="E19" s="15"/>
      <c r="F19" s="15"/>
      <c r="G19" s="38"/>
      <c r="H19" s="1"/>
      <c r="I19" s="65" t="s">
        <v>10</v>
      </c>
      <c r="J19" s="65" t="s">
        <v>14</v>
      </c>
    </row>
    <row r="20" spans="1:10" x14ac:dyDescent="0.2">
      <c r="A20" s="50"/>
      <c r="B20" s="23"/>
      <c r="C20" s="23"/>
      <c r="D20" s="35"/>
      <c r="E20" s="39"/>
      <c r="F20" s="39"/>
      <c r="G20" s="35"/>
      <c r="H20" s="2"/>
      <c r="I20" s="66"/>
      <c r="J20" s="66"/>
    </row>
    <row r="21" spans="1:10" x14ac:dyDescent="0.2">
      <c r="A21" s="50" t="s">
        <v>109</v>
      </c>
      <c r="B21" s="23" t="s">
        <v>13</v>
      </c>
      <c r="C21" s="23" t="s">
        <v>111</v>
      </c>
      <c r="D21" s="47" t="s">
        <v>51</v>
      </c>
      <c r="E21" s="39" t="s">
        <v>9</v>
      </c>
      <c r="F21" s="39" t="s">
        <v>12</v>
      </c>
      <c r="G21" s="40"/>
      <c r="H21" s="2">
        <v>1530</v>
      </c>
      <c r="I21" s="66"/>
      <c r="J21" s="66"/>
    </row>
    <row r="22" spans="1:10" x14ac:dyDescent="0.2">
      <c r="A22" s="50"/>
      <c r="B22" s="23"/>
      <c r="C22" s="23"/>
      <c r="D22" s="47" t="s">
        <v>52</v>
      </c>
      <c r="E22" s="39" t="s">
        <v>9</v>
      </c>
      <c r="F22" s="39" t="s">
        <v>12</v>
      </c>
      <c r="G22" s="40"/>
      <c r="H22" s="3">
        <v>1778</v>
      </c>
      <c r="I22" s="66"/>
      <c r="J22" s="66"/>
    </row>
    <row r="23" spans="1:10" x14ac:dyDescent="0.2">
      <c r="A23" s="50"/>
      <c r="B23" s="41"/>
      <c r="C23" s="28"/>
      <c r="D23" s="29">
        <f>COUNTA(D19:D22)</f>
        <v>2</v>
      </c>
      <c r="E23" s="30"/>
      <c r="F23" s="30" t="s">
        <v>8</v>
      </c>
      <c r="G23" s="42"/>
      <c r="H23" s="4">
        <f>SUM(H21:H22)</f>
        <v>3308</v>
      </c>
      <c r="I23" s="67"/>
      <c r="J23" s="67"/>
    </row>
    <row r="24" spans="1:10" x14ac:dyDescent="0.2">
      <c r="A24" s="48"/>
      <c r="B24" s="36"/>
      <c r="C24" s="15"/>
      <c r="D24" s="37"/>
      <c r="E24" s="15"/>
      <c r="F24" s="15"/>
      <c r="G24" s="38"/>
      <c r="H24" s="1"/>
      <c r="I24" s="65" t="s">
        <v>10</v>
      </c>
      <c r="J24" s="65" t="s">
        <v>64</v>
      </c>
    </row>
    <row r="25" spans="1:10" x14ac:dyDescent="0.2">
      <c r="A25" s="50"/>
      <c r="B25" s="23"/>
      <c r="C25" s="23"/>
      <c r="D25" s="35"/>
      <c r="E25" s="39"/>
      <c r="F25" s="39"/>
      <c r="G25" s="35"/>
      <c r="H25" s="2"/>
      <c r="I25" s="66"/>
      <c r="J25" s="66"/>
    </row>
    <row r="26" spans="1:10" x14ac:dyDescent="0.2">
      <c r="A26" s="50" t="s">
        <v>110</v>
      </c>
      <c r="B26" s="23" t="s">
        <v>61</v>
      </c>
      <c r="C26" s="23" t="s">
        <v>62</v>
      </c>
      <c r="D26" s="47" t="s">
        <v>63</v>
      </c>
      <c r="E26" s="39" t="s">
        <v>12</v>
      </c>
      <c r="F26" s="39" t="s">
        <v>12</v>
      </c>
      <c r="G26" s="40"/>
      <c r="H26" s="2">
        <v>1355</v>
      </c>
      <c r="I26" s="66"/>
      <c r="J26" s="66"/>
    </row>
    <row r="27" spans="1:10" x14ac:dyDescent="0.2">
      <c r="A27" s="50"/>
      <c r="B27" s="23"/>
      <c r="C27" s="23"/>
      <c r="D27" s="47"/>
      <c r="E27" s="39"/>
      <c r="F27" s="39"/>
      <c r="G27" s="40"/>
      <c r="H27" s="3"/>
      <c r="I27" s="66"/>
      <c r="J27" s="66"/>
    </row>
    <row r="28" spans="1:10" x14ac:dyDescent="0.2">
      <c r="A28" s="51"/>
      <c r="B28" s="41"/>
      <c r="C28" s="28"/>
      <c r="D28" s="29">
        <f>COUNTA(D24:D27)</f>
        <v>1</v>
      </c>
      <c r="E28" s="30"/>
      <c r="F28" s="30" t="s">
        <v>8</v>
      </c>
      <c r="G28" s="42"/>
      <c r="H28" s="4">
        <f>SUM(H26:H27)</f>
        <v>1355</v>
      </c>
      <c r="I28" s="67"/>
      <c r="J28" s="67"/>
    </row>
    <row r="29" spans="1:10" x14ac:dyDescent="0.2">
      <c r="A29" s="48"/>
      <c r="B29" s="36"/>
      <c r="C29" s="15" t="s">
        <v>76</v>
      </c>
      <c r="D29" s="37" t="s">
        <v>77</v>
      </c>
      <c r="E29" s="15"/>
      <c r="F29" s="15"/>
      <c r="G29" s="38"/>
      <c r="H29" s="5">
        <v>1340</v>
      </c>
      <c r="I29" s="65" t="s">
        <v>10</v>
      </c>
      <c r="J29" s="65" t="s">
        <v>78</v>
      </c>
    </row>
    <row r="30" spans="1:10" x14ac:dyDescent="0.2">
      <c r="A30" s="50"/>
      <c r="B30" s="23"/>
      <c r="C30" s="19" t="s">
        <v>76</v>
      </c>
      <c r="D30" s="35" t="s">
        <v>79</v>
      </c>
      <c r="E30" s="19"/>
      <c r="F30" s="19"/>
      <c r="G30" s="40"/>
      <c r="H30" s="6">
        <v>1593</v>
      </c>
      <c r="I30" s="66"/>
      <c r="J30" s="66"/>
    </row>
    <row r="31" spans="1:10" x14ac:dyDescent="0.2">
      <c r="A31" s="50" t="s">
        <v>108</v>
      </c>
      <c r="B31" s="23" t="s">
        <v>80</v>
      </c>
      <c r="C31" s="19" t="s">
        <v>81</v>
      </c>
      <c r="D31" s="35" t="s">
        <v>82</v>
      </c>
      <c r="E31" s="19" t="s">
        <v>9</v>
      </c>
      <c r="F31" s="19" t="s">
        <v>65</v>
      </c>
      <c r="G31" s="43"/>
      <c r="H31" s="6">
        <v>632</v>
      </c>
      <c r="I31" s="66"/>
      <c r="J31" s="66"/>
    </row>
    <row r="32" spans="1:10" x14ac:dyDescent="0.2">
      <c r="A32" s="50"/>
      <c r="B32" s="23"/>
      <c r="C32" s="19" t="s">
        <v>81</v>
      </c>
      <c r="D32" s="44" t="s">
        <v>83</v>
      </c>
      <c r="E32" s="45"/>
      <c r="F32" s="45"/>
      <c r="G32" s="46"/>
      <c r="H32" s="6">
        <v>550</v>
      </c>
      <c r="I32" s="66"/>
      <c r="J32" s="66"/>
    </row>
    <row r="33" spans="1:10" x14ac:dyDescent="0.2">
      <c r="A33" s="50"/>
      <c r="B33" s="41"/>
      <c r="C33" s="28"/>
      <c r="D33" s="29">
        <f>COUNTA(D29:D32)</f>
        <v>4</v>
      </c>
      <c r="E33" s="30"/>
      <c r="F33" s="30" t="s">
        <v>8</v>
      </c>
      <c r="G33" s="7"/>
      <c r="H33" s="4">
        <f>SUM(H29:H32)</f>
        <v>4115</v>
      </c>
      <c r="I33" s="67"/>
      <c r="J33" s="67"/>
    </row>
    <row r="34" spans="1:10" x14ac:dyDescent="0.2">
      <c r="A34" s="48"/>
      <c r="B34" s="36"/>
      <c r="C34" s="15"/>
      <c r="D34" s="37"/>
      <c r="E34" s="15"/>
      <c r="F34" s="15"/>
      <c r="G34" s="38"/>
      <c r="H34" s="1"/>
      <c r="I34" s="65" t="s">
        <v>10</v>
      </c>
      <c r="J34" s="65" t="s">
        <v>56</v>
      </c>
    </row>
    <row r="35" spans="1:10" x14ac:dyDescent="0.2">
      <c r="A35" s="50"/>
      <c r="B35" s="23"/>
      <c r="C35" s="23"/>
      <c r="D35" s="35"/>
      <c r="E35" s="39"/>
      <c r="F35" s="39"/>
      <c r="G35" s="35"/>
      <c r="H35" s="2"/>
      <c r="I35" s="66"/>
      <c r="J35" s="66"/>
    </row>
    <row r="36" spans="1:10" x14ac:dyDescent="0.2">
      <c r="A36" s="50" t="s">
        <v>106</v>
      </c>
      <c r="B36" s="23" t="s">
        <v>45</v>
      </c>
      <c r="C36" s="23" t="s">
        <v>46</v>
      </c>
      <c r="D36" s="35" t="s">
        <v>55</v>
      </c>
      <c r="E36" s="19" t="s">
        <v>66</v>
      </c>
      <c r="F36" s="19" t="s">
        <v>12</v>
      </c>
      <c r="G36" s="24">
        <v>320</v>
      </c>
      <c r="H36" s="22">
        <v>240</v>
      </c>
      <c r="I36" s="66"/>
      <c r="J36" s="66"/>
    </row>
    <row r="37" spans="1:10" x14ac:dyDescent="0.2">
      <c r="A37" s="50"/>
      <c r="B37" s="23"/>
      <c r="C37" s="23"/>
      <c r="D37" s="47"/>
      <c r="E37" s="39"/>
      <c r="F37" s="39"/>
      <c r="G37" s="40"/>
      <c r="H37" s="3"/>
      <c r="I37" s="66"/>
      <c r="J37" s="66"/>
    </row>
    <row r="38" spans="1:10" x14ac:dyDescent="0.2">
      <c r="A38" s="51"/>
      <c r="B38" s="41"/>
      <c r="C38" s="28"/>
      <c r="D38" s="29">
        <f>COUNTA(D34:D37)</f>
        <v>1</v>
      </c>
      <c r="E38" s="30"/>
      <c r="F38" s="30" t="s">
        <v>8</v>
      </c>
      <c r="G38" s="42"/>
      <c r="H38" s="4">
        <f>SUM(H36:H37)</f>
        <v>240</v>
      </c>
      <c r="I38" s="67"/>
      <c r="J38" s="67"/>
    </row>
  </sheetData>
  <mergeCells count="19">
    <mergeCell ref="I34:I38"/>
    <mergeCell ref="J34:J38"/>
    <mergeCell ref="I29:I33"/>
    <mergeCell ref="J29:J33"/>
    <mergeCell ref="I19:I23"/>
    <mergeCell ref="J19:J23"/>
    <mergeCell ref="I24:I28"/>
    <mergeCell ref="J24:J28"/>
    <mergeCell ref="I4:I8"/>
    <mergeCell ref="J4:J8"/>
    <mergeCell ref="I9:I13"/>
    <mergeCell ref="J9:J13"/>
    <mergeCell ref="I14:I18"/>
    <mergeCell ref="J14:J18"/>
    <mergeCell ref="B2:H2"/>
    <mergeCell ref="I2:I3"/>
    <mergeCell ref="J2:J3"/>
    <mergeCell ref="G3:H3"/>
    <mergeCell ref="K2:K3"/>
  </mergeCells>
  <phoneticPr fontId="2"/>
  <dataValidations count="2">
    <dataValidation imeMode="off" allowBlank="1" showInputMessage="1" showErrorMessage="1" sqref="D7:D8 D30:D33 D12:D13 D15:D28 D36:D38 H4:H33 H34:H38" xr:uid="{958DA08C-BD64-48B5-A116-7FF6987D357D}"/>
    <dataValidation imeMode="halfAlpha" allowBlank="1" showInputMessage="1" showErrorMessage="1" sqref="D5:D6 D10:D11 D25:D26 D20:D21 D35" xr:uid="{0B34E914-1CC5-41FD-ACBE-324093A42BA3}"/>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除外</vt:lpstr>
      <vt:lpstr>編入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 政竜</dc:creator>
  <cp:lastModifiedBy>久保山 翼</cp:lastModifiedBy>
  <cp:lastPrinted>2026-07-27T04:57:38Z</cp:lastPrinted>
  <dcterms:created xsi:type="dcterms:W3CDTF">2015-11-05T11:38:04Z</dcterms:created>
  <dcterms:modified xsi:type="dcterms:W3CDTF">2026-08-03T02:21:38Z</dcterms:modified>
</cp:coreProperties>
</file>