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hnsv328\004農林商工部\003商工観光課\001商工労働係\K1 商工業\01 商業\04 中小企業育成\★セーフティネット\ＳＮ認定申請者一覧・集計\"/>
    </mc:Choice>
  </mc:AlternateContent>
  <xr:revisionPtr revIDLastSave="0" documentId="8_{5B398CC5-489C-4479-9770-FD7E7CE02672}" xr6:coauthVersionLast="43" xr6:coauthVersionMax="43" xr10:uidLastSave="{00000000-0000-0000-0000-000000000000}"/>
  <bookViews>
    <workbookView xWindow="-1830" yWindow="-16320" windowWidth="29040" windowHeight="15840" xr2:uid="{271D4D74-696E-4FEF-AA78-78B90A799E20}"/>
  </bookViews>
  <sheets>
    <sheet name="5号(イ)-①申請書 (H6.12~)" sheetId="1" r:id="rId1"/>
  </sheets>
  <externalReferences>
    <externalReference r:id="rId2"/>
    <externalReference r:id="rId3"/>
  </externalReferences>
  <definedNames>
    <definedName name="_0100" localSheetId="0">#REF!</definedName>
    <definedName name="_0100">#REF!</definedName>
    <definedName name="aaa">#REF!</definedName>
    <definedName name="_xlnm.Print_Area" localSheetId="0">'5号(イ)-①申請書 (H6.12~)'!$A$1:$AO$112</definedName>
    <definedName name="業種" localSheetId="0">#REF!</definedName>
    <definedName name="業種">#REF!</definedName>
    <definedName name="参考１">#REF!</definedName>
    <definedName name="参考２">#REF!</definedName>
    <definedName name="大分類">#REF!</definedName>
    <definedName name="追加業種">#REF!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1" l="1"/>
  <c r="R26" i="1"/>
  <c r="AB26" i="1"/>
  <c r="AE26" i="1"/>
  <c r="B27" i="1"/>
  <c r="E27" i="1"/>
  <c r="AP47" i="1"/>
  <c r="AP62" i="1"/>
  <c r="A71" i="1"/>
  <c r="F71" i="1"/>
  <c r="U71" i="1"/>
  <c r="AE71" i="1"/>
  <c r="AE74" i="1" s="1"/>
  <c r="A72" i="1"/>
  <c r="F72" i="1"/>
  <c r="U72" i="1"/>
  <c r="AE72" i="1"/>
  <c r="A73" i="1"/>
  <c r="F73" i="1"/>
  <c r="U73" i="1"/>
  <c r="AE73" i="1"/>
  <c r="U74" i="1"/>
  <c r="U111" i="1"/>
  <c r="AQ111" i="1" s="1"/>
  <c r="AQ86" i="1" l="1"/>
  <c r="AQ39" i="1"/>
</calcChain>
</file>

<file path=xl/sharedStrings.xml><?xml version="1.0" encoding="utf-8"?>
<sst xmlns="http://schemas.openxmlformats.org/spreadsheetml/2006/main" count="136" uniqueCount="87">
  <si>
    <t>小数点第2位を切捨て</t>
    <phoneticPr fontId="2"/>
  </si>
  <si>
    <t>％（５％以上減少）</t>
    <phoneticPr fontId="2"/>
  </si>
  <si>
    <t>減少率（Ｂ－Ａ）÷Ｂ×１００＝</t>
    <phoneticPr fontId="2"/>
  </si>
  <si>
    <t>円</t>
    <rPh sb="0" eb="1">
      <t>エン</t>
    </rPh>
    <phoneticPr fontId="2"/>
  </si>
  <si>
    <t>合計</t>
    <phoneticPr fontId="2"/>
  </si>
  <si>
    <t>合計</t>
    <rPh sb="0" eb="2">
      <t>ゴウケイ</t>
    </rPh>
    <phoneticPr fontId="2"/>
  </si>
  <si>
    <t>年　　　月</t>
    <rPh sb="0" eb="1">
      <t>ネン</t>
    </rPh>
    <rPh sb="4" eb="5">
      <t>ツキ</t>
    </rPh>
    <phoneticPr fontId="2"/>
  </si>
  <si>
    <t>年　 　 月</t>
    <rPh sb="0" eb="1">
      <t>ネン</t>
    </rPh>
    <rPh sb="5" eb="6">
      <t>ツキ</t>
    </rPh>
    <phoneticPr fontId="2"/>
  </si>
  <si>
    <t>金額【B】</t>
    <phoneticPr fontId="2"/>
  </si>
  <si>
    <t>前年同期間</t>
    <phoneticPr fontId="2"/>
  </si>
  <si>
    <t>金額【A】</t>
    <phoneticPr fontId="2"/>
  </si>
  <si>
    <t>最近３ヶ月</t>
    <phoneticPr fontId="2"/>
  </si>
  <si>
    <t>（表２）</t>
    <rPh sb="1" eb="2">
      <t>ヒョウ</t>
    </rPh>
    <phoneticPr fontId="9"/>
  </si>
  <si>
    <t>※１：業種欄には、日本標準産業分類の細分類番号と細分類業種名を記載。</t>
    <rPh sb="5" eb="6">
      <t>ラン</t>
    </rPh>
    <rPh sb="31" eb="33">
      <t>キサイ</t>
    </rPh>
    <phoneticPr fontId="2"/>
  </si>
  <si>
    <t>％</t>
    <phoneticPr fontId="2"/>
  </si>
  <si>
    <t>企業全体の売上高</t>
    <rPh sb="0" eb="2">
      <t>キギョウ</t>
    </rPh>
    <phoneticPr fontId="2"/>
  </si>
  <si>
    <t>構成比</t>
    <phoneticPr fontId="2"/>
  </si>
  <si>
    <t>最近１年間の売上高</t>
    <rPh sb="3" eb="5">
      <t>ネンカン</t>
    </rPh>
    <phoneticPr fontId="2"/>
  </si>
  <si>
    <t>業種（※１）</t>
    <phoneticPr fontId="2"/>
  </si>
  <si>
    <t>（表１：事業が属する業種毎の最近１年間の売上高）</t>
    <phoneticPr fontId="2"/>
  </si>
  <si>
    <t>売上高比較表</t>
    <phoneticPr fontId="2"/>
  </si>
  <si>
    <t>（セーフティネット５号(イ)-①添付書類2）</t>
    <phoneticPr fontId="2"/>
  </si>
  <si>
    <t>（注）認定申請にあたっては、営んでいる事業が全て指定業種に属することが疎明できる書類等（例えば、取り扱っている製品・サービス等を疎明できる書類、許認可証など）や、上記の売上高が分かる書類等（例えば、試算表や売上台帳など）の提出が必要です。</t>
    <phoneticPr fontId="2"/>
  </si>
  <si>
    <t>　</t>
    <phoneticPr fontId="2"/>
  </si>
  <si>
    <t>【B】</t>
    <phoneticPr fontId="9"/>
  </si>
  <si>
    <t>× 100 =</t>
    <phoneticPr fontId="9"/>
  </si>
  <si>
    <t>円-【A】</t>
    <rPh sb="0" eb="1">
      <t>エン</t>
    </rPh>
    <phoneticPr fontId="2"/>
  </si>
  <si>
    <t>（最近３か月の企業全体の売上高の減少率）</t>
  </si>
  <si>
    <t>企業全体の最近３か月の前年同期の売上高</t>
    <phoneticPr fontId="2"/>
  </si>
  <si>
    <t>（表３：最近３か月の前年同期の売上高【Ｂ】）</t>
  </si>
  <si>
    <t>企業全体の最近３か月の売上高</t>
    <phoneticPr fontId="2"/>
  </si>
  <si>
    <t>（表２：最近３か月の売上高【Ａ】）</t>
  </si>
  <si>
    <t>※２：指定業種の売上高を合算して記載することも可。</t>
    <phoneticPr fontId="2"/>
  </si>
  <si>
    <t>※１：業種欄には、営んでいる事業が属する全ての業種（日本標準産業分類の細分類番号と細分類業種名）を記載。細分類業種は全て指定業種に該当することが必要。</t>
    <phoneticPr fontId="2"/>
  </si>
  <si>
    <t>申請者名：</t>
  </si>
  <si>
    <t>（セーフティネット５号(イ)-①添付書類1）</t>
    <phoneticPr fontId="2"/>
  </si>
  <si>
    <t>　①　本認定とは別に、金融機関及び信用保証協会による金融上の審査があります。
　②　市町村長又は特別区長から認定を受けた日から３０日以内に金融機関又は信用保証協会に対して、保証の申込みを行うことが必要です。</t>
    <phoneticPr fontId="9"/>
  </si>
  <si>
    <t>（留意事項）</t>
    <phoneticPr fontId="2"/>
  </si>
  <si>
    <t>（注３）企業全体の売上高等を記載。</t>
    <rPh sb="1" eb="2">
      <t>チュウ</t>
    </rPh>
    <phoneticPr fontId="2"/>
  </si>
  <si>
    <r>
      <t>（注２）</t>
    </r>
    <r>
      <rPr>
        <u/>
        <sz val="7"/>
        <rFont val="ＭＳ Ｐゴシック"/>
        <family val="3"/>
        <charset val="128"/>
      </rPr>
      <t>　　　　　　　　　　</t>
    </r>
    <r>
      <rPr>
        <sz val="7"/>
        <rFont val="ＭＳ Ｐゴシック"/>
        <family val="3"/>
        <charset val="128"/>
      </rPr>
      <t>には、「販売数量の減少」又は「売上高の減少」等を入れる。</t>
    </r>
    <rPh sb="1" eb="2">
      <t>チュウ</t>
    </rPh>
    <phoneticPr fontId="2"/>
  </si>
  <si>
    <t>（注１）本様式は、１つの指定業種に属する事業のみを営んでいる場合、又は営んでいる複数の事業が全て指定業種に属する場合に使用する。</t>
    <rPh sb="1" eb="2">
      <t>チュウ</t>
    </rPh>
    <phoneticPr fontId="2"/>
  </si>
  <si>
    <t>朝倉市長</t>
    <rPh sb="0" eb="4">
      <t>アサクラシチョウ</t>
    </rPh>
    <phoneticPr fontId="2"/>
  </si>
  <si>
    <t>まで</t>
    <phoneticPr fontId="9"/>
  </si>
  <si>
    <t>令和　　　年　　　月　　　日</t>
    <rPh sb="0" eb="2">
      <t>レイワ</t>
    </rPh>
    <rPh sb="5" eb="6">
      <t>ネン</t>
    </rPh>
    <rPh sb="9" eb="10">
      <t>ガツ</t>
    </rPh>
    <rPh sb="13" eb="14">
      <t>ニチ</t>
    </rPh>
    <phoneticPr fontId="2"/>
  </si>
  <si>
    <t>から</t>
    <phoneticPr fontId="9"/>
  </si>
  <si>
    <t>（注)保証協会への申込期間：</t>
    <rPh sb="3" eb="7">
      <t>ホショウキョウカイ</t>
    </rPh>
    <rPh sb="9" eb="11">
      <t>モウシコミ</t>
    </rPh>
    <phoneticPr fontId="9"/>
  </si>
  <si>
    <t>申請のとおり相違ないことを認定します。</t>
    <phoneticPr fontId="9"/>
  </si>
  <si>
    <t>令和　　　年　　　月　　　　日</t>
    <rPh sb="0" eb="2">
      <t>レイワ</t>
    </rPh>
    <rPh sb="5" eb="6">
      <t>ネン</t>
    </rPh>
    <rPh sb="9" eb="10">
      <t>ガツ</t>
    </rPh>
    <rPh sb="14" eb="15">
      <t>ニチ</t>
    </rPh>
    <phoneticPr fontId="2"/>
  </si>
  <si>
    <t>号</t>
    <rPh sb="0" eb="1">
      <t>ゴウ</t>
    </rPh>
    <phoneticPr fontId="9"/>
  </si>
  <si>
    <t>朝商第</t>
    <rPh sb="0" eb="1">
      <t>アサ</t>
    </rPh>
    <phoneticPr fontId="9"/>
  </si>
  <si>
    <t>円（注３）</t>
    <rPh sb="0" eb="1">
      <t>エン</t>
    </rPh>
    <phoneticPr fontId="9"/>
  </si>
  <si>
    <t>年　　　　　　月）</t>
    <rPh sb="0" eb="1">
      <t>ネン</t>
    </rPh>
    <rPh sb="7" eb="8">
      <t>ゲツ</t>
    </rPh>
    <phoneticPr fontId="2"/>
  </si>
  <si>
    <t>～</t>
    <phoneticPr fontId="2"/>
  </si>
  <si>
    <t>年　　　　　月</t>
    <rPh sb="0" eb="1">
      <t>ネン</t>
    </rPh>
    <rPh sb="6" eb="7">
      <t>ゲツ</t>
    </rPh>
    <phoneticPr fontId="2"/>
  </si>
  <si>
    <t>（</t>
    <phoneticPr fontId="2"/>
  </si>
  <si>
    <t>Ｂ：Ａの期間に対応する前年の３か月間の売上高等</t>
    <phoneticPr fontId="9"/>
  </si>
  <si>
    <t>Ａ：申込時点における最近３か月間の売上高等</t>
    <phoneticPr fontId="9"/>
  </si>
  <si>
    <t>％（実績）</t>
    <phoneticPr fontId="9"/>
  </si>
  <si>
    <t>減少率</t>
    <rPh sb="0" eb="3">
      <t>ゲンショウリツ</t>
    </rPh>
    <phoneticPr fontId="9"/>
  </si>
  <si>
    <t>Ｂ</t>
    <phoneticPr fontId="9"/>
  </si>
  <si>
    <t>×</t>
    <phoneticPr fontId="9"/>
  </si>
  <si>
    <t>Ｂ－Ａ</t>
    <phoneticPr fontId="9"/>
  </si>
  <si>
    <t>２　売上高等</t>
    <phoneticPr fontId="2"/>
  </si>
  <si>
    <t>日</t>
    <rPh sb="0" eb="1">
      <t>ニチ</t>
    </rPh>
    <phoneticPr fontId="2"/>
  </si>
  <si>
    <t>月</t>
    <rPh sb="0" eb="1">
      <t>ガツ</t>
    </rPh>
    <phoneticPr fontId="2"/>
  </si>
  <si>
    <t>年</t>
    <rPh sb="0" eb="1">
      <t>ネン</t>
    </rPh>
    <phoneticPr fontId="2"/>
  </si>
  <si>
    <t>１　事業開始年月日</t>
    <rPh sb="2" eb="9">
      <t>ジギョウカイシネンガッピ</t>
    </rPh>
    <phoneticPr fontId="2"/>
  </si>
  <si>
    <t>記</t>
    <phoneticPr fontId="2"/>
  </si>
  <si>
    <t>最近１年間で最も売上高等が大きい事業が属する業種を左上の太枠に記載。</t>
    <phoneticPr fontId="2"/>
  </si>
  <si>
    <t>て記載（当該業種は全て指定業種であることが必要）。当該業種が複数ある場合には、その中で、</t>
    <phoneticPr fontId="2"/>
  </si>
  <si>
    <t>※表には営んでいる事業が属する業種（日本標準産業分類の細分類番号と細分類業種名）を全</t>
    <phoneticPr fontId="2"/>
  </si>
  <si>
    <t>（表）</t>
    <rPh sb="1" eb="2">
      <t>ヒョウ</t>
    </rPh>
    <phoneticPr fontId="2"/>
  </si>
  <si>
    <t>定に基づき認定されるようお願いします。</t>
    <phoneticPr fontId="9"/>
  </si>
  <si>
    <t>ため、経営の安定に支障が生じておりますので、中小企業信用保険法第２条第５項第５号の規</t>
    <phoneticPr fontId="9"/>
  </si>
  <si>
    <t>が生じている</t>
    <phoneticPr fontId="2"/>
  </si>
  <si>
    <t>（注２）</t>
    <phoneticPr fontId="2"/>
  </si>
  <si>
    <t>売上高の減少</t>
    <rPh sb="0" eb="3">
      <t>ウリアゲダカ</t>
    </rPh>
    <rPh sb="4" eb="6">
      <t>ゲンショウ</t>
    </rPh>
    <phoneticPr fontId="2"/>
  </si>
  <si>
    <t xml:space="preserve"> 　私は、表に記載する業を営んでいるが、下記のとおり、</t>
    <rPh sb="2" eb="3">
      <t>ワタシ</t>
    </rPh>
    <rPh sb="5" eb="6">
      <t>ヒョウ</t>
    </rPh>
    <rPh sb="7" eb="9">
      <t>キサイ</t>
    </rPh>
    <rPh sb="11" eb="12">
      <t>ギョウ</t>
    </rPh>
    <rPh sb="13" eb="14">
      <t>イトナ</t>
    </rPh>
    <phoneticPr fontId="9"/>
  </si>
  <si>
    <t>氏　 名</t>
    <rPh sb="0" eb="1">
      <t>シ</t>
    </rPh>
    <rPh sb="3" eb="4">
      <t>ナ</t>
    </rPh>
    <phoneticPr fontId="9"/>
  </si>
  <si>
    <t>住 　所</t>
    <rPh sb="0" eb="1">
      <t>ジュウ</t>
    </rPh>
    <rPh sb="3" eb="4">
      <t>ショ</t>
    </rPh>
    <phoneticPr fontId="9"/>
  </si>
  <si>
    <t>申請者</t>
    <rPh sb="0" eb="2">
      <t>シンセイ</t>
    </rPh>
    <rPh sb="2" eb="3">
      <t>シャ</t>
    </rPh>
    <phoneticPr fontId="9"/>
  </si>
  <si>
    <t>朝倉市長　殿</t>
  </si>
  <si>
    <t>　</t>
    <phoneticPr fontId="9"/>
  </si>
  <si>
    <t>令和　　　年　　　月　　　日</t>
    <rPh sb="0" eb="1">
      <t>レイワ</t>
    </rPh>
    <rPh sb="5" eb="6">
      <t>ネン</t>
    </rPh>
    <rPh sb="9" eb="10">
      <t>ゲツ</t>
    </rPh>
    <rPh sb="13" eb="14">
      <t>ニチ</t>
    </rPh>
    <phoneticPr fontId="2"/>
  </si>
  <si>
    <t>中小企業信用保険法第２条第５項第５号の規定による認定申請書(イ－①)</t>
    <phoneticPr fontId="2"/>
  </si>
  <si>
    <t>様式第５-(イ)-①</t>
    <phoneticPr fontId="2"/>
  </si>
  <si>
    <t>認定権者記載欄</t>
    <rPh sb="0" eb="2">
      <t>ニンテイ</t>
    </rPh>
    <rPh sb="2" eb="3">
      <t>ケン</t>
    </rPh>
    <rPh sb="3" eb="4">
      <t>シャ</t>
    </rPh>
    <rPh sb="4" eb="6">
      <t>キサイ</t>
    </rPh>
    <rPh sb="6" eb="7">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</si>
</sst>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gge&quot;年&quot;m&quot;月&quot;"/>
    <numFmt numFmtId="178" formatCode="#,##0_);[Red]\(#,##0\)"/>
    <numFmt numFmtId="179" formatCode="[$-411]ggge&quot;年&quot;m&quot;月&quot;d&quot;日&quot;;@"/>
    <numFmt numFmtId="180" formatCode="[$-411]ggge&quot;年&quot;m&quot;月&quot;;@"/>
    <numFmt numFmtId="181" formatCode="[$-411]ggge;@"/>
  </numFmts>
  <fonts count="20" x14ac:knownFonts="1">
    <font>
      <sz val="12"/>
      <color theme="1"/>
      <name val="ＭＳ 明朝"/>
      <family val="2"/>
      <charset val="128"/>
    </font>
    <font>
      <sz val="11"/>
      <name val="ＭＳ Ｐゴシック"/>
      <family val="3"/>
      <charset val="128"/>
    </font>
    <font>
      <sz val="6"/>
      <name val="ＭＳ 明朝"/>
      <family val="2"/>
      <charset val="128"/>
    </font>
    <font>
      <sz val="10"/>
      <name val="ＭＳ Ｐゴシック"/>
      <family val="3"/>
      <charset val="128"/>
    </font>
    <font>
      <sz val="12"/>
      <name val="ＭＳ Ｐゴシック"/>
      <family val="3"/>
      <charset val="128"/>
    </font>
    <font>
      <sz val="8"/>
      <name val="ＭＳ Ｐゴシック"/>
      <family val="3"/>
      <charset val="128"/>
    </font>
    <font>
      <b/>
      <sz val="12"/>
      <color rgb="FFFF0000"/>
      <name val="ＭＳ Ｐゴシック"/>
      <family val="3"/>
      <charset val="128"/>
    </font>
    <font>
      <b/>
      <sz val="12"/>
      <name val="ＭＳ Ｐゴシック"/>
      <family val="3"/>
      <charset val="128"/>
    </font>
    <font>
      <sz val="11"/>
      <color theme="1"/>
      <name val="ＭＳ 明朝"/>
      <family val="2"/>
      <charset val="128"/>
    </font>
    <font>
      <sz val="6"/>
      <name val="ＭＳ Ｐゴシック"/>
      <family val="3"/>
      <charset val="128"/>
    </font>
    <font>
      <b/>
      <sz val="16"/>
      <name val="ＭＳ Ｐゴシック"/>
      <family val="3"/>
      <charset val="128"/>
    </font>
    <font>
      <b/>
      <sz val="11"/>
      <color rgb="FFFF0000"/>
      <name val="ＭＳ Ｐゴシック"/>
      <family val="3"/>
      <charset val="128"/>
    </font>
    <font>
      <b/>
      <sz val="11"/>
      <name val="ＭＳ Ｐゴシック"/>
      <family val="3"/>
      <charset val="128"/>
    </font>
    <font>
      <sz val="11"/>
      <color theme="1"/>
      <name val="ＭＳ Ｐゴシック"/>
      <family val="3"/>
      <charset val="128"/>
    </font>
    <font>
      <sz val="7"/>
      <name val="ＭＳ Ｐゴシック"/>
      <family val="3"/>
      <charset val="128"/>
    </font>
    <font>
      <u/>
      <sz val="7"/>
      <name val="ＭＳ Ｐゴシック"/>
      <family val="3"/>
      <charset val="128"/>
    </font>
    <font>
      <u/>
      <sz val="11"/>
      <name val="ＭＳ Ｐゴシック"/>
      <family val="3"/>
      <charset val="128"/>
    </font>
    <font>
      <sz val="9"/>
      <name val="ＭＳ Ｐゴシック"/>
      <family val="3"/>
      <charset val="128"/>
    </font>
    <font>
      <sz val="11"/>
      <color rgb="FFFF0000"/>
      <name val="ＭＳ Ｐゴシック"/>
      <family val="3"/>
      <charset val="128"/>
    </font>
    <font>
      <sz val="12"/>
      <color theme="1"/>
      <name val="ＭＳ Ｐゴシック"/>
      <family val="3"/>
      <charset val="128"/>
    </font>
  </fonts>
  <fills count="2">
    <fill>
      <patternFill patternType="none"/>
    </fill>
    <fill>
      <patternFill patternType="gray125"/>
    </fill>
  </fills>
  <borders count="2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n">
        <color indexed="64"/>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n">
        <color indexed="64"/>
      </top>
      <bottom/>
      <diagonal/>
    </border>
  </borders>
  <cellStyleXfs count="3">
    <xf numFmtId="0" fontId="0" fillId="0" borderId="0">
      <alignment vertical="center"/>
    </xf>
    <xf numFmtId="0" fontId="1" fillId="0" borderId="0">
      <alignment vertical="center"/>
    </xf>
    <xf numFmtId="0" fontId="1" fillId="0" borderId="0"/>
  </cellStyleXfs>
  <cellXfs count="165">
    <xf numFmtId="0" fontId="0" fillId="0" borderId="0" xfId="0">
      <alignment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Fill="1" applyAlignment="1" applyProtection="1">
      <alignment vertical="center"/>
    </xf>
    <xf numFmtId="0" fontId="4" fillId="0" borderId="0" xfId="0" applyFont="1" applyFill="1" applyBorder="1" applyAlignment="1" applyProtection="1">
      <alignment horizontal="center" vertical="center"/>
    </xf>
    <xf numFmtId="176" fontId="5" fillId="0" borderId="0" xfId="0" applyNumberFormat="1" applyFont="1" applyFill="1" applyBorder="1" applyAlignment="1" applyProtection="1">
      <alignment vertical="center"/>
    </xf>
    <xf numFmtId="0" fontId="5" fillId="0" borderId="0" xfId="0" applyFont="1" applyFill="1" applyAlignment="1" applyProtection="1">
      <alignment vertical="center"/>
    </xf>
    <xf numFmtId="0" fontId="4" fillId="0" borderId="0" xfId="0" applyFont="1" applyFill="1" applyAlignment="1" applyProtection="1">
      <alignment horizontal="right" vertical="center"/>
    </xf>
    <xf numFmtId="0" fontId="1" fillId="0" borderId="0" xfId="0" applyFont="1" applyFill="1" applyAlignment="1" applyProtection="1">
      <alignment horizontal="right" vertical="center"/>
    </xf>
    <xf numFmtId="0" fontId="6" fillId="0" borderId="0" xfId="0" applyFont="1" applyAlignment="1" applyProtection="1">
      <alignment vertical="center"/>
    </xf>
    <xf numFmtId="176" fontId="7" fillId="0" borderId="1" xfId="0" applyNumberFormat="1" applyFont="1" applyFill="1" applyBorder="1" applyAlignment="1" applyProtection="1">
      <alignment horizontal="center" vertical="center"/>
    </xf>
    <xf numFmtId="176" fontId="7" fillId="0" borderId="2" xfId="0" applyNumberFormat="1" applyFont="1" applyFill="1" applyBorder="1" applyAlignment="1" applyProtection="1">
      <alignment horizontal="center" vertical="center"/>
    </xf>
    <xf numFmtId="176" fontId="7" fillId="0" borderId="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0" fontId="1" fillId="0" borderId="0" xfId="0" applyFont="1" applyFill="1" applyAlignment="1" applyProtection="1">
      <alignment horizontal="right" vertical="center"/>
    </xf>
    <xf numFmtId="3" fontId="4" fillId="0" borderId="0" xfId="0" applyNumberFormat="1" applyFont="1" applyFill="1" applyBorder="1" applyAlignment="1" applyProtection="1">
      <alignment vertical="center"/>
    </xf>
    <xf numFmtId="3" fontId="1" fillId="0" borderId="0" xfId="0" applyNumberFormat="1" applyFont="1" applyFill="1" applyBorder="1" applyAlignment="1" applyProtection="1">
      <alignment vertical="center"/>
    </xf>
    <xf numFmtId="0" fontId="1" fillId="0" borderId="0" xfId="0" applyFont="1" applyFill="1" applyBorder="1" applyAlignment="1" applyProtection="1">
      <alignment horizontal="center" vertical="center"/>
    </xf>
    <xf numFmtId="0" fontId="8" fillId="0" borderId="4" xfId="0" applyFont="1" applyFill="1" applyBorder="1" applyAlignment="1" applyProtection="1">
      <alignment vertical="center"/>
    </xf>
    <xf numFmtId="3" fontId="1" fillId="0" borderId="5" xfId="0" applyNumberFormat="1" applyFont="1" applyFill="1" applyBorder="1" applyAlignment="1" applyProtection="1">
      <alignment vertical="center"/>
    </xf>
    <xf numFmtId="3" fontId="0" fillId="0" borderId="6" xfId="0" applyNumberFormat="1" applyFill="1" applyBorder="1" applyAlignment="1" applyProtection="1">
      <alignment vertical="center"/>
    </xf>
    <xf numFmtId="3" fontId="0" fillId="0" borderId="7" xfId="0" applyNumberFormat="1" applyFill="1" applyBorder="1" applyAlignment="1" applyProtection="1">
      <alignment vertical="center"/>
    </xf>
    <xf numFmtId="3" fontId="1" fillId="0" borderId="7" xfId="0" applyNumberFormat="1" applyFont="1" applyFill="1" applyBorder="1" applyAlignment="1" applyProtection="1">
      <alignment vertical="center"/>
    </xf>
    <xf numFmtId="0" fontId="4" fillId="0" borderId="7"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177" fontId="4" fillId="0" borderId="7" xfId="0" applyNumberFormat="1" applyFont="1" applyFill="1" applyBorder="1" applyAlignment="1" applyProtection="1">
      <alignment horizontal="right" vertical="center"/>
    </xf>
    <xf numFmtId="177" fontId="1" fillId="0" borderId="7" xfId="0" applyNumberFormat="1" applyFont="1" applyFill="1" applyBorder="1" applyAlignment="1" applyProtection="1">
      <alignment horizontal="right" vertical="center"/>
    </xf>
    <xf numFmtId="0" fontId="1" fillId="0" borderId="0" xfId="1" applyFont="1" applyFill="1" applyProtection="1">
      <alignment vertical="center"/>
    </xf>
    <xf numFmtId="0" fontId="1" fillId="0" borderId="0" xfId="2" applyFont="1" applyFill="1" applyAlignment="1" applyProtection="1">
      <alignment horizontal="left"/>
    </xf>
    <xf numFmtId="2" fontId="0" fillId="0" borderId="6" xfId="0" applyNumberFormat="1" applyFill="1" applyBorder="1" applyAlignment="1" applyProtection="1">
      <alignment vertical="center"/>
    </xf>
    <xf numFmtId="2" fontId="0" fillId="0" borderId="7" xfId="0" applyNumberFormat="1" applyFill="1" applyBorder="1" applyAlignment="1" applyProtection="1">
      <alignment vertical="center"/>
    </xf>
    <xf numFmtId="2" fontId="4" fillId="0" borderId="7" xfId="0" applyNumberFormat="1" applyFont="1" applyFill="1" applyBorder="1" applyAlignment="1" applyProtection="1">
      <alignment vertical="center"/>
    </xf>
    <xf numFmtId="3" fontId="4" fillId="0" borderId="7" xfId="0" applyNumberFormat="1" applyFont="1" applyFill="1" applyBorder="1" applyAlignment="1" applyProtection="1">
      <alignment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3" fillId="0" borderId="4"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4" fillId="0" borderId="5" xfId="0" applyFont="1" applyFill="1" applyBorder="1" applyAlignment="1" applyProtection="1">
      <alignment vertical="center" shrinkToFit="1"/>
    </xf>
    <xf numFmtId="0" fontId="1" fillId="0" borderId="6" xfId="2" applyNumberFormat="1" applyFont="1" applyFill="1" applyBorder="1" applyAlignment="1" applyProtection="1">
      <alignment horizontal="center" vertical="center" shrinkToFit="1"/>
    </xf>
    <xf numFmtId="0" fontId="1" fillId="0" borderId="0" xfId="0" applyFont="1" applyFill="1" applyBorder="1" applyAlignment="1" applyProtection="1">
      <alignment horizontal="right" vertical="center"/>
    </xf>
    <xf numFmtId="0" fontId="1" fillId="0" borderId="0" xfId="0" applyFont="1" applyFill="1" applyBorder="1" applyAlignment="1" applyProtection="1">
      <alignment vertical="center"/>
    </xf>
    <xf numFmtId="0" fontId="4"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4" fillId="0" borderId="0" xfId="0" applyFont="1" applyFill="1" applyAlignment="1" applyProtection="1">
      <alignment vertical="center" wrapText="1"/>
    </xf>
    <xf numFmtId="0" fontId="1" fillId="0" borderId="0" xfId="0" applyFont="1" applyFill="1" applyAlignment="1" applyProtection="1">
      <alignment vertical="center" wrapText="1"/>
    </xf>
    <xf numFmtId="0" fontId="4" fillId="0" borderId="0" xfId="0" applyFont="1" applyFill="1" applyAlignment="1" applyProtection="1">
      <alignment vertical="center" wrapText="1"/>
    </xf>
    <xf numFmtId="0" fontId="1" fillId="0" borderId="0" xfId="0" applyFont="1" applyFill="1" applyAlignment="1" applyProtection="1">
      <alignment vertical="center" wrapText="1"/>
    </xf>
    <xf numFmtId="0" fontId="4" fillId="0" borderId="0" xfId="0" applyFont="1" applyFill="1" applyAlignment="1" applyProtection="1">
      <alignment horizontal="left" vertical="center"/>
    </xf>
    <xf numFmtId="176" fontId="7" fillId="0" borderId="0" xfId="0" applyNumberFormat="1" applyFont="1" applyFill="1" applyAlignment="1" applyProtection="1">
      <alignment horizontal="center" vertical="center"/>
    </xf>
    <xf numFmtId="178" fontId="4" fillId="0" borderId="8" xfId="0" applyNumberFormat="1" applyFont="1" applyFill="1" applyBorder="1" applyAlignment="1" applyProtection="1">
      <alignment horizontal="center" vertical="center"/>
    </xf>
    <xf numFmtId="0" fontId="0" fillId="0" borderId="8" xfId="0" applyFill="1" applyBorder="1" applyAlignment="1" applyProtection="1">
      <alignment horizontal="center" vertical="center"/>
    </xf>
    <xf numFmtId="3" fontId="1" fillId="0" borderId="8" xfId="0" applyNumberFormat="1" applyFont="1" applyFill="1" applyBorder="1" applyAlignment="1" applyProtection="1">
      <alignment horizontal="center" vertical="center"/>
    </xf>
    <xf numFmtId="0" fontId="1" fillId="0" borderId="0" xfId="2" applyFont="1" applyFill="1" applyBorder="1" applyAlignment="1" applyProtection="1">
      <alignment horizontal="center" vertical="center"/>
    </xf>
    <xf numFmtId="0" fontId="11" fillId="0" borderId="0" xfId="0" applyFont="1" applyAlignment="1" applyProtection="1">
      <alignment vertical="center"/>
    </xf>
    <xf numFmtId="0" fontId="1" fillId="0" borderId="0" xfId="0" applyFont="1" applyFill="1" applyAlignment="1" applyProtection="1">
      <alignment horizontal="left" vertical="center"/>
    </xf>
    <xf numFmtId="176" fontId="12" fillId="0" borderId="0" xfId="0" applyNumberFormat="1" applyFont="1" applyFill="1" applyAlignment="1" applyProtection="1">
      <alignment horizontal="center" vertical="center"/>
    </xf>
    <xf numFmtId="0" fontId="1" fillId="0" borderId="0" xfId="2" applyFont="1" applyFill="1" applyAlignment="1" applyProtection="1">
      <alignment horizontal="center" vertical="center"/>
    </xf>
    <xf numFmtId="178" fontId="4" fillId="0" borderId="9" xfId="0" applyNumberFormat="1" applyFont="1" applyFill="1" applyBorder="1" applyAlignment="1" applyProtection="1">
      <alignment horizontal="center" vertical="center"/>
    </xf>
    <xf numFmtId="178" fontId="8" fillId="0" borderId="9" xfId="0" applyNumberFormat="1" applyFont="1" applyFill="1" applyBorder="1" applyAlignment="1" applyProtection="1">
      <alignment horizontal="center" vertical="center"/>
    </xf>
    <xf numFmtId="178" fontId="1" fillId="0" borderId="9" xfId="0" applyNumberFormat="1" applyFont="1" applyFill="1" applyBorder="1" applyAlignment="1" applyProtection="1">
      <alignment horizontal="center" vertical="center"/>
    </xf>
    <xf numFmtId="0" fontId="0" fillId="0" borderId="9" xfId="0" applyFill="1" applyBorder="1" applyAlignment="1" applyProtection="1">
      <alignment horizontal="center" vertical="center"/>
    </xf>
    <xf numFmtId="49" fontId="1" fillId="0" borderId="9" xfId="0" applyNumberFormat="1" applyFont="1" applyFill="1" applyBorder="1" applyAlignment="1" applyProtection="1">
      <alignment horizontal="center" vertical="center"/>
    </xf>
    <xf numFmtId="3" fontId="4" fillId="0" borderId="9" xfId="0" applyNumberFormat="1" applyFont="1" applyFill="1" applyBorder="1" applyAlignment="1" applyProtection="1">
      <alignment horizontal="center" vertical="center"/>
    </xf>
    <xf numFmtId="3" fontId="1" fillId="0" borderId="9" xfId="0" applyNumberFormat="1"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1" fillId="0" borderId="9" xfId="2" applyFont="1" applyFill="1" applyBorder="1" applyAlignment="1" applyProtection="1">
      <alignment horizontal="center" vertical="center"/>
    </xf>
    <xf numFmtId="0" fontId="13" fillId="0" borderId="4" xfId="0" applyFont="1" applyFill="1" applyBorder="1" applyAlignment="1" applyProtection="1">
      <alignment vertical="center"/>
    </xf>
    <xf numFmtId="0" fontId="0" fillId="0" borderId="5" xfId="0" applyFill="1" applyBorder="1" applyAlignment="1">
      <alignment vertical="center"/>
    </xf>
    <xf numFmtId="3" fontId="13" fillId="0" borderId="6" xfId="0" applyNumberFormat="1" applyFont="1" applyFill="1" applyBorder="1" applyAlignment="1" applyProtection="1">
      <alignment vertical="center"/>
    </xf>
    <xf numFmtId="0" fontId="0" fillId="0" borderId="4" xfId="0" applyFill="1" applyBorder="1" applyAlignment="1">
      <alignment horizontal="left" vertical="center" indent="1"/>
    </xf>
    <xf numFmtId="0" fontId="0" fillId="0" borderId="5" xfId="0" applyFill="1" applyBorder="1" applyAlignment="1">
      <alignment horizontal="left" vertical="center" indent="1"/>
    </xf>
    <xf numFmtId="0" fontId="1" fillId="0" borderId="6" xfId="0" applyFont="1" applyFill="1" applyBorder="1" applyAlignment="1" applyProtection="1">
      <alignment horizontal="left" vertical="center" indent="1"/>
    </xf>
    <xf numFmtId="0" fontId="1" fillId="0" borderId="0" xfId="0" applyFont="1" applyFill="1" applyBorder="1" applyAlignment="1" applyProtection="1">
      <alignment vertical="center" wrapText="1"/>
    </xf>
    <xf numFmtId="2" fontId="0" fillId="0" borderId="5" xfId="0" applyNumberFormat="1" applyFill="1" applyBorder="1" applyAlignment="1" applyProtection="1">
      <alignment vertical="center"/>
    </xf>
    <xf numFmtId="2" fontId="4" fillId="0" borderId="6" xfId="0" applyNumberFormat="1" applyFont="1" applyFill="1" applyBorder="1" applyAlignment="1" applyProtection="1">
      <alignment vertical="center"/>
    </xf>
    <xf numFmtId="0" fontId="0" fillId="0" borderId="6" xfId="0" applyFill="1" applyBorder="1" applyAlignment="1" applyProtection="1">
      <alignment vertical="center"/>
    </xf>
    <xf numFmtId="0" fontId="0" fillId="0" borderId="7" xfId="0" applyFill="1" applyBorder="1" applyAlignment="1" applyProtection="1">
      <alignment vertical="center"/>
    </xf>
    <xf numFmtId="0" fontId="1" fillId="0" borderId="0" xfId="0" applyFont="1" applyBorder="1" applyAlignment="1" applyProtection="1">
      <alignment vertical="center"/>
    </xf>
    <xf numFmtId="0" fontId="4" fillId="0" borderId="9" xfId="0" applyFont="1" applyFill="1" applyBorder="1" applyAlignment="1" applyProtection="1">
      <alignment vertical="center" shrinkToFit="1"/>
    </xf>
    <xf numFmtId="0" fontId="4" fillId="0" borderId="9" xfId="0" applyFont="1" applyFill="1" applyBorder="1" applyAlignment="1" applyProtection="1">
      <alignment horizontal="right" vertical="center"/>
    </xf>
    <xf numFmtId="0" fontId="1" fillId="0" borderId="9" xfId="0" applyFont="1" applyFill="1" applyBorder="1" applyAlignment="1" applyProtection="1">
      <alignment horizontal="right" vertical="center"/>
    </xf>
    <xf numFmtId="0" fontId="1" fillId="0" borderId="0" xfId="0" applyFont="1" applyFill="1" applyAlignment="1" applyProtection="1">
      <alignment horizontal="left" vertical="center" wrapText="1"/>
    </xf>
    <xf numFmtId="0" fontId="5" fillId="0" borderId="0" xfId="0" applyFont="1" applyFill="1" applyAlignment="1" applyProtection="1">
      <alignment horizontal="left" vertical="center" wrapText="1"/>
    </xf>
    <xf numFmtId="0" fontId="14" fillId="0" borderId="0" xfId="0" applyFont="1" applyFill="1" applyBorder="1" applyAlignment="1" applyProtection="1">
      <alignment vertical="center"/>
    </xf>
    <xf numFmtId="0" fontId="1" fillId="0" borderId="8" xfId="0" applyFont="1" applyFill="1" applyBorder="1" applyAlignment="1" applyProtection="1">
      <alignment vertical="center"/>
    </xf>
    <xf numFmtId="0" fontId="14" fillId="0" borderId="8" xfId="0" applyFont="1" applyFill="1" applyBorder="1" applyAlignment="1" applyProtection="1">
      <alignment vertical="center"/>
    </xf>
    <xf numFmtId="0" fontId="1" fillId="0" borderId="10" xfId="0" applyFont="1" applyFill="1" applyBorder="1" applyAlignment="1" applyProtection="1">
      <alignment vertical="center"/>
    </xf>
    <xf numFmtId="0" fontId="1" fillId="0" borderId="9" xfId="0" applyFont="1" applyFill="1" applyBorder="1" applyAlignment="1" applyProtection="1">
      <alignment vertical="center"/>
    </xf>
    <xf numFmtId="0" fontId="16" fillId="0" borderId="9" xfId="0" applyFont="1" applyFill="1" applyBorder="1" applyAlignment="1" applyProtection="1">
      <alignment horizontal="left" vertical="center"/>
    </xf>
    <xf numFmtId="0" fontId="1" fillId="0" borderId="11" xfId="0" applyFont="1" applyFill="1" applyBorder="1" applyAlignment="1" applyProtection="1">
      <alignment vertical="center"/>
    </xf>
    <xf numFmtId="0" fontId="1" fillId="0" borderId="12"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13" xfId="0" applyFont="1" applyFill="1" applyBorder="1" applyAlignment="1" applyProtection="1">
      <alignment vertical="center"/>
    </xf>
    <xf numFmtId="0" fontId="16" fillId="0" borderId="13" xfId="0" applyFont="1" applyFill="1" applyBorder="1" applyAlignment="1" applyProtection="1">
      <alignment vertical="center"/>
    </xf>
    <xf numFmtId="179" fontId="1" fillId="0" borderId="9" xfId="0" applyNumberFormat="1" applyFont="1" applyFill="1" applyBorder="1" applyAlignment="1" applyProtection="1">
      <alignment horizontal="distributed" vertical="center"/>
    </xf>
    <xf numFmtId="0" fontId="3" fillId="0" borderId="9" xfId="0" applyFont="1" applyFill="1" applyBorder="1" applyAlignment="1" applyProtection="1">
      <alignment vertical="center"/>
    </xf>
    <xf numFmtId="0" fontId="3" fillId="0" borderId="9" xfId="0"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shrinkToFit="1"/>
    </xf>
    <xf numFmtId="0" fontId="1" fillId="0" borderId="0" xfId="0" applyFont="1" applyFill="1" applyBorder="1" applyAlignment="1" applyProtection="1">
      <alignment horizontal="left" vertical="center"/>
    </xf>
    <xf numFmtId="179" fontId="1" fillId="0" borderId="0" xfId="0" applyNumberFormat="1"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horizontal="distributed" vertical="center"/>
    </xf>
    <xf numFmtId="0" fontId="1" fillId="0" borderId="0" xfId="0" applyNumberFormat="1" applyFont="1" applyFill="1" applyBorder="1" applyAlignment="1" applyProtection="1">
      <alignment horizontal="right" vertical="center"/>
    </xf>
    <xf numFmtId="0" fontId="1" fillId="0" borderId="13" xfId="0" quotePrefix="1" applyNumberFormat="1" applyFont="1" applyFill="1" applyBorder="1" applyAlignment="1" applyProtection="1">
      <alignment horizontal="right" vertical="center"/>
    </xf>
    <xf numFmtId="0" fontId="0" fillId="0" borderId="0" xfId="0" applyFill="1" applyBorder="1">
      <alignment vertical="center"/>
    </xf>
    <xf numFmtId="0" fontId="16" fillId="0" borderId="0" xfId="0" applyFont="1" applyFill="1" applyBorder="1" applyAlignment="1" applyProtection="1">
      <alignment horizontal="left" vertical="center"/>
    </xf>
    <xf numFmtId="0" fontId="4" fillId="0" borderId="9" xfId="0" applyFont="1" applyFill="1" applyBorder="1" applyAlignment="1" applyProtection="1">
      <alignment vertical="center"/>
    </xf>
    <xf numFmtId="38" fontId="4" fillId="0" borderId="9" xfId="0" applyNumberFormat="1" applyFont="1" applyFill="1" applyBorder="1" applyAlignment="1" applyProtection="1">
      <alignment vertical="center"/>
    </xf>
    <xf numFmtId="180" fontId="1" fillId="0" borderId="0" xfId="0" applyNumberFormat="1" applyFont="1" applyFill="1" applyBorder="1" applyAlignment="1" applyProtection="1">
      <alignment horizontal="right" vertical="center"/>
    </xf>
    <xf numFmtId="0" fontId="0" fillId="0" borderId="9" xfId="0" applyBorder="1" applyAlignment="1">
      <alignment horizontal="center" vertical="center"/>
    </xf>
    <xf numFmtId="0" fontId="1" fillId="0" borderId="0"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1" fillId="0" borderId="9"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181" fontId="1" fillId="0" borderId="9" xfId="0" applyNumberFormat="1" applyFont="1" applyFill="1" applyBorder="1" applyAlignment="1" applyProtection="1">
      <alignment horizontal="center" vertical="center"/>
    </xf>
    <xf numFmtId="0" fontId="1" fillId="0" borderId="13" xfId="0" applyFont="1" applyFill="1" applyBorder="1" applyAlignment="1" applyProtection="1">
      <alignment vertical="center"/>
    </xf>
    <xf numFmtId="0" fontId="1" fillId="0" borderId="13" xfId="0" applyFont="1" applyFill="1" applyBorder="1" applyAlignment="1" applyProtection="1">
      <alignment horizontal="center" vertical="center"/>
    </xf>
    <xf numFmtId="0" fontId="3" fillId="0" borderId="4" xfId="0" applyNumberFormat="1" applyFont="1" applyFill="1" applyBorder="1" applyAlignment="1" applyProtection="1">
      <alignment vertical="center" wrapText="1"/>
    </xf>
    <xf numFmtId="0" fontId="3" fillId="0" borderId="5" xfId="0" applyNumberFormat="1" applyFont="1" applyFill="1" applyBorder="1" applyAlignment="1" applyProtection="1">
      <alignment vertical="center" wrapText="1"/>
    </xf>
    <xf numFmtId="0" fontId="1" fillId="0" borderId="5" xfId="0" applyNumberFormat="1" applyFont="1" applyFill="1" applyBorder="1" applyAlignment="1" applyProtection="1">
      <alignment horizontal="right" vertical="center" shrinkToFit="1"/>
    </xf>
    <xf numFmtId="0" fontId="1" fillId="0" borderId="6" xfId="0" applyNumberFormat="1" applyFont="1" applyFill="1" applyBorder="1" applyAlignment="1" applyProtection="1">
      <alignment horizontal="right" vertical="center" shrinkToFit="1"/>
    </xf>
    <xf numFmtId="0" fontId="1" fillId="0" borderId="14" xfId="0" applyNumberFormat="1" applyFont="1" applyFill="1" applyBorder="1" applyAlignment="1" applyProtection="1">
      <alignment horizontal="center" vertical="center" shrinkToFit="1"/>
    </xf>
    <xf numFmtId="0" fontId="1" fillId="0" borderId="15" xfId="0" applyNumberFormat="1" applyFont="1" applyFill="1" applyBorder="1" applyAlignment="1" applyProtection="1">
      <alignment horizontal="center" vertical="center" shrinkToFit="1"/>
    </xf>
    <xf numFmtId="0" fontId="3" fillId="0" borderId="16" xfId="0" applyNumberFormat="1" applyFont="1" applyFill="1" applyBorder="1" applyAlignment="1" applyProtection="1">
      <alignment vertical="center" wrapText="1"/>
    </xf>
    <xf numFmtId="0" fontId="3" fillId="0" borderId="8" xfId="0" applyNumberFormat="1" applyFont="1" applyFill="1" applyBorder="1" applyAlignment="1" applyProtection="1">
      <alignment vertical="center" wrapText="1"/>
    </xf>
    <xf numFmtId="0" fontId="1" fillId="0" borderId="8" xfId="0" applyNumberFormat="1" applyFont="1" applyFill="1" applyBorder="1" applyAlignment="1" applyProtection="1">
      <alignment horizontal="center" vertical="center" shrinkToFit="1"/>
    </xf>
    <xf numFmtId="0" fontId="3" fillId="0" borderId="17" xfId="0" applyNumberFormat="1" applyFont="1" applyFill="1" applyBorder="1" applyAlignment="1" applyProtection="1">
      <alignment vertical="center" wrapText="1"/>
    </xf>
    <xf numFmtId="0" fontId="3" fillId="0" borderId="18" xfId="0" applyNumberFormat="1" applyFont="1" applyFill="1" applyBorder="1" applyAlignment="1" applyProtection="1">
      <alignment vertical="center" wrapText="1"/>
    </xf>
    <xf numFmtId="0" fontId="1" fillId="0" borderId="18" xfId="0" applyNumberFormat="1" applyFont="1" applyFill="1" applyBorder="1" applyAlignment="1" applyProtection="1">
      <alignment horizontal="center" vertical="center" shrinkToFit="1"/>
    </xf>
    <xf numFmtId="0" fontId="1" fillId="0" borderId="19" xfId="0" applyNumberFormat="1" applyFont="1" applyFill="1" applyBorder="1" applyAlignment="1" applyProtection="1">
      <alignment horizontal="center" vertical="center" shrinkToFit="1"/>
    </xf>
    <xf numFmtId="0" fontId="0" fillId="0" borderId="0" xfId="0" applyFill="1" applyBorder="1" applyAlignment="1" applyProtection="1">
      <alignment horizontal="distributed" vertical="center"/>
    </xf>
    <xf numFmtId="0" fontId="13" fillId="0" borderId="0" xfId="0" applyFont="1" applyFill="1" applyBorder="1" applyAlignment="1" applyProtection="1">
      <alignment horizontal="distributed" vertical="center"/>
    </xf>
    <xf numFmtId="0" fontId="13" fillId="0" borderId="0" xfId="0" applyFont="1" applyFill="1" applyBorder="1" applyAlignment="1" applyProtection="1">
      <alignment vertical="center"/>
    </xf>
    <xf numFmtId="0" fontId="13" fillId="0" borderId="9" xfId="0" applyFont="1" applyFill="1" applyBorder="1" applyAlignment="1" applyProtection="1">
      <alignment horizontal="center" vertical="center" shrinkToFit="1"/>
      <protection locked="0"/>
    </xf>
    <xf numFmtId="0" fontId="1" fillId="0" borderId="9" xfId="0" applyFont="1" applyFill="1" applyBorder="1" applyAlignment="1" applyProtection="1">
      <alignment horizontal="center" vertical="center" shrinkToFit="1"/>
      <protection locked="0"/>
    </xf>
    <xf numFmtId="0" fontId="5" fillId="0" borderId="0" xfId="0" applyFont="1" applyFill="1" applyBorder="1" applyAlignment="1" applyProtection="1"/>
    <xf numFmtId="0" fontId="1" fillId="0" borderId="0" xfId="0" applyFont="1" applyFill="1" applyBorder="1" applyAlignment="1" applyProtection="1">
      <alignment horizontal="left" vertical="center" shrinkToFit="1"/>
    </xf>
    <xf numFmtId="0" fontId="17" fillId="0" borderId="9" xfId="0" applyFont="1" applyFill="1" applyBorder="1" applyAlignment="1" applyProtection="1">
      <alignment horizontal="left" vertical="center"/>
    </xf>
    <xf numFmtId="0" fontId="4" fillId="0" borderId="0" xfId="0" applyFont="1" applyFill="1" applyBorder="1" applyAlignment="1" applyProtection="1">
      <alignment vertical="center" shrinkToFit="1"/>
    </xf>
    <xf numFmtId="0" fontId="1" fillId="0" borderId="0" xfId="0" applyFont="1" applyFill="1" applyBorder="1" applyAlignment="1" applyProtection="1">
      <alignment vertical="center" shrinkToFit="1"/>
    </xf>
    <xf numFmtId="0" fontId="4" fillId="0" borderId="0" xfId="0" applyFont="1" applyFill="1" applyBorder="1" applyAlignment="1" applyProtection="1">
      <alignment vertical="center"/>
    </xf>
    <xf numFmtId="179" fontId="4" fillId="0" borderId="0" xfId="0" applyNumberFormat="1" applyFont="1" applyFill="1" applyBorder="1" applyAlignment="1" applyProtection="1">
      <alignment horizontal="right" vertical="center"/>
    </xf>
    <xf numFmtId="179" fontId="4" fillId="0" borderId="0" xfId="0" quotePrefix="1" applyNumberFormat="1" applyFont="1" applyFill="1" applyBorder="1" applyAlignment="1" applyProtection="1">
      <alignment horizontal="right" vertical="center"/>
    </xf>
    <xf numFmtId="0" fontId="1" fillId="0" borderId="16" xfId="0" applyFont="1" applyFill="1" applyBorder="1" applyAlignment="1" applyProtection="1">
      <alignment vertical="center"/>
    </xf>
    <xf numFmtId="0" fontId="1" fillId="0" borderId="20" xfId="0" applyFont="1" applyFill="1" applyBorder="1" applyAlignment="1" applyProtection="1">
      <alignment vertical="center"/>
    </xf>
    <xf numFmtId="0" fontId="1" fillId="0" borderId="0" xfId="0" applyFont="1" applyFill="1" applyBorder="1" applyAlignment="1" applyProtection="1">
      <alignment vertical="center" wrapText="1"/>
    </xf>
    <xf numFmtId="0" fontId="1" fillId="0" borderId="4" xfId="0" applyFont="1" applyFill="1" applyBorder="1" applyAlignment="1" applyProtection="1">
      <alignment vertical="center" wrapText="1"/>
    </xf>
    <xf numFmtId="0" fontId="1" fillId="0" borderId="5" xfId="0" applyFont="1" applyFill="1" applyBorder="1" applyAlignment="1" applyProtection="1">
      <alignment vertical="center" wrapText="1"/>
    </xf>
    <xf numFmtId="0" fontId="1" fillId="0" borderId="5" xfId="0" applyFont="1" applyFill="1" applyBorder="1" applyAlignment="1" applyProtection="1">
      <alignment horizontal="right" vertical="center"/>
    </xf>
    <xf numFmtId="0" fontId="1" fillId="0" borderId="6" xfId="0" applyFont="1" applyFill="1" applyBorder="1" applyAlignment="1" applyProtection="1">
      <alignment horizontal="right" vertical="center"/>
    </xf>
    <xf numFmtId="0" fontId="13" fillId="0" borderId="4" xfId="0" applyFont="1" applyFill="1" applyBorder="1" applyAlignment="1" applyProtection="1">
      <alignment vertical="center" wrapText="1"/>
    </xf>
    <xf numFmtId="0" fontId="13" fillId="0" borderId="5" xfId="0" applyFont="1" applyFill="1" applyBorder="1" applyAlignment="1" applyProtection="1">
      <alignment vertical="center" wrapText="1"/>
    </xf>
    <xf numFmtId="0" fontId="13" fillId="0" borderId="5" xfId="0" applyFont="1" applyFill="1" applyBorder="1" applyAlignment="1" applyProtection="1">
      <alignment horizontal="right" vertical="center"/>
    </xf>
    <xf numFmtId="49" fontId="13" fillId="0" borderId="6" xfId="0" applyNumberFormat="1" applyFont="1" applyFill="1" applyBorder="1" applyAlignment="1" applyProtection="1">
      <alignment horizontal="right" vertical="center"/>
    </xf>
    <xf numFmtId="49" fontId="13" fillId="0" borderId="5" xfId="0" applyNumberFormat="1" applyFont="1" applyFill="1" applyBorder="1" applyAlignment="1" applyProtection="1">
      <alignment horizontal="right" vertical="center"/>
    </xf>
    <xf numFmtId="0" fontId="18" fillId="0" borderId="17" xfId="0" applyFont="1" applyFill="1" applyBorder="1" applyAlignment="1" applyProtection="1">
      <alignment vertical="center" wrapText="1"/>
    </xf>
    <xf numFmtId="0" fontId="18" fillId="0" borderId="18" xfId="0" applyFont="1" applyFill="1" applyBorder="1" applyAlignment="1" applyProtection="1">
      <alignment vertical="center" wrapText="1"/>
    </xf>
    <xf numFmtId="0" fontId="18" fillId="0" borderId="18" xfId="0" applyFont="1" applyFill="1" applyBorder="1" applyAlignment="1" applyProtection="1">
      <alignment horizontal="right" vertical="center"/>
    </xf>
    <xf numFmtId="49" fontId="18" fillId="0" borderId="19" xfId="0" applyNumberFormat="1" applyFont="1" applyFill="1" applyBorder="1" applyAlignment="1" applyProtection="1">
      <alignment horizontal="right" vertical="center"/>
    </xf>
    <xf numFmtId="0" fontId="19" fillId="0" borderId="4"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3" fillId="0" borderId="20" xfId="0" applyFont="1" applyFill="1" applyBorder="1" applyAlignment="1" applyProtection="1">
      <alignment horizontal="center" vertical="center"/>
    </xf>
  </cellXfs>
  <cellStyles count="3">
    <cellStyle name="標準" xfId="0" builtinId="0"/>
    <cellStyle name="標準 2" xfId="1" xr:uid="{40687E48-E7C4-4D13-91D3-3A64C20008DA}"/>
    <cellStyle name="標準 3" xfId="2" xr:uid="{C6E15EEE-1C93-4CC2-9F3F-696CB4364132}"/>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4;&#9733;&#65331;&#65326;&#65301;&#21495;&#35469;&#23450;&#30003;&#35531;&#32773;&#19968;&#35239;(H24.11.1&#653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4;&#9733;&#65331;&#65326;&#65301;&#21495;&#12288;&#27096;&#24335;&#65288;R6.12&#65374;&#65289;&#12300;&#21360;&#12301;&#12392;&#32626;&#21517;&#27396;&#21066;&#385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
      <sheetName val="H25"/>
      <sheetName val="H26"/>
      <sheetName val="H27"/>
      <sheetName val="H28"/>
      <sheetName val="H29"/>
      <sheetName val="H30"/>
      <sheetName val="指定業種(参照元)"/>
      <sheetName val="H31"/>
      <sheetName val="R2"/>
      <sheetName val="R3"/>
      <sheetName val="R4"/>
      <sheetName val="注意事項(R3.8～)"/>
      <sheetName val="R5"/>
      <sheetName val="R6"/>
      <sheetName val="新受領書"/>
      <sheetName val="(イ)-①入力表"/>
      <sheetName val="5号(イ)-①申請書 (H6.10~)"/>
      <sheetName val="(イ)-②入力表"/>
      <sheetName val="5号(イ)-②申請書 (H6.10~)"/>
      <sheetName val="(イ)-③入力表"/>
      <sheetName val="5号(イ)-③申請書 (H6.10~)"/>
      <sheetName val="(イ)-④入力表"/>
      <sheetName val="5号(イ)-④申請書 (H6.10~)"/>
      <sheetName val="(ロ)①-入力表"/>
      <sheetName val="5号(ロ)-①申請書 (H6.10~)"/>
      <sheetName val="(ロ)②-入力表"/>
      <sheetName val="5号(ロ)-②申請書 (H6.10~)"/>
      <sheetName val="(ハ)①-入力表"/>
      <sheetName val="5号(ハ)-①申請書 (H6.10~)"/>
      <sheetName val="(ハ)②-入力表 (2)"/>
      <sheetName val="5号(ハ)-２申請書 (H6.10~) "/>
      <sheetName val="これより右 旧様式等→"/>
      <sheetName val="5号(イ)-①申請書"/>
      <sheetName val="5号(イ)-②申請書"/>
      <sheetName val="5号(イ)-③申請書"/>
      <sheetName val="受領書"/>
      <sheetName val="添付書類①"/>
      <sheetName val="計算①"/>
      <sheetName val="１年売上・期間計算"/>
      <sheetName val="添付書類④ｺﾛﾅ対応"/>
      <sheetName val="計算イ-②"/>
      <sheetName val="添付書類イ-②"/>
      <sheetName val="計算イ-③"/>
      <sheetName val="添付書類イ-③"/>
      <sheetName val="売上高証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v>30</v>
          </cell>
          <cell r="B1" t="str">
            <v>番号</v>
          </cell>
          <cell r="C1" t="str">
            <v>会　　　社　　　名</v>
          </cell>
          <cell r="D1" t="str">
            <v>代表者
役職名</v>
          </cell>
          <cell r="E1" t="str">
            <v>代表者名</v>
          </cell>
          <cell r="F1" t="str">
            <v>〒</v>
          </cell>
          <cell r="G1" t="str">
            <v>住所</v>
          </cell>
          <cell r="H1" t="str">
            <v>電話番号</v>
          </cell>
          <cell r="I1" t="str">
            <v>　申請日</v>
          </cell>
          <cell r="J1" t="str">
            <v>文書
番号（年）</v>
          </cell>
          <cell r="K1" t="str">
            <v>文書番号</v>
          </cell>
          <cell r="L1" t="str">
            <v>認定日</v>
          </cell>
          <cell r="M1" t="str">
            <v>有効期限</v>
          </cell>
          <cell r="N1" t="str">
            <v>小分類</v>
          </cell>
          <cell r="O1" t="str">
            <v>①主たる業種</v>
          </cell>
          <cell r="P1" t="str">
            <v>小分類</v>
          </cell>
          <cell r="Q1" t="str">
            <v>②売上高が2番目の
(指定)業種または</v>
          </cell>
          <cell r="R1" t="str">
            <v>小分類</v>
          </cell>
          <cell r="S1" t="str">
            <v>③左記②以外の
指定業種</v>
          </cell>
          <cell r="T1" t="str">
            <v>小分類</v>
          </cell>
          <cell r="U1" t="str">
            <v>④その他の指定業種または左記①以外の指定業種でない従たる業種</v>
          </cell>
          <cell r="V1" t="str">
            <v>指定業種
減少率</v>
          </cell>
          <cell r="W1" t="str">
            <v>全体
減少率</v>
          </cell>
        </row>
        <row r="2">
          <cell r="B2">
            <v>1</v>
          </cell>
          <cell r="C2" t="str">
            <v>有限会社 パームリーブス</v>
          </cell>
          <cell r="E2" t="str">
            <v>林　京子</v>
          </cell>
          <cell r="F2" t="str">
            <v>838-1514</v>
          </cell>
          <cell r="G2" t="str">
            <v>朝倉市杷木久喜宮2026-12</v>
          </cell>
          <cell r="I2">
            <v>45027</v>
          </cell>
          <cell r="K2">
            <v>38</v>
          </cell>
          <cell r="N2">
            <v>4532</v>
          </cell>
          <cell r="O2" t="str">
            <v>河川水運業</v>
          </cell>
          <cell r="V2">
            <v>6.0999999999999999E-2</v>
          </cell>
        </row>
        <row r="3">
          <cell r="B3">
            <v>2</v>
          </cell>
          <cell r="C3" t="str">
            <v>株式会社甘木ユニオン</v>
          </cell>
          <cell r="E3" t="str">
            <v>田邊　健</v>
          </cell>
          <cell r="F3" t="str">
            <v>838-0061</v>
          </cell>
          <cell r="G3" t="str">
            <v>朝倉市平塚1105</v>
          </cell>
          <cell r="H3" t="str">
            <v>0946-24-6591</v>
          </cell>
          <cell r="I3">
            <v>45041</v>
          </cell>
          <cell r="K3">
            <v>107</v>
          </cell>
          <cell r="N3">
            <v>794</v>
          </cell>
          <cell r="O3" t="str">
            <v>屋根工事業</v>
          </cell>
          <cell r="V3">
            <v>5.3999999999999999E-2</v>
          </cell>
        </row>
        <row r="4">
          <cell r="B4">
            <v>3</v>
          </cell>
          <cell r="C4" t="str">
            <v>合資会社大西金物店</v>
          </cell>
          <cell r="E4" t="str">
            <v>大西　敏</v>
          </cell>
          <cell r="F4" t="str">
            <v>838-0069</v>
          </cell>
          <cell r="G4" t="str">
            <v>朝倉市来春37-1</v>
          </cell>
          <cell r="H4" t="str">
            <v>0946-22-2614</v>
          </cell>
          <cell r="I4">
            <v>45047</v>
          </cell>
          <cell r="K4">
            <v>141</v>
          </cell>
          <cell r="N4">
            <v>6021</v>
          </cell>
          <cell r="O4" t="str">
            <v>金物小売業</v>
          </cell>
          <cell r="V4">
            <v>0.27300000000000002</v>
          </cell>
        </row>
        <row r="5">
          <cell r="B5">
            <v>4</v>
          </cell>
          <cell r="C5" t="str">
            <v>株式会社ＹＴＫ</v>
          </cell>
          <cell r="E5" t="str">
            <v>江藤　利彦</v>
          </cell>
          <cell r="F5" t="str">
            <v>838-0031</v>
          </cell>
          <cell r="G5" t="str">
            <v>朝倉市屋永4137-1</v>
          </cell>
          <cell r="H5" t="str">
            <v>0946-22-9311</v>
          </cell>
          <cell r="I5">
            <v>43951</v>
          </cell>
          <cell r="K5">
            <v>281</v>
          </cell>
          <cell r="N5">
            <v>611</v>
          </cell>
          <cell r="O5" t="str">
            <v>一般土木建築工事業</v>
          </cell>
          <cell r="V5">
            <v>0.42799999999999999</v>
          </cell>
        </row>
        <row r="6">
          <cell r="B6">
            <v>5</v>
          </cell>
          <cell r="C6" t="str">
            <v>合資会社山科茶舗</v>
          </cell>
          <cell r="E6" t="str">
            <v>山科　康也</v>
          </cell>
          <cell r="F6" t="str">
            <v>838-0068</v>
          </cell>
          <cell r="G6" t="str">
            <v>朝倉市甘木1635-1</v>
          </cell>
          <cell r="H6" t="str">
            <v>0946-22-2647</v>
          </cell>
          <cell r="I6">
            <v>45103</v>
          </cell>
          <cell r="K6">
            <v>366</v>
          </cell>
          <cell r="N6">
            <v>5226</v>
          </cell>
          <cell r="O6" t="str">
            <v>茶類卸売業</v>
          </cell>
        </row>
        <row r="7">
          <cell r="B7">
            <v>6</v>
          </cell>
          <cell r="C7" t="str">
            <v>有限会社安川砕石</v>
          </cell>
          <cell r="E7" t="str">
            <v>山内　明</v>
          </cell>
          <cell r="F7" t="str">
            <v>838-0016</v>
          </cell>
          <cell r="G7" t="str">
            <v>朝倉市下渕５５１番地</v>
          </cell>
          <cell r="H7" t="str">
            <v>0946-22-6304</v>
          </cell>
          <cell r="I7">
            <v>45119</v>
          </cell>
          <cell r="K7">
            <v>426</v>
          </cell>
          <cell r="N7">
            <v>4411</v>
          </cell>
          <cell r="O7" t="str">
            <v>一般貨物自動車運送業</v>
          </cell>
        </row>
        <row r="8">
          <cell r="B8">
            <v>7</v>
          </cell>
          <cell r="C8" t="str">
            <v>株式会社ピーディーピー</v>
          </cell>
          <cell r="E8" t="str">
            <v>矢野　守康</v>
          </cell>
          <cell r="F8" t="str">
            <v>838-1304</v>
          </cell>
          <cell r="G8" t="str">
            <v>朝倉市須川２５１４番地</v>
          </cell>
          <cell r="I8">
            <v>45127</v>
          </cell>
          <cell r="K8">
            <v>464</v>
          </cell>
          <cell r="N8">
            <v>4411</v>
          </cell>
          <cell r="O8" t="str">
            <v>一般貨物自動車運送業</v>
          </cell>
          <cell r="P8">
            <v>4711</v>
          </cell>
          <cell r="Q8" t="str">
            <v>倉庫業</v>
          </cell>
        </row>
        <row r="9">
          <cell r="B9">
            <v>8</v>
          </cell>
          <cell r="C9" t="str">
            <v>末金製材所</v>
          </cell>
          <cell r="E9" t="str">
            <v>末金　伸一</v>
          </cell>
          <cell r="F9" t="str">
            <v>838-1301</v>
          </cell>
          <cell r="G9" t="str">
            <v>朝倉市烏集院４４０番地１</v>
          </cell>
          <cell r="I9">
            <v>45128</v>
          </cell>
          <cell r="K9">
            <v>478</v>
          </cell>
          <cell r="N9">
            <v>1211</v>
          </cell>
          <cell r="O9" t="str">
            <v>一般製材業</v>
          </cell>
        </row>
        <row r="10">
          <cell r="B10">
            <v>9</v>
          </cell>
          <cell r="C10" t="str">
            <v>甘木運転代行</v>
          </cell>
          <cell r="E10" t="str">
            <v>空閑　鉄夫</v>
          </cell>
          <cell r="F10" t="str">
            <v>838-0035</v>
          </cell>
          <cell r="G10" t="str">
            <v>朝倉市中46番地6</v>
          </cell>
          <cell r="H10" t="str">
            <v>0946-21-2955</v>
          </cell>
          <cell r="I10">
            <v>45156</v>
          </cell>
          <cell r="K10">
            <v>584</v>
          </cell>
          <cell r="N10">
            <v>7999</v>
          </cell>
          <cell r="O10" t="str">
            <v>他に分類されないその他の生活関連サービス業</v>
          </cell>
        </row>
        <row r="11">
          <cell r="B11">
            <v>10</v>
          </cell>
          <cell r="C11" t="str">
            <v>株式会社辻原製袋</v>
          </cell>
          <cell r="E11" t="str">
            <v>辻原　博義</v>
          </cell>
          <cell r="F11" t="str">
            <v>838-0023</v>
          </cell>
          <cell r="G11" t="str">
            <v>朝倉市三奈木2593番地1</v>
          </cell>
          <cell r="I11">
            <v>45159</v>
          </cell>
          <cell r="K11">
            <v>589</v>
          </cell>
          <cell r="N11">
            <v>1825</v>
          </cell>
          <cell r="O11" t="str">
            <v>プラスチックフィルム・シート・床材・合成皮革加工業</v>
          </cell>
        </row>
        <row r="12">
          <cell r="B12">
            <v>11</v>
          </cell>
          <cell r="C12" t="str">
            <v>アイ・エム・ビー株式会社</v>
          </cell>
          <cell r="E12" t="str">
            <v>岩田　眞人</v>
          </cell>
          <cell r="F12" t="str">
            <v>838-0065</v>
          </cell>
          <cell r="G12" t="str">
            <v>朝倉市一木1070番地10</v>
          </cell>
          <cell r="H12" t="str">
            <v>0946-23-2168</v>
          </cell>
          <cell r="I12">
            <v>45163</v>
          </cell>
          <cell r="K12">
            <v>606</v>
          </cell>
          <cell r="N12">
            <v>999</v>
          </cell>
          <cell r="O12" t="str">
            <v>他に分類されない食料品製造業</v>
          </cell>
        </row>
        <row r="13">
          <cell r="B13">
            <v>12</v>
          </cell>
          <cell r="C13" t="str">
            <v>株式会社勝正建設工業</v>
          </cell>
          <cell r="E13" t="str">
            <v>森内　隆一</v>
          </cell>
          <cell r="F13" t="str">
            <v>838-0058</v>
          </cell>
          <cell r="G13" t="str">
            <v>朝倉市馬田3395番地1</v>
          </cell>
          <cell r="H13" t="str">
            <v>0946-23-9666</v>
          </cell>
          <cell r="I13">
            <v>45174</v>
          </cell>
          <cell r="K13">
            <v>636</v>
          </cell>
          <cell r="N13">
            <v>621</v>
          </cell>
          <cell r="O13" t="str">
            <v>土木工事業（造園工事業、しゅんせつ工事業及び舗装工事業を除く）</v>
          </cell>
        </row>
        <row r="14">
          <cell r="B14">
            <v>13</v>
          </cell>
          <cell r="C14" t="str">
            <v>有限会社原野モータース</v>
          </cell>
          <cell r="E14" t="str">
            <v>原野　正喜</v>
          </cell>
          <cell r="F14" t="str">
            <v>838-0068</v>
          </cell>
          <cell r="G14" t="str">
            <v>朝倉市甘木2347番地4</v>
          </cell>
          <cell r="H14" t="str">
            <v>0946-22-2184</v>
          </cell>
          <cell r="I14">
            <v>45180</v>
          </cell>
          <cell r="K14">
            <v>653</v>
          </cell>
          <cell r="N14">
            <v>8919</v>
          </cell>
          <cell r="O14" t="str">
            <v>その他の自動車整備業</v>
          </cell>
          <cell r="P14">
            <v>5912</v>
          </cell>
          <cell r="Q14" t="str">
            <v>中古自動車小売業</v>
          </cell>
        </row>
        <row r="15">
          <cell r="B15">
            <v>14</v>
          </cell>
          <cell r="C15" t="str">
            <v>株式会社井本不動産</v>
          </cell>
          <cell r="E15" t="str">
            <v>髙木　吾朗</v>
          </cell>
          <cell r="F15" t="str">
            <v>838-0062</v>
          </cell>
          <cell r="G15" t="str">
            <v>朝倉市堤1732番地1</v>
          </cell>
          <cell r="H15" t="str">
            <v>0946-22-0256</v>
          </cell>
          <cell r="I15">
            <v>45204</v>
          </cell>
          <cell r="K15">
            <v>708</v>
          </cell>
          <cell r="N15">
            <v>6821</v>
          </cell>
          <cell r="O15" t="str">
            <v>不動産代理業・仲介業</v>
          </cell>
        </row>
        <row r="16">
          <cell r="B16">
            <v>15</v>
          </cell>
          <cell r="C16" t="str">
            <v>有限会社南部鉄筋工業</v>
          </cell>
          <cell r="E16" t="str">
            <v>矢野　達哉</v>
          </cell>
          <cell r="F16" t="str">
            <v>838-1316</v>
          </cell>
          <cell r="G16" t="str">
            <v>朝倉市大庭3683番地</v>
          </cell>
          <cell r="H16" t="str">
            <v>0946-52-3241</v>
          </cell>
          <cell r="I16">
            <v>45204</v>
          </cell>
          <cell r="K16">
            <v>709</v>
          </cell>
          <cell r="N16">
            <v>2499</v>
          </cell>
          <cell r="O16" t="str">
            <v>他に分類されない金属製品製造業</v>
          </cell>
        </row>
        <row r="17">
          <cell r="B17">
            <v>16</v>
          </cell>
          <cell r="C17" t="str">
            <v>有限会社ICIデンタルオフィス</v>
          </cell>
          <cell r="E17" t="str">
            <v>中島　博之</v>
          </cell>
          <cell r="F17" t="str">
            <v>838-0062</v>
          </cell>
          <cell r="G17" t="str">
            <v>朝倉市堤658番地1</v>
          </cell>
          <cell r="H17" t="str">
            <v>0946-21-0636</v>
          </cell>
          <cell r="I17">
            <v>45230</v>
          </cell>
          <cell r="K17">
            <v>782</v>
          </cell>
          <cell r="N17">
            <v>8361</v>
          </cell>
          <cell r="O17" t="str">
            <v>歯科技工所</v>
          </cell>
        </row>
        <row r="18">
          <cell r="B18">
            <v>17</v>
          </cell>
          <cell r="C18" t="str">
            <v>有限会社岩下鉄工</v>
          </cell>
          <cell r="E18" t="str">
            <v>岩下　繁隆</v>
          </cell>
          <cell r="F18" t="str">
            <v>838-1311</v>
          </cell>
          <cell r="G18" t="str">
            <v>朝倉市多々連791番地</v>
          </cell>
          <cell r="H18" t="str">
            <v>0946-52-0109</v>
          </cell>
          <cell r="I18">
            <v>45244</v>
          </cell>
          <cell r="K18">
            <v>819</v>
          </cell>
          <cell r="N18">
            <v>2446</v>
          </cell>
          <cell r="O18" t="str">
            <v>製缶板金業</v>
          </cell>
        </row>
        <row r="19">
          <cell r="B19">
            <v>18</v>
          </cell>
          <cell r="C19" t="str">
            <v>株式会社長野トランスポート</v>
          </cell>
          <cell r="E19" t="str">
            <v>長野　臣巳</v>
          </cell>
          <cell r="F19" t="str">
            <v>838-1302</v>
          </cell>
          <cell r="G19" t="str">
            <v>朝倉市宮野2145番地</v>
          </cell>
          <cell r="H19" t="str">
            <v>0946-52-3213</v>
          </cell>
          <cell r="I19">
            <v>45247</v>
          </cell>
          <cell r="K19">
            <v>830</v>
          </cell>
          <cell r="N19">
            <v>4411</v>
          </cell>
          <cell r="O19" t="str">
            <v>一般貨物自動車運送業（特別積合せ貨物運送業を除く。）</v>
          </cell>
          <cell r="P19">
            <v>5331</v>
          </cell>
          <cell r="Q19" t="str">
            <v>石油卸売業</v>
          </cell>
          <cell r="R19">
            <v>1213</v>
          </cell>
          <cell r="S19" t="str">
            <v>木材チップ製造業</v>
          </cell>
          <cell r="V19">
            <v>0.06</v>
          </cell>
        </row>
        <row r="20">
          <cell r="B20">
            <v>19</v>
          </cell>
          <cell r="C20" t="str">
            <v>有限会社朝倉中央青果</v>
          </cell>
          <cell r="E20" t="str">
            <v>小嶋　幸充</v>
          </cell>
          <cell r="F20" t="str">
            <v>838-0069</v>
          </cell>
          <cell r="G20" t="str">
            <v>朝倉市来春28番地1</v>
          </cell>
          <cell r="H20" t="str">
            <v>0946-22-3240</v>
          </cell>
          <cell r="I20">
            <v>45257</v>
          </cell>
          <cell r="K20">
            <v>846</v>
          </cell>
          <cell r="N20">
            <v>5213</v>
          </cell>
          <cell r="O20" t="str">
            <v>野菜卸売業</v>
          </cell>
        </row>
        <row r="21">
          <cell r="B21">
            <v>20</v>
          </cell>
          <cell r="C21" t="str">
            <v>株式会社蝶和</v>
          </cell>
          <cell r="E21" t="str">
            <v>宮里　俊一</v>
          </cell>
          <cell r="F21" t="str">
            <v>838-0031</v>
          </cell>
          <cell r="G21" t="str">
            <v>朝倉市屋永4327番地24</v>
          </cell>
          <cell r="H21" t="str">
            <v>0946-23-0850</v>
          </cell>
          <cell r="I21">
            <v>45266</v>
          </cell>
          <cell r="K21">
            <v>870</v>
          </cell>
          <cell r="N21">
            <v>6099</v>
          </cell>
          <cell r="O21" t="str">
            <v>他に分類されないその他の小売業</v>
          </cell>
        </row>
        <row r="22">
          <cell r="B22">
            <v>21</v>
          </cell>
          <cell r="C22" t="str">
            <v>有限会社ティーズエクスプレス</v>
          </cell>
          <cell r="E22" t="str">
            <v>山﨑　徹也</v>
          </cell>
          <cell r="F22" t="str">
            <v>838-1506</v>
          </cell>
          <cell r="G22" t="str">
            <v>朝倉市杷木林田742番地3</v>
          </cell>
          <cell r="H22" t="str">
            <v>0946-26-2853</v>
          </cell>
          <cell r="I22">
            <v>45272</v>
          </cell>
          <cell r="K22">
            <v>888</v>
          </cell>
          <cell r="N22">
            <v>4411</v>
          </cell>
          <cell r="O22" t="str">
            <v>一般貨物自動車運送業（特別積合せ貨物運送業を除く。）</v>
          </cell>
        </row>
        <row r="23">
          <cell r="B23">
            <v>22</v>
          </cell>
          <cell r="C23" t="str">
            <v>有限会社福和物産</v>
          </cell>
          <cell r="E23" t="str">
            <v>中川　秀二</v>
          </cell>
          <cell r="F23" t="str">
            <v>838-0058</v>
          </cell>
          <cell r="G23" t="str">
            <v>朝倉市馬田365番地</v>
          </cell>
          <cell r="H23" t="str">
            <v>0946-22-5838</v>
          </cell>
          <cell r="I23">
            <v>45309</v>
          </cell>
          <cell r="K23">
            <v>983</v>
          </cell>
          <cell r="N23">
            <v>5592</v>
          </cell>
          <cell r="O23" t="str">
            <v>肥料・飼料卸売業</v>
          </cell>
        </row>
        <row r="24">
          <cell r="B24">
            <v>23</v>
          </cell>
          <cell r="C24" t="str">
            <v>大庭青果</v>
          </cell>
          <cell r="E24" t="str">
            <v>大庭　康典</v>
          </cell>
          <cell r="F24" t="str">
            <v>838-0062</v>
          </cell>
          <cell r="G24" t="str">
            <v>朝倉市堤1082番地1 レガロあいF</v>
          </cell>
          <cell r="H24" t="str">
            <v>080-1784-8313</v>
          </cell>
          <cell r="I24">
            <v>45315</v>
          </cell>
          <cell r="K24">
            <v>1010</v>
          </cell>
          <cell r="N24">
            <v>5821</v>
          </cell>
          <cell r="O24" t="str">
            <v>野菜小売業</v>
          </cell>
        </row>
        <row r="25">
          <cell r="B25">
            <v>24</v>
          </cell>
          <cell r="C25" t="str">
            <v>株式会社ホーライ</v>
          </cell>
          <cell r="E25" t="str">
            <v>宝来　俊一</v>
          </cell>
          <cell r="F25" t="str">
            <v>838-0062</v>
          </cell>
          <cell r="G25" t="str">
            <v>朝倉市堤1550番地7</v>
          </cell>
          <cell r="H25" t="str">
            <v>0946-23-1161</v>
          </cell>
          <cell r="I25">
            <v>45317</v>
          </cell>
          <cell r="J25">
            <v>5</v>
          </cell>
          <cell r="K25">
            <v>1018</v>
          </cell>
          <cell r="N25">
            <v>5599</v>
          </cell>
          <cell r="O25" t="str">
            <v>他に分類されないその他の卸売業</v>
          </cell>
        </row>
        <row r="26">
          <cell r="B26">
            <v>25</v>
          </cell>
          <cell r="C26" t="str">
            <v>有限会社住まいる工房</v>
          </cell>
          <cell r="D26" t="str">
            <v>取締役</v>
          </cell>
          <cell r="E26" t="str">
            <v>徳永　秀俊</v>
          </cell>
          <cell r="F26" t="str">
            <v>838-0056</v>
          </cell>
          <cell r="G26" t="str">
            <v>朝倉市中原392番地1</v>
          </cell>
          <cell r="H26" t="str">
            <v>0946-22-9844</v>
          </cell>
          <cell r="I26">
            <v>45331</v>
          </cell>
          <cell r="J26">
            <v>5</v>
          </cell>
          <cell r="K26">
            <v>1057</v>
          </cell>
          <cell r="L26">
            <v>45335</v>
          </cell>
          <cell r="M26">
            <v>45364</v>
          </cell>
          <cell r="N26">
            <v>661</v>
          </cell>
          <cell r="O26" t="str">
            <v>建築リフォーム工事業</v>
          </cell>
        </row>
        <row r="27">
          <cell r="B27">
            <v>26</v>
          </cell>
          <cell r="C27" t="str">
            <v>有限会社 三晃インテリア</v>
          </cell>
          <cell r="D27" t="str">
            <v>代表取締役</v>
          </cell>
          <cell r="E27" t="str">
            <v>宇都宮　哲彦</v>
          </cell>
          <cell r="F27" t="str">
            <v>838-0031</v>
          </cell>
          <cell r="G27" t="str">
            <v>朝倉市屋永4328番地13</v>
          </cell>
          <cell r="H27" t="str">
            <v>0946-22-3162</v>
          </cell>
          <cell r="I27">
            <v>45338</v>
          </cell>
          <cell r="J27">
            <v>5</v>
          </cell>
          <cell r="K27">
            <v>1086</v>
          </cell>
          <cell r="L27">
            <v>45341</v>
          </cell>
          <cell r="M27">
            <v>45370</v>
          </cell>
          <cell r="N27">
            <v>782</v>
          </cell>
          <cell r="O27" t="str">
            <v>内装工事業</v>
          </cell>
        </row>
        <row r="28">
          <cell r="B28">
            <v>27</v>
          </cell>
          <cell r="C28" t="str">
            <v>お好み酒蔵　晩彩</v>
          </cell>
          <cell r="E28" t="str">
            <v>徳永　優一</v>
          </cell>
          <cell r="F28" t="str">
            <v>838-0062</v>
          </cell>
          <cell r="G28" t="str">
            <v>朝倉市堤1553番地2</v>
          </cell>
          <cell r="H28" t="str">
            <v>090-5389-6215</v>
          </cell>
          <cell r="I28">
            <v>45348</v>
          </cell>
          <cell r="J28">
            <v>5</v>
          </cell>
          <cell r="K28">
            <v>1120</v>
          </cell>
          <cell r="L28">
            <v>45349</v>
          </cell>
          <cell r="M28">
            <v>45378</v>
          </cell>
          <cell r="N28">
            <v>7651</v>
          </cell>
          <cell r="O28" t="str">
            <v>酒場、ビアホール</v>
          </cell>
        </row>
        <row r="29">
          <cell r="B29">
            <v>28</v>
          </cell>
          <cell r="C29" t="str">
            <v>株式会社かわむら</v>
          </cell>
          <cell r="D29" t="str">
            <v>代表取締役</v>
          </cell>
          <cell r="E29" t="str">
            <v>川村　隆文</v>
          </cell>
          <cell r="F29" t="str">
            <v>838-1513</v>
          </cell>
          <cell r="G29" t="str">
            <v>朝倉市杷木古賀1865番地2</v>
          </cell>
          <cell r="H29" t="str">
            <v>0946-63-3244</v>
          </cell>
          <cell r="I29">
            <v>45362</v>
          </cell>
          <cell r="J29">
            <v>5</v>
          </cell>
          <cell r="K29">
            <v>1189</v>
          </cell>
          <cell r="L29">
            <v>45363</v>
          </cell>
          <cell r="M29">
            <v>45392</v>
          </cell>
          <cell r="N29">
            <v>7961</v>
          </cell>
          <cell r="O29" t="str">
            <v>葬儀業</v>
          </cell>
        </row>
        <row r="30">
          <cell r="B30">
            <v>29</v>
          </cell>
          <cell r="C30" t="str">
            <v>正藤商会</v>
          </cell>
          <cell r="E30" t="str">
            <v>立藤　正浩</v>
          </cell>
          <cell r="F30" t="str">
            <v>838-0068</v>
          </cell>
          <cell r="G30" t="str">
            <v>朝倉市甘木307番地1</v>
          </cell>
          <cell r="H30" t="str">
            <v>080-2696-8008</v>
          </cell>
          <cell r="I30">
            <v>45362</v>
          </cell>
          <cell r="J30">
            <v>5</v>
          </cell>
          <cell r="K30">
            <v>1190</v>
          </cell>
          <cell r="L30">
            <v>45363</v>
          </cell>
          <cell r="M30">
            <v>45392</v>
          </cell>
          <cell r="N30">
            <v>5912</v>
          </cell>
          <cell r="O30" t="str">
            <v>中古自動車小売業</v>
          </cell>
        </row>
        <row r="31">
          <cell r="B31">
            <v>30</v>
          </cell>
        </row>
        <row r="32">
          <cell r="B32">
            <v>31</v>
          </cell>
        </row>
        <row r="33">
          <cell r="B33">
            <v>32</v>
          </cell>
          <cell r="M33" t="str">
            <v/>
          </cell>
        </row>
        <row r="34">
          <cell r="B34">
            <v>33</v>
          </cell>
          <cell r="M34" t="str">
            <v/>
          </cell>
        </row>
        <row r="35">
          <cell r="B35">
            <v>34</v>
          </cell>
          <cell r="M35" t="str">
            <v/>
          </cell>
        </row>
        <row r="36">
          <cell r="B36">
            <v>35</v>
          </cell>
          <cell r="M36" t="str">
            <v/>
          </cell>
        </row>
        <row r="37">
          <cell r="B37">
            <v>36</v>
          </cell>
          <cell r="M37" t="str">
            <v/>
          </cell>
        </row>
        <row r="38">
          <cell r="B38">
            <v>37</v>
          </cell>
          <cell r="M38" t="str">
            <v/>
          </cell>
        </row>
        <row r="39">
          <cell r="B39">
            <v>38</v>
          </cell>
          <cell r="M39" t="str">
            <v/>
          </cell>
        </row>
        <row r="40">
          <cell r="B40">
            <v>39</v>
          </cell>
          <cell r="M40" t="str">
            <v/>
          </cell>
        </row>
        <row r="41">
          <cell r="B41">
            <v>40</v>
          </cell>
          <cell r="M41" t="str">
            <v/>
          </cell>
        </row>
        <row r="42">
          <cell r="B42">
            <v>41</v>
          </cell>
          <cell r="M42" t="str">
            <v/>
          </cell>
        </row>
        <row r="43">
          <cell r="B43">
            <v>42</v>
          </cell>
          <cell r="M43" t="str">
            <v/>
          </cell>
        </row>
        <row r="44">
          <cell r="B44">
            <v>43</v>
          </cell>
          <cell r="M44" t="str">
            <v/>
          </cell>
        </row>
        <row r="45">
          <cell r="B45">
            <v>44</v>
          </cell>
          <cell r="M45" t="str">
            <v/>
          </cell>
        </row>
        <row r="46">
          <cell r="B46">
            <v>45</v>
          </cell>
          <cell r="M46" t="str">
            <v/>
          </cell>
        </row>
        <row r="47">
          <cell r="B47">
            <v>46</v>
          </cell>
          <cell r="M47" t="str">
            <v/>
          </cell>
        </row>
        <row r="48">
          <cell r="B48">
            <v>47</v>
          </cell>
          <cell r="M48" t="str">
            <v/>
          </cell>
        </row>
        <row r="49">
          <cell r="B49">
            <v>48</v>
          </cell>
          <cell r="M49" t="str">
            <v/>
          </cell>
        </row>
        <row r="50">
          <cell r="B50">
            <v>49</v>
          </cell>
          <cell r="M50" t="str">
            <v/>
          </cell>
        </row>
        <row r="51">
          <cell r="B51">
            <v>50</v>
          </cell>
          <cell r="M51" t="str">
            <v/>
          </cell>
        </row>
        <row r="52">
          <cell r="B52">
            <v>51</v>
          </cell>
          <cell r="M52" t="str">
            <v/>
          </cell>
        </row>
        <row r="53">
          <cell r="B53">
            <v>52</v>
          </cell>
          <cell r="M53" t="str">
            <v/>
          </cell>
        </row>
        <row r="54">
          <cell r="B54">
            <v>53</v>
          </cell>
          <cell r="M54" t="str">
            <v/>
          </cell>
        </row>
        <row r="55">
          <cell r="B55">
            <v>54</v>
          </cell>
          <cell r="M55" t="str">
            <v/>
          </cell>
        </row>
        <row r="56">
          <cell r="B56">
            <v>55</v>
          </cell>
          <cell r="M56" t="str">
            <v/>
          </cell>
        </row>
        <row r="57">
          <cell r="B57">
            <v>56</v>
          </cell>
          <cell r="M57" t="str">
            <v/>
          </cell>
        </row>
        <row r="58">
          <cell r="B58">
            <v>57</v>
          </cell>
          <cell r="M58" t="str">
            <v/>
          </cell>
        </row>
        <row r="59">
          <cell r="B59">
            <v>58</v>
          </cell>
          <cell r="M59" t="str">
            <v/>
          </cell>
        </row>
        <row r="60">
          <cell r="B60">
            <v>59</v>
          </cell>
          <cell r="M60" t="str">
            <v/>
          </cell>
        </row>
        <row r="61">
          <cell r="B61">
            <v>60</v>
          </cell>
          <cell r="M61" t="str">
            <v/>
          </cell>
        </row>
        <row r="62">
          <cell r="B62">
            <v>61</v>
          </cell>
          <cell r="M62" t="str">
            <v/>
          </cell>
        </row>
        <row r="63">
          <cell r="B63">
            <v>62</v>
          </cell>
          <cell r="M63" t="str">
            <v/>
          </cell>
        </row>
        <row r="64">
          <cell r="B64">
            <v>63</v>
          </cell>
          <cell r="M64" t="str">
            <v/>
          </cell>
        </row>
        <row r="65">
          <cell r="B65">
            <v>64</v>
          </cell>
          <cell r="M65" t="str">
            <v/>
          </cell>
        </row>
        <row r="66">
          <cell r="B66">
            <v>65</v>
          </cell>
          <cell r="M66" t="str">
            <v/>
          </cell>
        </row>
        <row r="67">
          <cell r="B67">
            <v>66</v>
          </cell>
          <cell r="M67" t="str">
            <v/>
          </cell>
        </row>
        <row r="68">
          <cell r="B68">
            <v>67</v>
          </cell>
          <cell r="M68" t="str">
            <v/>
          </cell>
        </row>
        <row r="69">
          <cell r="B69">
            <v>68</v>
          </cell>
          <cell r="M69" t="str">
            <v/>
          </cell>
        </row>
        <row r="70">
          <cell r="B70">
            <v>69</v>
          </cell>
          <cell r="M70" t="str">
            <v/>
          </cell>
        </row>
        <row r="71">
          <cell r="B71">
            <v>70</v>
          </cell>
          <cell r="M71" t="str">
            <v/>
          </cell>
        </row>
        <row r="72">
          <cell r="B72">
            <v>71</v>
          </cell>
          <cell r="M72" t="str">
            <v/>
          </cell>
        </row>
        <row r="73">
          <cell r="B73">
            <v>72</v>
          </cell>
          <cell r="M73" t="str">
            <v/>
          </cell>
        </row>
        <row r="74">
          <cell r="B74">
            <v>73</v>
          </cell>
          <cell r="M74" t="str">
            <v/>
          </cell>
        </row>
        <row r="75">
          <cell r="B75">
            <v>74</v>
          </cell>
          <cell r="M75" t="str">
            <v/>
          </cell>
        </row>
        <row r="76">
          <cell r="B76">
            <v>75</v>
          </cell>
          <cell r="M76" t="str">
            <v/>
          </cell>
        </row>
        <row r="77">
          <cell r="B77">
            <v>76</v>
          </cell>
          <cell r="M77" t="str">
            <v/>
          </cell>
        </row>
        <row r="78">
          <cell r="B78">
            <v>77</v>
          </cell>
          <cell r="M78" t="str">
            <v/>
          </cell>
        </row>
        <row r="79">
          <cell r="B79">
            <v>78</v>
          </cell>
          <cell r="M79" t="str">
            <v/>
          </cell>
        </row>
        <row r="80">
          <cell r="B80">
            <v>79</v>
          </cell>
          <cell r="M80" t="str">
            <v/>
          </cell>
        </row>
        <row r="81">
          <cell r="B81">
            <v>80</v>
          </cell>
          <cell r="M81" t="str">
            <v/>
          </cell>
        </row>
        <row r="82">
          <cell r="B82">
            <v>81</v>
          </cell>
          <cell r="M82" t="str">
            <v/>
          </cell>
        </row>
        <row r="83">
          <cell r="B83">
            <v>82</v>
          </cell>
          <cell r="M83" t="str">
            <v/>
          </cell>
        </row>
        <row r="84">
          <cell r="B84">
            <v>83</v>
          </cell>
          <cell r="M84" t="str">
            <v/>
          </cell>
        </row>
        <row r="85">
          <cell r="B85">
            <v>84</v>
          </cell>
          <cell r="M85" t="str">
            <v/>
          </cell>
        </row>
        <row r="86">
          <cell r="B86">
            <v>85</v>
          </cell>
          <cell r="M86" t="str">
            <v/>
          </cell>
        </row>
        <row r="87">
          <cell r="B87">
            <v>86</v>
          </cell>
          <cell r="M87" t="str">
            <v/>
          </cell>
        </row>
        <row r="88">
          <cell r="B88">
            <v>87</v>
          </cell>
          <cell r="M88" t="str">
            <v/>
          </cell>
        </row>
        <row r="89">
          <cell r="B89">
            <v>88</v>
          </cell>
          <cell r="M89" t="str">
            <v/>
          </cell>
        </row>
        <row r="90">
          <cell r="B90">
            <v>89</v>
          </cell>
          <cell r="M90" t="str">
            <v/>
          </cell>
        </row>
        <row r="91">
          <cell r="B91">
            <v>90</v>
          </cell>
          <cell r="M91" t="str">
            <v/>
          </cell>
        </row>
        <row r="92">
          <cell r="B92">
            <v>91</v>
          </cell>
          <cell r="M92" t="str">
            <v/>
          </cell>
        </row>
        <row r="93">
          <cell r="B93">
            <v>92</v>
          </cell>
          <cell r="M93" t="str">
            <v/>
          </cell>
        </row>
        <row r="94">
          <cell r="B94">
            <v>93</v>
          </cell>
          <cell r="M94" t="str">
            <v/>
          </cell>
        </row>
        <row r="95">
          <cell r="B95">
            <v>94</v>
          </cell>
          <cell r="M95" t="str">
            <v/>
          </cell>
        </row>
        <row r="96">
          <cell r="B96">
            <v>95</v>
          </cell>
          <cell r="M96" t="str">
            <v/>
          </cell>
        </row>
        <row r="97">
          <cell r="B97">
            <v>96</v>
          </cell>
          <cell r="M97" t="str">
            <v/>
          </cell>
        </row>
        <row r="98">
          <cell r="B98">
            <v>97</v>
          </cell>
          <cell r="M98" t="str">
            <v/>
          </cell>
        </row>
        <row r="99">
          <cell r="B99">
            <v>98</v>
          </cell>
          <cell r="M99" t="str">
            <v/>
          </cell>
        </row>
        <row r="100">
          <cell r="B100">
            <v>99</v>
          </cell>
          <cell r="M100" t="str">
            <v/>
          </cell>
        </row>
        <row r="101">
          <cell r="B101">
            <v>100</v>
          </cell>
          <cell r="M101" t="str">
            <v/>
          </cell>
        </row>
      </sheetData>
      <sheetData sheetId="14"/>
      <sheetData sheetId="15"/>
      <sheetData sheetId="16">
        <row r="15">
          <cell r="D15" t="str">
            <v/>
          </cell>
          <cell r="E15" t="str">
            <v/>
          </cell>
          <cell r="F15" t="str">
            <v/>
          </cell>
        </row>
        <row r="16">
          <cell r="D16" t="str">
            <v/>
          </cell>
          <cell r="E16" t="str">
            <v/>
          </cell>
          <cell r="F16" t="str">
            <v/>
          </cell>
        </row>
        <row r="34">
          <cell r="D34" t="str">
            <v/>
          </cell>
          <cell r="E34" t="str">
            <v/>
          </cell>
          <cell r="F34" t="str">
            <v/>
          </cell>
        </row>
        <row r="35">
          <cell r="D35" t="str">
            <v/>
          </cell>
          <cell r="E35" t="str">
            <v/>
          </cell>
          <cell r="F35" t="str">
            <v/>
          </cell>
        </row>
      </sheetData>
      <sheetData sheetId="17"/>
      <sheetData sheetId="18">
        <row r="15">
          <cell r="E15" t="str">
            <v/>
          </cell>
        </row>
      </sheetData>
      <sheetData sheetId="19"/>
      <sheetData sheetId="20"/>
      <sheetData sheetId="21"/>
      <sheetData sheetId="22">
        <row r="15">
          <cell r="F15" t="str">
            <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号(イ)-②申請書 (H6.12~)"/>
      <sheetName val="5号(イ)-③申請書 (H6.12~)"/>
      <sheetName val="5号(イ)-④申請書 (H6.12~)"/>
      <sheetName val="5号(ロ)-①申請書 (H6.12~)"/>
      <sheetName val="5号(ロ)-②申請書 (H6.12~)"/>
      <sheetName val="5号(ハ)-①申請書 (H6.12~) "/>
      <sheetName val="5号(ハ)-②申請書 (H6.12~)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D64C1-280A-4C42-B068-49BF56388EE8}">
  <dimension ref="A1:AQ112"/>
  <sheetViews>
    <sheetView tabSelected="1" workbookViewId="0">
      <selection activeCell="AV72" sqref="AV72"/>
    </sheetView>
  </sheetViews>
  <sheetFormatPr defaultColWidth="2" defaultRowHeight="13.5" x14ac:dyDescent="0.15"/>
  <cols>
    <col min="1" max="9" width="2" style="1" customWidth="1"/>
    <col min="10" max="40" width="2.25" style="1" customWidth="1"/>
    <col min="41" max="41" width="2" style="1" customWidth="1"/>
    <col min="42" max="42" width="5.75" style="1" bestFit="1" customWidth="1"/>
    <col min="43" max="43" width="4.375" style="1" customWidth="1"/>
    <col min="44" max="16384" width="2" style="1"/>
  </cols>
  <sheetData>
    <row r="1" spans="1:42" ht="15" customHeight="1" thickBot="1" x14ac:dyDescent="0.2">
      <c r="A1" s="3"/>
      <c r="B1" s="164" t="s">
        <v>86</v>
      </c>
      <c r="C1" s="163"/>
      <c r="D1" s="163"/>
      <c r="E1" s="163"/>
      <c r="F1" s="163"/>
      <c r="G1" s="163"/>
      <c r="H1" s="163"/>
      <c r="I1" s="163"/>
      <c r="J1" s="163"/>
      <c r="K1" s="163"/>
      <c r="L1" s="163"/>
      <c r="M1" s="163"/>
      <c r="N1" s="163"/>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1"/>
      <c r="AO1" s="3"/>
    </row>
    <row r="2" spans="1:42" ht="25.15" customHeight="1" thickTop="1" thickBot="1" x14ac:dyDescent="0.2">
      <c r="A2" s="3"/>
      <c r="B2" s="160"/>
      <c r="C2" s="159"/>
      <c r="D2" s="159"/>
      <c r="E2" s="158"/>
      <c r="F2" s="158"/>
      <c r="G2" s="158"/>
      <c r="H2" s="158"/>
      <c r="I2" s="158"/>
      <c r="J2" s="158"/>
      <c r="K2" s="158"/>
      <c r="L2" s="158"/>
      <c r="M2" s="158"/>
      <c r="N2" s="157"/>
      <c r="O2" s="156"/>
      <c r="P2" s="154"/>
      <c r="Q2" s="154"/>
      <c r="R2" s="153"/>
      <c r="S2" s="153"/>
      <c r="T2" s="153"/>
      <c r="U2" s="153"/>
      <c r="V2" s="153"/>
      <c r="W2" s="153"/>
      <c r="X2" s="153"/>
      <c r="Y2" s="153"/>
      <c r="Z2" s="153"/>
      <c r="AA2" s="152"/>
      <c r="AB2" s="155"/>
      <c r="AC2" s="154"/>
      <c r="AD2" s="154"/>
      <c r="AE2" s="153"/>
      <c r="AF2" s="153"/>
      <c r="AG2" s="153"/>
      <c r="AH2" s="153"/>
      <c r="AI2" s="153"/>
      <c r="AJ2" s="153"/>
      <c r="AK2" s="153"/>
      <c r="AL2" s="153"/>
      <c r="AM2" s="153"/>
      <c r="AN2" s="152"/>
      <c r="AO2" s="3"/>
    </row>
    <row r="3" spans="1:42" ht="25.15" customHeight="1" thickTop="1" x14ac:dyDescent="0.15">
      <c r="A3" s="3"/>
      <c r="B3" s="151"/>
      <c r="C3" s="150"/>
      <c r="D3" s="150"/>
      <c r="E3" s="149"/>
      <c r="F3" s="149"/>
      <c r="G3" s="149"/>
      <c r="H3" s="149"/>
      <c r="I3" s="149"/>
      <c r="J3" s="149"/>
      <c r="K3" s="149"/>
      <c r="L3" s="149"/>
      <c r="M3" s="149"/>
      <c r="N3" s="148"/>
      <c r="O3" s="151"/>
      <c r="P3" s="150"/>
      <c r="Q3" s="150"/>
      <c r="R3" s="149"/>
      <c r="S3" s="149"/>
      <c r="T3" s="149"/>
      <c r="U3" s="149"/>
      <c r="V3" s="149"/>
      <c r="W3" s="149"/>
      <c r="X3" s="149"/>
      <c r="Y3" s="149"/>
      <c r="Z3" s="149"/>
      <c r="AA3" s="148"/>
      <c r="AB3" s="151"/>
      <c r="AC3" s="150"/>
      <c r="AD3" s="150"/>
      <c r="AE3" s="149"/>
      <c r="AF3" s="149"/>
      <c r="AG3" s="149"/>
      <c r="AH3" s="149"/>
      <c r="AI3" s="149"/>
      <c r="AJ3" s="149"/>
      <c r="AK3" s="149"/>
      <c r="AL3" s="149"/>
      <c r="AM3" s="149"/>
      <c r="AN3" s="148"/>
      <c r="AO3" s="3"/>
    </row>
    <row r="4" spans="1:42" ht="6" customHeight="1" x14ac:dyDescent="0.15">
      <c r="A4" s="3"/>
      <c r="B4" s="40"/>
      <c r="C4" s="40"/>
      <c r="D4" s="40"/>
      <c r="E4" s="147"/>
      <c r="F4" s="147"/>
      <c r="G4" s="147"/>
      <c r="H4" s="147"/>
      <c r="I4" s="147"/>
      <c r="J4" s="147"/>
      <c r="K4" s="147"/>
      <c r="L4" s="147"/>
      <c r="M4" s="147"/>
      <c r="N4" s="147"/>
      <c r="O4" s="40"/>
      <c r="P4" s="40"/>
      <c r="Q4" s="40"/>
      <c r="R4" s="147"/>
      <c r="S4" s="147"/>
      <c r="T4" s="147"/>
      <c r="U4" s="147"/>
      <c r="V4" s="147"/>
      <c r="W4" s="147"/>
      <c r="X4" s="147"/>
      <c r="Y4" s="147"/>
      <c r="Z4" s="147"/>
      <c r="AA4" s="147"/>
      <c r="AB4" s="40"/>
      <c r="AC4" s="40"/>
      <c r="AD4" s="40"/>
      <c r="AE4" s="147"/>
      <c r="AF4" s="147"/>
      <c r="AG4" s="147"/>
      <c r="AH4" s="147"/>
      <c r="AI4" s="147"/>
      <c r="AJ4" s="147"/>
      <c r="AK4" s="147"/>
      <c r="AL4" s="147"/>
      <c r="AM4" s="147"/>
      <c r="AN4" s="147"/>
      <c r="AO4" s="3"/>
    </row>
    <row r="5" spans="1:42" ht="15" customHeight="1" x14ac:dyDescent="0.15">
      <c r="A5" s="3"/>
      <c r="B5" s="3" t="s">
        <v>85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2" ht="6"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2" ht="6" customHeight="1" x14ac:dyDescent="0.15">
      <c r="A7" s="146"/>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145"/>
    </row>
    <row r="8" spans="1:42" ht="15" customHeight="1" x14ac:dyDescent="0.15">
      <c r="A8" s="93"/>
      <c r="B8" s="111" t="s">
        <v>84</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91"/>
    </row>
    <row r="9" spans="1:42" ht="15" customHeight="1" x14ac:dyDescent="0.15">
      <c r="A9" s="93"/>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91"/>
    </row>
    <row r="10" spans="1:42" ht="15" customHeight="1" x14ac:dyDescent="0.15">
      <c r="A10" s="93"/>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144" t="s">
        <v>83</v>
      </c>
      <c r="AB10" s="143"/>
      <c r="AC10" s="143"/>
      <c r="AD10" s="143"/>
      <c r="AE10" s="143"/>
      <c r="AF10" s="143"/>
      <c r="AG10" s="143"/>
      <c r="AH10" s="143"/>
      <c r="AI10" s="143"/>
      <c r="AJ10" s="143"/>
      <c r="AK10" s="143"/>
      <c r="AL10" s="142"/>
      <c r="AM10" s="41"/>
      <c r="AN10" s="41"/>
      <c r="AO10" s="91"/>
      <c r="AP10" s="78"/>
    </row>
    <row r="11" spans="1:42" ht="6" customHeight="1" x14ac:dyDescent="0.15">
      <c r="A11" s="93"/>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91"/>
      <c r="AP11" s="78"/>
    </row>
    <row r="12" spans="1:42" ht="15" customHeight="1" x14ac:dyDescent="0.15">
      <c r="A12" s="93"/>
      <c r="B12" s="41" t="s">
        <v>82</v>
      </c>
      <c r="C12" s="41" t="s">
        <v>81</v>
      </c>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91"/>
      <c r="AP12" s="78"/>
    </row>
    <row r="13" spans="1:42" ht="6" customHeight="1" x14ac:dyDescent="0.15">
      <c r="A13" s="93"/>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91"/>
      <c r="AP13" s="78"/>
    </row>
    <row r="14" spans="1:42" ht="15" customHeight="1" x14ac:dyDescent="0.15">
      <c r="A14" s="93"/>
      <c r="B14" s="41"/>
      <c r="C14" s="41"/>
      <c r="D14" s="41"/>
      <c r="E14" s="41"/>
      <c r="F14" s="101"/>
      <c r="G14" s="41"/>
      <c r="H14" s="41"/>
      <c r="I14" s="41"/>
      <c r="J14" s="41"/>
      <c r="K14" s="41"/>
      <c r="L14" s="41"/>
      <c r="M14" s="41"/>
      <c r="N14" s="41"/>
      <c r="O14" s="41"/>
      <c r="P14" s="41"/>
      <c r="Q14" s="41"/>
      <c r="R14" s="41"/>
      <c r="S14" s="41"/>
      <c r="T14" s="41"/>
      <c r="U14" s="111" t="s">
        <v>80</v>
      </c>
      <c r="V14" s="111"/>
      <c r="W14" s="111"/>
      <c r="X14" s="41"/>
      <c r="Y14" s="41"/>
      <c r="Z14" s="41"/>
      <c r="AA14" s="41"/>
      <c r="AB14" s="41"/>
      <c r="AC14" s="41"/>
      <c r="AD14" s="41"/>
      <c r="AE14" s="41"/>
      <c r="AF14" s="41"/>
      <c r="AG14" s="41"/>
      <c r="AH14" s="41"/>
      <c r="AI14" s="41"/>
      <c r="AJ14" s="41"/>
      <c r="AK14" s="41"/>
      <c r="AL14" s="41"/>
      <c r="AM14" s="41"/>
      <c r="AN14" s="41"/>
      <c r="AO14" s="91"/>
      <c r="AP14" s="78"/>
    </row>
    <row r="15" spans="1:42" ht="6" customHeight="1" x14ac:dyDescent="0.15">
      <c r="A15" s="93"/>
      <c r="B15" s="41"/>
      <c r="C15" s="41"/>
      <c r="D15" s="41"/>
      <c r="E15" s="41"/>
      <c r="F15" s="106"/>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91"/>
      <c r="AP15" s="78"/>
    </row>
    <row r="16" spans="1:42" ht="15" customHeight="1" x14ac:dyDescent="0.15">
      <c r="A16" s="93"/>
      <c r="B16" s="41"/>
      <c r="C16" s="101"/>
      <c r="D16" s="41"/>
      <c r="E16" s="41"/>
      <c r="F16" s="41"/>
      <c r="G16" s="41"/>
      <c r="H16" s="41"/>
      <c r="I16" s="41"/>
      <c r="J16" s="41"/>
      <c r="K16" s="41"/>
      <c r="L16" s="41"/>
      <c r="M16" s="41"/>
      <c r="N16" s="41"/>
      <c r="O16" s="41"/>
      <c r="P16" s="41"/>
      <c r="Q16" s="41"/>
      <c r="R16" s="41"/>
      <c r="S16" s="41"/>
      <c r="T16" s="41"/>
      <c r="U16" s="113" t="s">
        <v>79</v>
      </c>
      <c r="V16" s="113"/>
      <c r="W16" s="113"/>
      <c r="X16" s="79"/>
      <c r="Y16" s="79"/>
      <c r="Z16" s="79"/>
      <c r="AA16" s="79"/>
      <c r="AB16" s="79"/>
      <c r="AC16" s="79"/>
      <c r="AD16" s="79"/>
      <c r="AE16" s="79"/>
      <c r="AF16" s="79"/>
      <c r="AG16" s="79"/>
      <c r="AH16" s="79"/>
      <c r="AI16" s="79"/>
      <c r="AJ16" s="79"/>
      <c r="AK16" s="79"/>
      <c r="AL16" s="79"/>
      <c r="AM16" s="141"/>
      <c r="AN16" s="41"/>
      <c r="AO16" s="91"/>
      <c r="AP16" s="78"/>
    </row>
    <row r="17" spans="1:42" ht="15" customHeight="1" x14ac:dyDescent="0.15">
      <c r="A17" s="93"/>
      <c r="B17" s="41"/>
      <c r="C17" s="41"/>
      <c r="D17" s="41"/>
      <c r="E17" s="41"/>
      <c r="F17" s="106"/>
      <c r="G17" s="41"/>
      <c r="H17" s="41"/>
      <c r="I17" s="41"/>
      <c r="J17" s="41"/>
      <c r="K17" s="41"/>
      <c r="L17" s="41"/>
      <c r="M17" s="41"/>
      <c r="N17" s="41"/>
      <c r="O17" s="41"/>
      <c r="P17" s="41"/>
      <c r="Q17" s="41"/>
      <c r="R17" s="41"/>
      <c r="S17" s="41"/>
      <c r="T17" s="41"/>
      <c r="U17" s="41"/>
      <c r="V17" s="41"/>
      <c r="W17" s="41"/>
      <c r="X17" s="140"/>
      <c r="Y17" s="140"/>
      <c r="Z17" s="140"/>
      <c r="AA17" s="140"/>
      <c r="AB17" s="140"/>
      <c r="AC17" s="140"/>
      <c r="AD17" s="140"/>
      <c r="AE17" s="140"/>
      <c r="AF17" s="140"/>
      <c r="AG17" s="140"/>
      <c r="AH17" s="140"/>
      <c r="AI17" s="140"/>
      <c r="AJ17" s="140"/>
      <c r="AK17" s="140"/>
      <c r="AL17" s="140"/>
      <c r="AM17" s="41"/>
      <c r="AN17" s="41"/>
      <c r="AO17" s="91"/>
      <c r="AP17" s="78"/>
    </row>
    <row r="18" spans="1:42" ht="15" customHeight="1" x14ac:dyDescent="0.15">
      <c r="A18" s="93"/>
      <c r="B18" s="41"/>
      <c r="C18" s="101"/>
      <c r="D18" s="41"/>
      <c r="E18" s="41"/>
      <c r="F18" s="41"/>
      <c r="G18" s="41"/>
      <c r="H18" s="41"/>
      <c r="I18" s="41"/>
      <c r="J18" s="41"/>
      <c r="K18" s="41"/>
      <c r="L18" s="41"/>
      <c r="M18" s="41"/>
      <c r="N18" s="41"/>
      <c r="O18" s="41"/>
      <c r="P18" s="41"/>
      <c r="Q18" s="41"/>
      <c r="R18" s="41"/>
      <c r="S18" s="41"/>
      <c r="T18" s="41"/>
      <c r="U18" s="113" t="s">
        <v>78</v>
      </c>
      <c r="V18" s="113"/>
      <c r="W18" s="113"/>
      <c r="X18" s="139"/>
      <c r="Y18" s="139"/>
      <c r="Z18" s="139"/>
      <c r="AA18" s="139"/>
      <c r="AB18" s="139"/>
      <c r="AC18" s="139"/>
      <c r="AD18" s="139"/>
      <c r="AE18" s="139"/>
      <c r="AF18" s="139"/>
      <c r="AG18" s="139"/>
      <c r="AH18" s="139"/>
      <c r="AI18" s="139"/>
      <c r="AJ18" s="139"/>
      <c r="AK18" s="139"/>
      <c r="AL18" s="139"/>
      <c r="AM18" s="41"/>
      <c r="AN18" s="41"/>
      <c r="AO18" s="91"/>
      <c r="AP18" s="78"/>
    </row>
    <row r="19" spans="1:42" ht="6" customHeight="1" x14ac:dyDescent="0.15">
      <c r="A19" s="93"/>
      <c r="B19" s="41"/>
      <c r="C19" s="101"/>
      <c r="D19" s="41"/>
      <c r="E19" s="41"/>
      <c r="F19" s="41"/>
      <c r="G19" s="41"/>
      <c r="H19" s="41"/>
      <c r="I19" s="41"/>
      <c r="J19" s="41"/>
      <c r="K19" s="41"/>
      <c r="L19" s="41"/>
      <c r="M19" s="41"/>
      <c r="N19" s="41"/>
      <c r="O19" s="41"/>
      <c r="P19" s="41"/>
      <c r="Q19" s="41"/>
      <c r="R19" s="41"/>
      <c r="S19" s="41"/>
      <c r="T19" s="41"/>
      <c r="U19" s="17"/>
      <c r="V19" s="17"/>
      <c r="W19" s="17"/>
      <c r="X19" s="138"/>
      <c r="Y19" s="138"/>
      <c r="Z19" s="138"/>
      <c r="AA19" s="138"/>
      <c r="AB19" s="138"/>
      <c r="AC19" s="138"/>
      <c r="AD19" s="138"/>
      <c r="AE19" s="138"/>
      <c r="AF19" s="138"/>
      <c r="AG19" s="138"/>
      <c r="AH19" s="138"/>
      <c r="AI19" s="138"/>
      <c r="AJ19" s="138"/>
      <c r="AK19" s="138"/>
      <c r="AL19" s="41"/>
      <c r="AM19" s="41"/>
      <c r="AN19" s="41"/>
      <c r="AO19" s="91"/>
      <c r="AP19" s="78"/>
    </row>
    <row r="20" spans="1:42" ht="15" customHeight="1" x14ac:dyDescent="0.15">
      <c r="A20" s="93"/>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0"/>
      <c r="AL20" s="137"/>
      <c r="AM20" s="41"/>
      <c r="AN20" s="41"/>
      <c r="AO20" s="91"/>
      <c r="AP20" s="78"/>
    </row>
    <row r="21" spans="1:42" ht="15" customHeight="1" x14ac:dyDescent="0.15">
      <c r="A21" s="93"/>
      <c r="B21" s="41" t="s">
        <v>77</v>
      </c>
      <c r="C21" s="41"/>
      <c r="D21" s="41"/>
      <c r="E21" s="41"/>
      <c r="F21" s="41"/>
      <c r="G21" s="41"/>
      <c r="H21" s="41"/>
      <c r="I21" s="41"/>
      <c r="J21" s="41"/>
      <c r="K21" s="41"/>
      <c r="L21" s="41"/>
      <c r="M21" s="41"/>
      <c r="N21" s="41"/>
      <c r="O21" s="41"/>
      <c r="P21" s="41"/>
      <c r="Q21" s="41"/>
      <c r="R21" s="41"/>
      <c r="S21" s="41"/>
      <c r="T21" s="41"/>
      <c r="U21" s="41"/>
      <c r="V21" s="41"/>
      <c r="W21" s="41"/>
      <c r="X21" s="41"/>
      <c r="Y21" s="136" t="s">
        <v>76</v>
      </c>
      <c r="Z21" s="135"/>
      <c r="AA21" s="135"/>
      <c r="AB21" s="135"/>
      <c r="AC21" s="135"/>
      <c r="AD21" s="135"/>
      <c r="AE21" s="135"/>
      <c r="AF21" s="41" t="s">
        <v>75</v>
      </c>
      <c r="AG21" s="134"/>
      <c r="AH21" s="41"/>
      <c r="AI21" s="133" t="s">
        <v>74</v>
      </c>
      <c r="AJ21" s="132"/>
      <c r="AK21" s="132"/>
      <c r="AL21" s="132"/>
      <c r="AM21" s="132"/>
      <c r="AN21" s="132"/>
      <c r="AO21" s="91"/>
      <c r="AP21" s="78"/>
    </row>
    <row r="22" spans="1:42" ht="15" customHeight="1" x14ac:dyDescent="0.15">
      <c r="A22" s="93"/>
      <c r="B22" s="102" t="s">
        <v>73</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91"/>
      <c r="AP22" s="78"/>
    </row>
    <row r="23" spans="1:42" ht="15" customHeight="1" x14ac:dyDescent="0.15">
      <c r="A23" s="93"/>
      <c r="B23" s="41" t="s">
        <v>72</v>
      </c>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0"/>
      <c r="AO23" s="91"/>
      <c r="AP23" s="78"/>
    </row>
    <row r="24" spans="1:42" ht="15" customHeight="1" x14ac:dyDescent="0.15">
      <c r="A24" s="93"/>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0"/>
      <c r="AO24" s="91"/>
      <c r="AP24" s="78"/>
    </row>
    <row r="25" spans="1:42" ht="15" customHeight="1" thickBot="1" x14ac:dyDescent="0.2">
      <c r="A25" s="93"/>
      <c r="B25" s="41" t="s">
        <v>71</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91"/>
      <c r="AP25" s="78"/>
    </row>
    <row r="26" spans="1:42" ht="30" customHeight="1" thickTop="1" thickBot="1" x14ac:dyDescent="0.2">
      <c r="A26" s="93"/>
      <c r="B26" s="131"/>
      <c r="C26" s="130"/>
      <c r="D26" s="130"/>
      <c r="E26" s="129"/>
      <c r="F26" s="129"/>
      <c r="G26" s="129"/>
      <c r="H26" s="129"/>
      <c r="I26" s="129"/>
      <c r="J26" s="129"/>
      <c r="K26" s="129"/>
      <c r="L26" s="129"/>
      <c r="M26" s="129"/>
      <c r="N26" s="128"/>
      <c r="O26" s="127" t="str">
        <f>IF('[1](イ)-①入力表'!D15="","",'[1](イ)-①入力表'!D15)</f>
        <v/>
      </c>
      <c r="P26" s="127"/>
      <c r="Q26" s="127"/>
      <c r="R26" s="126" t="str">
        <f>IF('[1](イ)-①入力表'!$D$16="","",'[1](イ)-①入力表'!$D$16)</f>
        <v/>
      </c>
      <c r="S26" s="126"/>
      <c r="T26" s="126"/>
      <c r="U26" s="126"/>
      <c r="V26" s="126"/>
      <c r="W26" s="126"/>
      <c r="X26" s="126"/>
      <c r="Y26" s="126"/>
      <c r="Z26" s="126"/>
      <c r="AA26" s="125"/>
      <c r="AB26" s="127" t="str">
        <f>IF('[1](イ)-①入力表'!E15="","",'[1](イ)-①入力表'!E15)</f>
        <v/>
      </c>
      <c r="AC26" s="127"/>
      <c r="AD26" s="127"/>
      <c r="AE26" s="126" t="str">
        <f>IF('[1](イ)-①入力表'!$E$16="","",'[1](イ)-①入力表'!$E$16)</f>
        <v/>
      </c>
      <c r="AF26" s="126"/>
      <c r="AG26" s="126"/>
      <c r="AH26" s="126"/>
      <c r="AI26" s="126"/>
      <c r="AJ26" s="126"/>
      <c r="AK26" s="126"/>
      <c r="AL26" s="126"/>
      <c r="AM26" s="126"/>
      <c r="AN26" s="125"/>
      <c r="AO26" s="91"/>
      <c r="AP26" s="78"/>
    </row>
    <row r="27" spans="1:42" ht="30" customHeight="1" thickTop="1" x14ac:dyDescent="0.15">
      <c r="A27" s="93"/>
      <c r="B27" s="124" t="str">
        <f>'[1](イ)-①入力表'!F15</f>
        <v/>
      </c>
      <c r="C27" s="123"/>
      <c r="D27" s="123"/>
      <c r="E27" s="120" t="str">
        <f>IF('[1](イ)-①入力表'!$F$16="","",'[1](イ)-①入力表'!$F$16)</f>
        <v/>
      </c>
      <c r="F27" s="120"/>
      <c r="G27" s="120"/>
      <c r="H27" s="120"/>
      <c r="I27" s="120"/>
      <c r="J27" s="120"/>
      <c r="K27" s="120"/>
      <c r="L27" s="120"/>
      <c r="M27" s="120"/>
      <c r="N27" s="119"/>
      <c r="O27" s="122"/>
      <c r="P27" s="121"/>
      <c r="Q27" s="121"/>
      <c r="R27" s="120"/>
      <c r="S27" s="120"/>
      <c r="T27" s="120"/>
      <c r="U27" s="120"/>
      <c r="V27" s="120"/>
      <c r="W27" s="120"/>
      <c r="X27" s="120"/>
      <c r="Y27" s="120"/>
      <c r="Z27" s="120"/>
      <c r="AA27" s="119"/>
      <c r="AB27" s="122"/>
      <c r="AC27" s="121"/>
      <c r="AD27" s="121"/>
      <c r="AE27" s="120"/>
      <c r="AF27" s="120"/>
      <c r="AG27" s="120"/>
      <c r="AH27" s="120"/>
      <c r="AI27" s="120"/>
      <c r="AJ27" s="120"/>
      <c r="AK27" s="120"/>
      <c r="AL27" s="120"/>
      <c r="AM27" s="120"/>
      <c r="AN27" s="119"/>
      <c r="AO27" s="91"/>
      <c r="AP27" s="78"/>
    </row>
    <row r="28" spans="1:42" ht="15" customHeight="1" x14ac:dyDescent="0.15">
      <c r="A28" s="93"/>
      <c r="B28" s="41" t="s">
        <v>70</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91"/>
      <c r="AP28" s="78"/>
    </row>
    <row r="29" spans="1:42" ht="15" customHeight="1" x14ac:dyDescent="0.15">
      <c r="A29" s="93"/>
      <c r="B29" s="41" t="s">
        <v>69</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91"/>
      <c r="AP29" s="78"/>
    </row>
    <row r="30" spans="1:42" ht="15" customHeight="1" x14ac:dyDescent="0.15">
      <c r="A30" s="93"/>
      <c r="B30" s="41" t="s">
        <v>68</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91"/>
      <c r="AP30" s="78"/>
    </row>
    <row r="31" spans="1:42" ht="15" customHeight="1" x14ac:dyDescent="0.15">
      <c r="A31" s="93"/>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91"/>
    </row>
    <row r="32" spans="1:42" ht="15" customHeight="1" x14ac:dyDescent="0.15">
      <c r="A32" s="118"/>
      <c r="B32" s="111" t="s">
        <v>67</v>
      </c>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4"/>
    </row>
    <row r="33" spans="1:43" ht="15" customHeight="1" x14ac:dyDescent="0.15">
      <c r="A33" s="118"/>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14"/>
    </row>
    <row r="34" spans="1:43" ht="15" customHeight="1" x14ac:dyDescent="0.15">
      <c r="A34" s="117" t="s">
        <v>66</v>
      </c>
      <c r="B34" s="92"/>
      <c r="C34" s="92"/>
      <c r="D34" s="92"/>
      <c r="E34" s="92"/>
      <c r="F34" s="92"/>
      <c r="G34" s="92"/>
      <c r="H34" s="92"/>
      <c r="I34" s="92"/>
      <c r="J34" s="92"/>
      <c r="K34" s="92"/>
      <c r="L34" s="92"/>
      <c r="M34" s="92"/>
      <c r="N34" s="92"/>
      <c r="O34" s="92"/>
      <c r="P34" s="92"/>
      <c r="Q34" s="92"/>
      <c r="R34" s="92"/>
      <c r="S34" s="92"/>
      <c r="T34" s="92"/>
      <c r="U34" s="92"/>
      <c r="V34" s="92"/>
      <c r="W34" s="92"/>
      <c r="X34" s="17"/>
      <c r="Y34" s="116"/>
      <c r="Z34" s="116"/>
      <c r="AA34" s="116"/>
      <c r="AB34" s="116"/>
      <c r="AC34" s="115" t="s">
        <v>65</v>
      </c>
      <c r="AD34" s="113"/>
      <c r="AE34" s="113"/>
      <c r="AF34" s="113"/>
      <c r="AG34" s="115" t="s">
        <v>64</v>
      </c>
      <c r="AH34" s="113"/>
      <c r="AI34" s="113"/>
      <c r="AJ34" s="113"/>
      <c r="AK34" s="115" t="s">
        <v>63</v>
      </c>
      <c r="AL34" s="17"/>
      <c r="AM34" s="17"/>
      <c r="AN34" s="17"/>
      <c r="AO34" s="114"/>
    </row>
    <row r="35" spans="1:43" ht="15" customHeight="1" x14ac:dyDescent="0.15">
      <c r="A35" s="93"/>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91"/>
    </row>
    <row r="36" spans="1:43" ht="15" customHeight="1" x14ac:dyDescent="0.15">
      <c r="A36" s="93" t="s">
        <v>62</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91"/>
      <c r="AP36" s="78"/>
    </row>
    <row r="37" spans="1:43" ht="6" customHeight="1" x14ac:dyDescent="0.15">
      <c r="A37" s="112"/>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91"/>
    </row>
    <row r="38" spans="1:43" ht="15" customHeight="1" x14ac:dyDescent="0.15">
      <c r="A38" s="112"/>
      <c r="B38" s="41"/>
      <c r="C38" s="41"/>
      <c r="D38" s="41"/>
      <c r="E38" s="41"/>
      <c r="F38" s="113" t="s">
        <v>61</v>
      </c>
      <c r="G38" s="113"/>
      <c r="H38" s="113"/>
      <c r="I38" s="111" t="s">
        <v>60</v>
      </c>
      <c r="J38" s="99">
        <v>100</v>
      </c>
      <c r="K38" s="99"/>
      <c r="L38" s="99"/>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91"/>
    </row>
    <row r="39" spans="1:43" ht="15" customHeight="1" x14ac:dyDescent="0.15">
      <c r="A39" s="112"/>
      <c r="B39" s="101"/>
      <c r="C39" s="41"/>
      <c r="D39" s="41"/>
      <c r="E39" s="41"/>
      <c r="F39" s="41"/>
      <c r="G39" s="41" t="s">
        <v>59</v>
      </c>
      <c r="H39" s="41"/>
      <c r="I39" s="111"/>
      <c r="J39" s="99"/>
      <c r="K39" s="99"/>
      <c r="L39" s="99"/>
      <c r="M39" s="41"/>
      <c r="N39" s="41"/>
      <c r="O39" s="41"/>
      <c r="P39" s="41"/>
      <c r="Q39" s="41"/>
      <c r="R39" s="41"/>
      <c r="S39" s="41"/>
      <c r="T39" s="41"/>
      <c r="U39" s="41"/>
      <c r="V39" s="41"/>
      <c r="W39" s="41"/>
      <c r="X39" s="41"/>
      <c r="Y39" s="88" t="s">
        <v>58</v>
      </c>
      <c r="Z39" s="88"/>
      <c r="AA39" s="88"/>
      <c r="AB39" s="88"/>
      <c r="AC39" s="110"/>
      <c r="AD39" s="110"/>
      <c r="AE39" s="110"/>
      <c r="AF39" s="110"/>
      <c r="AG39" s="88" t="s">
        <v>57</v>
      </c>
      <c r="AH39" s="88"/>
      <c r="AI39" s="88"/>
      <c r="AJ39" s="88"/>
      <c r="AK39" s="41"/>
      <c r="AL39" s="41"/>
      <c r="AM39" s="41"/>
      <c r="AN39" s="41"/>
      <c r="AO39" s="91"/>
      <c r="AQ39" s="54" t="str">
        <f>IF($H$109&gt;$AB$109,"※認定不可、売上高が前年同期に比べ増加しています！",IF($U$111&lt;5,"※認定不可、売上高が前年同期間に比べ5%以上減少していません！",""))</f>
        <v/>
      </c>
    </row>
    <row r="40" spans="1:43" ht="6" customHeight="1" x14ac:dyDescent="0.15">
      <c r="A40" s="93"/>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91"/>
    </row>
    <row r="41" spans="1:43" ht="15" customHeight="1" x14ac:dyDescent="0.15">
      <c r="A41" s="93"/>
      <c r="B41" s="41"/>
      <c r="C41" s="41"/>
      <c r="D41" s="41"/>
      <c r="E41" s="101" t="s">
        <v>56</v>
      </c>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91"/>
      <c r="AP41" s="78"/>
      <c r="AQ41" s="78"/>
    </row>
    <row r="42" spans="1:43" ht="15" customHeight="1" x14ac:dyDescent="0.15">
      <c r="A42" s="93"/>
      <c r="B42" s="41"/>
      <c r="C42" s="41"/>
      <c r="D42" s="41"/>
      <c r="E42" s="41" t="s">
        <v>54</v>
      </c>
      <c r="F42" s="109" t="s">
        <v>53</v>
      </c>
      <c r="G42" s="109"/>
      <c r="H42" s="109"/>
      <c r="I42" s="109"/>
      <c r="J42" s="109"/>
      <c r="K42" s="109"/>
      <c r="L42" s="109"/>
      <c r="M42" s="109"/>
      <c r="N42" s="109"/>
      <c r="O42" s="41" t="s">
        <v>52</v>
      </c>
      <c r="P42" s="109" t="s">
        <v>51</v>
      </c>
      <c r="Q42" s="109"/>
      <c r="R42" s="109"/>
      <c r="S42" s="109"/>
      <c r="T42" s="109"/>
      <c r="U42" s="109"/>
      <c r="V42" s="109"/>
      <c r="W42" s="109"/>
      <c r="X42" s="109"/>
      <c r="Y42" s="108"/>
      <c r="Z42" s="107"/>
      <c r="AA42" s="107"/>
      <c r="AB42" s="107"/>
      <c r="AC42" s="107"/>
      <c r="AD42" s="107"/>
      <c r="AE42" s="107"/>
      <c r="AF42" s="107"/>
      <c r="AG42" s="107"/>
      <c r="AH42" s="107"/>
      <c r="AI42" s="107"/>
      <c r="AJ42" s="88" t="s">
        <v>50</v>
      </c>
      <c r="AK42" s="41"/>
      <c r="AL42" s="41"/>
      <c r="AM42" s="41"/>
      <c r="AN42" s="41"/>
      <c r="AO42" s="91"/>
      <c r="AP42" s="78"/>
    </row>
    <row r="43" spans="1:43" ht="6" customHeight="1" x14ac:dyDescent="0.15">
      <c r="A43" s="93"/>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91"/>
      <c r="AP43" s="78"/>
    </row>
    <row r="44" spans="1:43" ht="15" customHeight="1" x14ac:dyDescent="0.15">
      <c r="A44" s="93"/>
      <c r="B44" s="41"/>
      <c r="C44" s="41"/>
      <c r="D44" s="41"/>
      <c r="E44" s="101" t="s">
        <v>55</v>
      </c>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91"/>
      <c r="AP44" s="78"/>
      <c r="AQ44" s="78"/>
    </row>
    <row r="45" spans="1:43" ht="15" customHeight="1" x14ac:dyDescent="0.15">
      <c r="A45" s="93"/>
      <c r="B45" s="106"/>
      <c r="C45" s="41"/>
      <c r="D45" s="41"/>
      <c r="E45" s="41" t="s">
        <v>54</v>
      </c>
      <c r="F45" s="109" t="s">
        <v>53</v>
      </c>
      <c r="G45" s="109"/>
      <c r="H45" s="109"/>
      <c r="I45" s="109"/>
      <c r="J45" s="109"/>
      <c r="K45" s="109"/>
      <c r="L45" s="109"/>
      <c r="M45" s="109"/>
      <c r="N45" s="109"/>
      <c r="O45" s="41" t="s">
        <v>52</v>
      </c>
      <c r="P45" s="109" t="s">
        <v>51</v>
      </c>
      <c r="Q45" s="109"/>
      <c r="R45" s="109"/>
      <c r="S45" s="109"/>
      <c r="T45" s="109"/>
      <c r="U45" s="109"/>
      <c r="V45" s="109"/>
      <c r="W45" s="109"/>
      <c r="X45" s="109"/>
      <c r="Y45" s="108"/>
      <c r="Z45" s="107"/>
      <c r="AA45" s="107"/>
      <c r="AB45" s="107"/>
      <c r="AC45" s="107"/>
      <c r="AD45" s="107"/>
      <c r="AE45" s="107"/>
      <c r="AF45" s="107"/>
      <c r="AG45" s="107"/>
      <c r="AH45" s="107"/>
      <c r="AI45" s="107"/>
      <c r="AJ45" s="88" t="s">
        <v>50</v>
      </c>
      <c r="AK45" s="41"/>
      <c r="AL45" s="41"/>
      <c r="AM45" s="41"/>
      <c r="AN45" s="41"/>
      <c r="AO45" s="91"/>
    </row>
    <row r="46" spans="1:43" ht="9.75" customHeight="1" x14ac:dyDescent="0.15">
      <c r="A46" s="93"/>
      <c r="B46" s="106"/>
      <c r="C46" s="41"/>
      <c r="D46" s="41"/>
      <c r="E46" s="41"/>
      <c r="F46" s="41"/>
      <c r="G46" s="41"/>
      <c r="H46" s="41"/>
      <c r="I46" s="41"/>
      <c r="J46" s="41"/>
      <c r="K46" s="41"/>
      <c r="L46" s="41"/>
      <c r="M46" s="41"/>
      <c r="N46" s="41"/>
      <c r="O46" s="41"/>
      <c r="P46" s="41"/>
      <c r="Q46" s="41"/>
      <c r="R46" s="41"/>
      <c r="S46" s="41"/>
      <c r="T46" s="41"/>
      <c r="U46" s="41"/>
      <c r="V46" s="41"/>
      <c r="W46" s="41"/>
      <c r="X46" s="41"/>
      <c r="Y46" s="105"/>
      <c r="Z46" s="105"/>
      <c r="AA46" s="105"/>
      <c r="AB46" s="105"/>
      <c r="AC46" s="105"/>
      <c r="AD46" s="105"/>
      <c r="AE46" s="105"/>
      <c r="AF46" s="105"/>
      <c r="AG46" s="105"/>
      <c r="AH46" s="105"/>
      <c r="AI46" s="105"/>
      <c r="AJ46" s="105"/>
      <c r="AK46" s="41"/>
      <c r="AL46" s="41"/>
      <c r="AM46" s="41"/>
      <c r="AN46" s="41"/>
      <c r="AO46" s="91"/>
    </row>
    <row r="47" spans="1:43" ht="15" customHeight="1" x14ac:dyDescent="0.15">
      <c r="A47" s="104"/>
      <c r="B47" s="103"/>
      <c r="C47" s="102" t="s">
        <v>49</v>
      </c>
      <c r="D47" s="102"/>
      <c r="E47" s="102"/>
      <c r="F47" s="102"/>
      <c r="G47" s="102"/>
      <c r="H47" s="92"/>
      <c r="I47" s="92"/>
      <c r="J47" s="92"/>
      <c r="K47" s="92"/>
      <c r="L47" s="101" t="s">
        <v>48</v>
      </c>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91"/>
      <c r="AP47" s="1" t="str">
        <f>IF(VLOOKUP([1]R5!$A$1,[1]R5!$B:$W,10,FALSE)=0,"",VLOOKUP([1]R5!$A$1,[1]R5!$B:$W,10,FALSE))</f>
        <v/>
      </c>
    </row>
    <row r="48" spans="1:43" ht="6" customHeight="1" x14ac:dyDescent="0.15">
      <c r="A48" s="93"/>
      <c r="B48" s="41"/>
      <c r="C48" s="41"/>
      <c r="D48" s="41"/>
      <c r="E48" s="41"/>
      <c r="F48" s="41"/>
      <c r="G48" s="41"/>
      <c r="H48" s="41"/>
      <c r="I48" s="41"/>
      <c r="J48" s="41"/>
      <c r="K48" s="41"/>
      <c r="L48" s="17"/>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91"/>
    </row>
    <row r="49" spans="1:42" ht="15" customHeight="1" x14ac:dyDescent="0.15">
      <c r="A49" s="93"/>
      <c r="B49" s="100" t="s">
        <v>47</v>
      </c>
      <c r="C49" s="100"/>
      <c r="D49" s="100"/>
      <c r="E49" s="100"/>
      <c r="F49" s="100"/>
      <c r="G49" s="100"/>
      <c r="H49" s="100"/>
      <c r="I49" s="100"/>
      <c r="J49" s="100"/>
      <c r="K49" s="100"/>
      <c r="L49" s="100"/>
      <c r="M49" s="99"/>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91"/>
    </row>
    <row r="50" spans="1:42" ht="6" customHeight="1" x14ac:dyDescent="0.15">
      <c r="A50" s="93"/>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91"/>
    </row>
    <row r="51" spans="1:42" ht="15" customHeight="1" x14ac:dyDescent="0.15">
      <c r="A51" s="93"/>
      <c r="B51" s="41" t="s">
        <v>46</v>
      </c>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91"/>
    </row>
    <row r="52" spans="1:42" ht="6" customHeight="1" x14ac:dyDescent="0.15">
      <c r="A52" s="93"/>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91"/>
    </row>
    <row r="53" spans="1:42" ht="15" customHeight="1" x14ac:dyDescent="0.15">
      <c r="A53" s="98" t="s">
        <v>45</v>
      </c>
      <c r="B53" s="97"/>
      <c r="C53" s="97"/>
      <c r="D53" s="97"/>
      <c r="E53" s="97"/>
      <c r="F53" s="97"/>
      <c r="G53" s="97"/>
      <c r="H53" s="97"/>
      <c r="I53" s="97"/>
      <c r="J53" s="97"/>
      <c r="K53" s="95" t="s">
        <v>43</v>
      </c>
      <c r="L53" s="95"/>
      <c r="M53" s="95"/>
      <c r="N53" s="95"/>
      <c r="O53" s="95"/>
      <c r="P53" s="95"/>
      <c r="Q53" s="95"/>
      <c r="R53" s="95"/>
      <c r="S53" s="95"/>
      <c r="T53" s="95"/>
      <c r="U53" s="95"/>
      <c r="V53" s="95"/>
      <c r="W53" s="95"/>
      <c r="X53" s="96" t="s">
        <v>44</v>
      </c>
      <c r="Y53" s="96"/>
      <c r="Z53" s="95" t="s">
        <v>43</v>
      </c>
      <c r="AA53" s="95"/>
      <c r="AB53" s="95"/>
      <c r="AC53" s="95"/>
      <c r="AD53" s="95"/>
      <c r="AE53" s="95"/>
      <c r="AF53" s="95"/>
      <c r="AG53" s="95"/>
      <c r="AH53" s="95"/>
      <c r="AI53" s="95"/>
      <c r="AJ53" s="95"/>
      <c r="AK53" s="95"/>
      <c r="AL53" s="95"/>
      <c r="AM53" s="81" t="s">
        <v>42</v>
      </c>
      <c r="AN53" s="81"/>
      <c r="AO53" s="91"/>
    </row>
    <row r="54" spans="1:42" ht="11.25" customHeight="1" x14ac:dyDescent="0.15">
      <c r="A54" s="94"/>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91"/>
    </row>
    <row r="55" spans="1:42" ht="15" customHeight="1" x14ac:dyDescent="0.15">
      <c r="A55" s="93"/>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92" t="s">
        <v>41</v>
      </c>
      <c r="AB55" s="92"/>
      <c r="AC55" s="92"/>
      <c r="AD55" s="92"/>
      <c r="AE55" s="92"/>
      <c r="AF55" s="92"/>
      <c r="AG55" s="92"/>
      <c r="AH55" s="92"/>
      <c r="AI55" s="92"/>
      <c r="AJ55" s="92"/>
      <c r="AK55" s="92"/>
      <c r="AL55" s="92"/>
      <c r="AM55" s="41"/>
      <c r="AN55" s="41"/>
      <c r="AO55" s="91"/>
    </row>
    <row r="56" spans="1:42" ht="6" customHeight="1" x14ac:dyDescent="0.15">
      <c r="A56" s="90"/>
      <c r="B56" s="89"/>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7"/>
    </row>
    <row r="57" spans="1:42" ht="15" customHeight="1" x14ac:dyDescent="0.15">
      <c r="A57" s="86" t="s">
        <v>40</v>
      </c>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78"/>
    </row>
    <row r="58" spans="1:42" ht="15" customHeight="1" x14ac:dyDescent="0.15">
      <c r="A58" s="84" t="s">
        <v>39</v>
      </c>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78"/>
    </row>
    <row r="59" spans="1:42" ht="15" customHeight="1" x14ac:dyDescent="0.15">
      <c r="A59" s="84" t="s">
        <v>38</v>
      </c>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78"/>
    </row>
    <row r="60" spans="1:42" ht="15" customHeight="1" x14ac:dyDescent="0.15">
      <c r="A60" s="84" t="s">
        <v>37</v>
      </c>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78"/>
    </row>
    <row r="61" spans="1:42" ht="36" customHeight="1" x14ac:dyDescent="0.15">
      <c r="A61" s="83" t="s">
        <v>36</v>
      </c>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2"/>
    </row>
    <row r="62" spans="1:42" ht="6" customHeight="1" x14ac:dyDescent="0.1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78" t="str">
        <f>IF(VLOOKUP([1]R5!$A$1,[1]R5!$B:$W,9,FALSE)=0,"",VLOOKUP([1]R5!$A$1,[1]R5!$B:$W,9,FALSE))</f>
        <v/>
      </c>
    </row>
    <row r="63" spans="1:42"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42" ht="15" customHeight="1"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8" t="s">
        <v>35</v>
      </c>
    </row>
    <row r="65" spans="1:42" ht="6" customHeight="1"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8"/>
    </row>
    <row r="66" spans="1:42" ht="15" customHeight="1" x14ac:dyDescent="0.15">
      <c r="A66" s="81" t="s">
        <v>34</v>
      </c>
      <c r="B66" s="80"/>
      <c r="C66" s="80"/>
      <c r="D66" s="80"/>
      <c r="E66" s="80"/>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41"/>
      <c r="AJ66" s="41"/>
      <c r="AK66" s="41"/>
      <c r="AL66" s="41"/>
      <c r="AM66" s="41"/>
      <c r="AN66" s="41"/>
      <c r="AO66" s="41"/>
      <c r="AP66" s="78"/>
    </row>
    <row r="67" spans="1:42" ht="15" customHeight="1" x14ac:dyDescent="0.1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78"/>
    </row>
    <row r="68" spans="1:42" ht="15" customHeight="1" x14ac:dyDescent="0.15">
      <c r="A68" s="41" t="s">
        <v>19</v>
      </c>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0"/>
      <c r="AO68" s="41"/>
      <c r="AP68" s="78"/>
    </row>
    <row r="69" spans="1:42" ht="40.15" customHeight="1" x14ac:dyDescent="0.15">
      <c r="A69" s="24" t="s">
        <v>18</v>
      </c>
      <c r="B69" s="23"/>
      <c r="C69" s="23"/>
      <c r="D69" s="23"/>
      <c r="E69" s="23"/>
      <c r="F69" s="23"/>
      <c r="G69" s="23"/>
      <c r="H69" s="23"/>
      <c r="I69" s="23"/>
      <c r="J69" s="23"/>
      <c r="K69" s="23"/>
      <c r="L69" s="23"/>
      <c r="M69" s="23"/>
      <c r="N69" s="23"/>
      <c r="O69" s="23"/>
      <c r="P69" s="23"/>
      <c r="Q69" s="23"/>
      <c r="R69" s="23"/>
      <c r="S69" s="23"/>
      <c r="T69" s="23"/>
      <c r="U69" s="24" t="s">
        <v>17</v>
      </c>
      <c r="V69" s="23"/>
      <c r="W69" s="23"/>
      <c r="X69" s="23"/>
      <c r="Y69" s="23"/>
      <c r="Z69" s="23"/>
      <c r="AA69" s="23"/>
      <c r="AB69" s="23"/>
      <c r="AC69" s="23"/>
      <c r="AD69" s="23"/>
      <c r="AE69" s="24" t="s">
        <v>16</v>
      </c>
      <c r="AF69" s="23"/>
      <c r="AG69" s="23"/>
      <c r="AH69" s="23"/>
      <c r="AI69" s="23"/>
      <c r="AJ69" s="23"/>
      <c r="AK69" s="23"/>
      <c r="AL69" s="23"/>
      <c r="AM69" s="23"/>
      <c r="AN69" s="23"/>
      <c r="AO69" s="41"/>
      <c r="AP69" s="78"/>
    </row>
    <row r="70" spans="1:42" ht="40.15" customHeight="1" x14ac:dyDescent="0.15">
      <c r="A70" s="39"/>
      <c r="B70" s="38"/>
      <c r="C70" s="38"/>
      <c r="D70" s="38"/>
      <c r="E70" s="38"/>
      <c r="F70" s="37"/>
      <c r="G70" s="37"/>
      <c r="H70" s="37"/>
      <c r="I70" s="37"/>
      <c r="J70" s="37"/>
      <c r="K70" s="37"/>
      <c r="L70" s="37"/>
      <c r="M70" s="37"/>
      <c r="N70" s="37"/>
      <c r="O70" s="37"/>
      <c r="P70" s="37"/>
      <c r="Q70" s="37"/>
      <c r="R70" s="37"/>
      <c r="S70" s="37"/>
      <c r="T70" s="36"/>
      <c r="U70" s="32"/>
      <c r="V70" s="77"/>
      <c r="W70" s="77"/>
      <c r="X70" s="77"/>
      <c r="Y70" s="77"/>
      <c r="Z70" s="77"/>
      <c r="AA70" s="77"/>
      <c r="AB70" s="76"/>
      <c r="AC70" s="19" t="s">
        <v>3</v>
      </c>
      <c r="AD70" s="18"/>
      <c r="AE70" s="75"/>
      <c r="AF70" s="74"/>
      <c r="AG70" s="74"/>
      <c r="AH70" s="74"/>
      <c r="AI70" s="74"/>
      <c r="AJ70" s="74"/>
      <c r="AK70" s="74"/>
      <c r="AL70" s="74"/>
      <c r="AM70" s="19" t="s">
        <v>14</v>
      </c>
      <c r="AN70" s="18"/>
      <c r="AO70" s="41"/>
      <c r="AP70" s="78"/>
    </row>
    <row r="71" spans="1:42" ht="40.15" customHeight="1" x14ac:dyDescent="0.15">
      <c r="A71" s="39" t="str">
        <f>IF('[1](イ)-①入力表'!$D$15="","",'[1](イ)-①入力表'!$D$15)</f>
        <v/>
      </c>
      <c r="B71" s="38"/>
      <c r="C71" s="38"/>
      <c r="D71" s="38"/>
      <c r="E71" s="38"/>
      <c r="F71" s="37" t="str">
        <f>IF('[1](イ)-①入力表'!$D$16="","",'[1](イ)-①入力表'!$D$16)</f>
        <v/>
      </c>
      <c r="G71" s="37"/>
      <c r="H71" s="37"/>
      <c r="I71" s="37"/>
      <c r="J71" s="37"/>
      <c r="K71" s="37"/>
      <c r="L71" s="37"/>
      <c r="M71" s="37"/>
      <c r="N71" s="37"/>
      <c r="O71" s="37"/>
      <c r="P71" s="37"/>
      <c r="Q71" s="37"/>
      <c r="R71" s="37"/>
      <c r="S71" s="37"/>
      <c r="T71" s="36"/>
      <c r="U71" s="32" t="str">
        <f>IF('[1](イ)-①入力表'!$D$34="","",'[1](イ)-①入力表'!$D$34)</f>
        <v/>
      </c>
      <c r="V71" s="77"/>
      <c r="W71" s="77"/>
      <c r="X71" s="77"/>
      <c r="Y71" s="77"/>
      <c r="Z71" s="77"/>
      <c r="AA71" s="77"/>
      <c r="AB71" s="76"/>
      <c r="AC71" s="19" t="s">
        <v>3</v>
      </c>
      <c r="AD71" s="18"/>
      <c r="AE71" s="75" t="str">
        <f>IF('[1](イ)-①入力表'!$D$35="","",'[1](イ)-①入力表'!$D$35)</f>
        <v/>
      </c>
      <c r="AF71" s="74"/>
      <c r="AG71" s="74"/>
      <c r="AH71" s="74"/>
      <c r="AI71" s="74"/>
      <c r="AJ71" s="74"/>
      <c r="AK71" s="74"/>
      <c r="AL71" s="74"/>
      <c r="AM71" s="19" t="s">
        <v>14</v>
      </c>
      <c r="AN71" s="18"/>
      <c r="AO71" s="41"/>
    </row>
    <row r="72" spans="1:42" ht="40.15" customHeight="1" x14ac:dyDescent="0.15">
      <c r="A72" s="39" t="str">
        <f>IF('[1](イ)-①入力表'!$E$15="","",'[1](イ)-①入力表'!$E$15)</f>
        <v/>
      </c>
      <c r="B72" s="38"/>
      <c r="C72" s="38"/>
      <c r="D72" s="38"/>
      <c r="E72" s="38"/>
      <c r="F72" s="37" t="str">
        <f>IF('[1](イ)-①入力表'!$E$16="","",'[1](イ)-①入力表'!$E$16)</f>
        <v/>
      </c>
      <c r="G72" s="37"/>
      <c r="H72" s="37"/>
      <c r="I72" s="37"/>
      <c r="J72" s="37"/>
      <c r="K72" s="37"/>
      <c r="L72" s="37"/>
      <c r="M72" s="37"/>
      <c r="N72" s="37"/>
      <c r="O72" s="37"/>
      <c r="P72" s="37"/>
      <c r="Q72" s="37"/>
      <c r="R72" s="37"/>
      <c r="S72" s="37"/>
      <c r="T72" s="36"/>
      <c r="U72" s="32" t="str">
        <f>IF('[1](イ)-①入力表'!$E$34="","",'[1](イ)-①入力表'!$E$34)</f>
        <v/>
      </c>
      <c r="V72" s="77"/>
      <c r="W72" s="77"/>
      <c r="X72" s="77"/>
      <c r="Y72" s="77"/>
      <c r="Z72" s="77"/>
      <c r="AA72" s="77"/>
      <c r="AB72" s="76"/>
      <c r="AC72" s="19" t="s">
        <v>3</v>
      </c>
      <c r="AD72" s="18"/>
      <c r="AE72" s="75" t="str">
        <f>IF('[1](イ)-①入力表'!$E$35="","",'[1](イ)-①入力表'!$E$35)</f>
        <v/>
      </c>
      <c r="AF72" s="74"/>
      <c r="AG72" s="74"/>
      <c r="AH72" s="74"/>
      <c r="AI72" s="74"/>
      <c r="AJ72" s="74"/>
      <c r="AK72" s="74"/>
      <c r="AL72" s="74"/>
      <c r="AM72" s="19" t="s">
        <v>14</v>
      </c>
      <c r="AN72" s="18"/>
      <c r="AO72" s="41"/>
    </row>
    <row r="73" spans="1:42" ht="40.15" customHeight="1" x14ac:dyDescent="0.15">
      <c r="A73" s="39" t="str">
        <f>IF('[1](イ)-①入力表'!$F$15="","",'[1](イ)-①入力表'!$F$15)</f>
        <v/>
      </c>
      <c r="B73" s="38"/>
      <c r="C73" s="38"/>
      <c r="D73" s="38"/>
      <c r="E73" s="38"/>
      <c r="F73" s="37" t="str">
        <f>IF('[1](イ)-①入力表'!$F$16="","",'[1](イ)-①入力表'!$F$16)</f>
        <v/>
      </c>
      <c r="G73" s="37"/>
      <c r="H73" s="37"/>
      <c r="I73" s="37"/>
      <c r="J73" s="37"/>
      <c r="K73" s="37"/>
      <c r="L73" s="37"/>
      <c r="M73" s="37"/>
      <c r="N73" s="37"/>
      <c r="O73" s="37"/>
      <c r="P73" s="37"/>
      <c r="Q73" s="37"/>
      <c r="R73" s="37"/>
      <c r="S73" s="37"/>
      <c r="T73" s="36"/>
      <c r="U73" s="32" t="str">
        <f>IF('[1](イ)-①入力表'!$F$34="","",'[1](イ)-①入力表'!$F$34)</f>
        <v/>
      </c>
      <c r="V73" s="77"/>
      <c r="W73" s="77"/>
      <c r="X73" s="77"/>
      <c r="Y73" s="77"/>
      <c r="Z73" s="77"/>
      <c r="AA73" s="77"/>
      <c r="AB73" s="76"/>
      <c r="AC73" s="19" t="s">
        <v>3</v>
      </c>
      <c r="AD73" s="18"/>
      <c r="AE73" s="75" t="str">
        <f>IF('[1](イ)-①入力表'!$F$35="","",'[1](イ)-①入力表'!$F$35)</f>
        <v/>
      </c>
      <c r="AF73" s="74"/>
      <c r="AG73" s="74"/>
      <c r="AH73" s="74"/>
      <c r="AI73" s="74"/>
      <c r="AJ73" s="74"/>
      <c r="AK73" s="74"/>
      <c r="AL73" s="74"/>
      <c r="AM73" s="19" t="s">
        <v>14</v>
      </c>
      <c r="AN73" s="18"/>
      <c r="AO73" s="41"/>
    </row>
    <row r="74" spans="1:42" ht="40.15" customHeight="1" x14ac:dyDescent="0.15">
      <c r="A74" s="35" t="s">
        <v>15</v>
      </c>
      <c r="B74" s="34"/>
      <c r="C74" s="34"/>
      <c r="D74" s="34"/>
      <c r="E74" s="34"/>
      <c r="F74" s="34"/>
      <c r="G74" s="34"/>
      <c r="H74" s="34"/>
      <c r="I74" s="34"/>
      <c r="J74" s="34"/>
      <c r="K74" s="34"/>
      <c r="L74" s="34"/>
      <c r="M74" s="34"/>
      <c r="N74" s="34"/>
      <c r="O74" s="34"/>
      <c r="P74" s="34"/>
      <c r="Q74" s="34"/>
      <c r="R74" s="34"/>
      <c r="S74" s="34"/>
      <c r="T74" s="33"/>
      <c r="U74" s="32" t="str">
        <f>IF(SUM($U$70:$AD$73)=0,"",SUM($U$70:$AD$73))</f>
        <v/>
      </c>
      <c r="V74" s="77"/>
      <c r="W74" s="77"/>
      <c r="X74" s="77"/>
      <c r="Y74" s="77"/>
      <c r="Z74" s="77"/>
      <c r="AA74" s="77"/>
      <c r="AB74" s="76"/>
      <c r="AC74" s="19" t="s">
        <v>3</v>
      </c>
      <c r="AD74" s="18"/>
      <c r="AE74" s="75" t="str">
        <f>IF(SUM($AE$70:$AN$73)=0,"",SUM($AE$70:$AN$73))</f>
        <v/>
      </c>
      <c r="AF74" s="74"/>
      <c r="AG74" s="74"/>
      <c r="AH74" s="74"/>
      <c r="AI74" s="74"/>
      <c r="AJ74" s="74"/>
      <c r="AK74" s="74"/>
      <c r="AL74" s="74"/>
      <c r="AM74" s="19" t="s">
        <v>14</v>
      </c>
      <c r="AN74" s="18"/>
      <c r="AO74" s="41"/>
    </row>
    <row r="75" spans="1:42" ht="30" customHeight="1" x14ac:dyDescent="0.15">
      <c r="A75" s="73" t="s">
        <v>33</v>
      </c>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1"/>
    </row>
    <row r="76" spans="1:42" ht="15" customHeight="1" x14ac:dyDescent="0.15">
      <c r="A76" s="28" t="s">
        <v>32</v>
      </c>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row>
    <row r="77" spans="1:42" ht="15" customHeight="1" x14ac:dyDescent="0.1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row>
    <row r="78" spans="1:42" ht="15" customHeight="1" x14ac:dyDescent="0.15">
      <c r="A78" s="28" t="s">
        <v>31</v>
      </c>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row>
    <row r="79" spans="1:42" ht="30" customHeight="1" x14ac:dyDescent="0.15">
      <c r="A79" s="72" t="s">
        <v>30</v>
      </c>
      <c r="B79" s="71"/>
      <c r="C79" s="71"/>
      <c r="D79" s="71"/>
      <c r="E79" s="71"/>
      <c r="F79" s="71"/>
      <c r="G79" s="71"/>
      <c r="H79" s="71"/>
      <c r="I79" s="71"/>
      <c r="J79" s="71"/>
      <c r="K79" s="71"/>
      <c r="L79" s="71"/>
      <c r="M79" s="71"/>
      <c r="N79" s="71"/>
      <c r="O79" s="71"/>
      <c r="P79" s="71"/>
      <c r="Q79" s="71"/>
      <c r="R79" s="71"/>
      <c r="S79" s="71"/>
      <c r="T79" s="71"/>
      <c r="U79" s="71"/>
      <c r="V79" s="71"/>
      <c r="W79" s="71"/>
      <c r="X79" s="71"/>
      <c r="Y79" s="71"/>
      <c r="Z79" s="70"/>
      <c r="AA79" s="69"/>
      <c r="AB79" s="68"/>
      <c r="AC79" s="68"/>
      <c r="AD79" s="68"/>
      <c r="AE79" s="68"/>
      <c r="AF79" s="68"/>
      <c r="AG79" s="68"/>
      <c r="AH79" s="68"/>
      <c r="AI79" s="68"/>
      <c r="AJ79" s="68"/>
      <c r="AK79" s="68"/>
      <c r="AL79" s="68"/>
      <c r="AM79" s="19" t="s">
        <v>3</v>
      </c>
      <c r="AN79" s="67"/>
      <c r="AO79" s="41"/>
    </row>
    <row r="80" spans="1:42" ht="15" customHeight="1" x14ac:dyDescent="0.1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row>
    <row r="81" spans="1:43" ht="15" customHeight="1" x14ac:dyDescent="0.15">
      <c r="A81" s="28" t="s">
        <v>29</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3" ht="30" customHeight="1" x14ac:dyDescent="0.15">
      <c r="A82" s="72" t="s">
        <v>28</v>
      </c>
      <c r="B82" s="71"/>
      <c r="C82" s="71"/>
      <c r="D82" s="71"/>
      <c r="E82" s="71"/>
      <c r="F82" s="71"/>
      <c r="G82" s="71"/>
      <c r="H82" s="71"/>
      <c r="I82" s="71"/>
      <c r="J82" s="71"/>
      <c r="K82" s="71"/>
      <c r="L82" s="71"/>
      <c r="M82" s="71"/>
      <c r="N82" s="71"/>
      <c r="O82" s="71"/>
      <c r="P82" s="71"/>
      <c r="Q82" s="71"/>
      <c r="R82" s="71"/>
      <c r="S82" s="71"/>
      <c r="T82" s="71"/>
      <c r="U82" s="71"/>
      <c r="V82" s="71"/>
      <c r="W82" s="71"/>
      <c r="X82" s="71"/>
      <c r="Y82" s="71"/>
      <c r="Z82" s="70"/>
      <c r="AA82" s="69"/>
      <c r="AB82" s="68"/>
      <c r="AC82" s="68"/>
      <c r="AD82" s="68"/>
      <c r="AE82" s="68"/>
      <c r="AF82" s="68"/>
      <c r="AG82" s="68"/>
      <c r="AH82" s="68"/>
      <c r="AI82" s="68"/>
      <c r="AJ82" s="68"/>
      <c r="AK82" s="68"/>
      <c r="AL82" s="68"/>
      <c r="AM82" s="19" t="s">
        <v>3</v>
      </c>
      <c r="AN82" s="67"/>
      <c r="AO82" s="3"/>
    </row>
    <row r="83" spans="1:43"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3" ht="15" customHeight="1" x14ac:dyDescent="0.15">
      <c r="A84" s="28" t="s">
        <v>27</v>
      </c>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3" ht="6"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3" ht="15" customHeight="1" x14ac:dyDescent="0.15">
      <c r="A86" s="66" t="s">
        <v>24</v>
      </c>
      <c r="B86" s="65"/>
      <c r="C86" s="65"/>
      <c r="D86" s="65"/>
      <c r="E86" s="65"/>
      <c r="F86" s="64" t="s">
        <v>23</v>
      </c>
      <c r="G86" s="63"/>
      <c r="H86" s="63"/>
      <c r="I86" s="63"/>
      <c r="J86" s="63"/>
      <c r="K86" s="63"/>
      <c r="L86" s="63"/>
      <c r="M86" s="63"/>
      <c r="N86" s="62" t="s">
        <v>26</v>
      </c>
      <c r="O86" s="61"/>
      <c r="P86" s="61"/>
      <c r="Q86" s="61"/>
      <c r="R86" s="60" t="s">
        <v>23</v>
      </c>
      <c r="S86" s="59"/>
      <c r="T86" s="59"/>
      <c r="U86" s="59"/>
      <c r="V86" s="59"/>
      <c r="W86" s="59"/>
      <c r="X86" s="59"/>
      <c r="Y86" s="59"/>
      <c r="Z86" s="58" t="s">
        <v>3</v>
      </c>
      <c r="AA86" s="57" t="s">
        <v>25</v>
      </c>
      <c r="AB86" s="42"/>
      <c r="AC86" s="42"/>
      <c r="AD86" s="42"/>
      <c r="AE86" s="42"/>
      <c r="AF86" s="56"/>
      <c r="AG86" s="49"/>
      <c r="AH86" s="49"/>
      <c r="AI86" s="49"/>
      <c r="AJ86" s="49"/>
      <c r="AK86" s="55" t="s">
        <v>14</v>
      </c>
      <c r="AL86" s="48"/>
      <c r="AM86" s="3"/>
      <c r="AN86" s="3"/>
      <c r="AO86" s="3"/>
      <c r="AQ86" s="54" t="str">
        <f>IF($H$109&gt;$AB$109,"※認定不可、売上高が前年同期に比べ増加しています！",IF($U$111&lt;5,"※認定不可、売上高が前年同期間に比べ5%以上減少していません！",""))</f>
        <v/>
      </c>
    </row>
    <row r="87" spans="1:43" ht="15" customHeight="1" x14ac:dyDescent="0.15">
      <c r="A87" s="3"/>
      <c r="B87" s="3"/>
      <c r="C87" s="3"/>
      <c r="D87" s="3"/>
      <c r="E87" s="3"/>
      <c r="F87" s="3"/>
      <c r="G87" s="53" t="s">
        <v>24</v>
      </c>
      <c r="H87" s="42"/>
      <c r="I87" s="42"/>
      <c r="J87" s="42"/>
      <c r="K87" s="42"/>
      <c r="L87" s="52" t="s">
        <v>23</v>
      </c>
      <c r="M87" s="51"/>
      <c r="N87" s="51"/>
      <c r="O87" s="51"/>
      <c r="P87" s="51"/>
      <c r="Q87" s="51"/>
      <c r="R87" s="51"/>
      <c r="S87" s="51"/>
      <c r="T87" s="50" t="s">
        <v>3</v>
      </c>
      <c r="U87" s="3"/>
      <c r="V87" s="3"/>
      <c r="W87" s="3"/>
      <c r="X87" s="3"/>
      <c r="Y87" s="3"/>
      <c r="Z87" s="3"/>
      <c r="AA87" s="42"/>
      <c r="AB87" s="42"/>
      <c r="AC87" s="42"/>
      <c r="AD87" s="42"/>
      <c r="AE87" s="42"/>
      <c r="AF87" s="49"/>
      <c r="AG87" s="49"/>
      <c r="AH87" s="49"/>
      <c r="AI87" s="49"/>
      <c r="AJ87" s="49"/>
      <c r="AK87" s="48"/>
      <c r="AL87" s="48"/>
      <c r="AM87" s="3"/>
      <c r="AN87" s="3"/>
      <c r="AO87" s="3"/>
    </row>
    <row r="88" spans="1:43" ht="6"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3" ht="45" customHeight="1" x14ac:dyDescent="0.15">
      <c r="A89" s="47" t="s">
        <v>22</v>
      </c>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3"/>
    </row>
    <row r="90" spans="1:43" ht="15" customHeight="1" x14ac:dyDescent="0.15">
      <c r="A90" s="45"/>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3"/>
    </row>
    <row r="91" spans="1:43" ht="1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8" t="s">
        <v>21</v>
      </c>
    </row>
    <row r="92" spans="1:43" ht="6"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3" ht="30" customHeight="1" x14ac:dyDescent="0.15">
      <c r="A93" s="43" t="s">
        <v>20</v>
      </c>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row>
    <row r="94" spans="1:43"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3" ht="15" customHeight="1" x14ac:dyDescent="0.15">
      <c r="A95" s="41" t="s">
        <v>19</v>
      </c>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0"/>
      <c r="AO95" s="3"/>
    </row>
    <row r="96" spans="1:43" ht="40.15" customHeight="1" x14ac:dyDescent="0.15">
      <c r="A96" s="24" t="s">
        <v>18</v>
      </c>
      <c r="B96" s="23"/>
      <c r="C96" s="23"/>
      <c r="D96" s="23"/>
      <c r="E96" s="23"/>
      <c r="F96" s="23"/>
      <c r="G96" s="23"/>
      <c r="H96" s="23"/>
      <c r="I96" s="23"/>
      <c r="J96" s="23"/>
      <c r="K96" s="23"/>
      <c r="L96" s="23"/>
      <c r="M96" s="23"/>
      <c r="N96" s="23"/>
      <c r="O96" s="23"/>
      <c r="P96" s="23"/>
      <c r="Q96" s="23"/>
      <c r="R96" s="23"/>
      <c r="S96" s="23"/>
      <c r="T96" s="23"/>
      <c r="U96" s="24" t="s">
        <v>17</v>
      </c>
      <c r="V96" s="23"/>
      <c r="W96" s="23"/>
      <c r="X96" s="23"/>
      <c r="Y96" s="23"/>
      <c r="Z96" s="23"/>
      <c r="AA96" s="23"/>
      <c r="AB96" s="23"/>
      <c r="AC96" s="23"/>
      <c r="AD96" s="23"/>
      <c r="AE96" s="24" t="s">
        <v>16</v>
      </c>
      <c r="AF96" s="23"/>
      <c r="AG96" s="23"/>
      <c r="AH96" s="23"/>
      <c r="AI96" s="23"/>
      <c r="AJ96" s="23"/>
      <c r="AK96" s="23"/>
      <c r="AL96" s="23"/>
      <c r="AM96" s="23"/>
      <c r="AN96" s="23"/>
      <c r="AO96" s="3"/>
    </row>
    <row r="97" spans="1:43" ht="40.15" customHeight="1" x14ac:dyDescent="0.15">
      <c r="A97" s="39"/>
      <c r="B97" s="38"/>
      <c r="C97" s="38"/>
      <c r="D97" s="38"/>
      <c r="E97" s="38"/>
      <c r="F97" s="37"/>
      <c r="G97" s="37"/>
      <c r="H97" s="37"/>
      <c r="I97" s="37"/>
      <c r="J97" s="37"/>
      <c r="K97" s="37"/>
      <c r="L97" s="37"/>
      <c r="M97" s="37"/>
      <c r="N97" s="37"/>
      <c r="O97" s="37"/>
      <c r="P97" s="37"/>
      <c r="Q97" s="37"/>
      <c r="R97" s="37"/>
      <c r="S97" s="37"/>
      <c r="T97" s="36"/>
      <c r="U97" s="32"/>
      <c r="V97" s="21"/>
      <c r="W97" s="21"/>
      <c r="X97" s="21"/>
      <c r="Y97" s="21"/>
      <c r="Z97" s="21"/>
      <c r="AA97" s="21"/>
      <c r="AB97" s="20"/>
      <c r="AC97" s="19" t="s">
        <v>3</v>
      </c>
      <c r="AD97" s="18"/>
      <c r="AE97" s="31"/>
      <c r="AF97" s="30"/>
      <c r="AG97" s="30"/>
      <c r="AH97" s="30"/>
      <c r="AI97" s="30"/>
      <c r="AJ97" s="30"/>
      <c r="AK97" s="30"/>
      <c r="AL97" s="29"/>
      <c r="AM97" s="19" t="s">
        <v>14</v>
      </c>
      <c r="AN97" s="18"/>
      <c r="AO97" s="3"/>
    </row>
    <row r="98" spans="1:43" ht="40.15" customHeight="1" x14ac:dyDescent="0.15">
      <c r="A98" s="39"/>
      <c r="B98" s="38"/>
      <c r="C98" s="38"/>
      <c r="D98" s="38"/>
      <c r="E98" s="38"/>
      <c r="F98" s="37"/>
      <c r="G98" s="37"/>
      <c r="H98" s="37"/>
      <c r="I98" s="37"/>
      <c r="J98" s="37"/>
      <c r="K98" s="37"/>
      <c r="L98" s="37"/>
      <c r="M98" s="37"/>
      <c r="N98" s="37"/>
      <c r="O98" s="37"/>
      <c r="P98" s="37"/>
      <c r="Q98" s="37"/>
      <c r="R98" s="37"/>
      <c r="S98" s="37"/>
      <c r="T98" s="36"/>
      <c r="U98" s="32"/>
      <c r="V98" s="21"/>
      <c r="W98" s="21"/>
      <c r="X98" s="21"/>
      <c r="Y98" s="21"/>
      <c r="Z98" s="21"/>
      <c r="AA98" s="21"/>
      <c r="AB98" s="20"/>
      <c r="AC98" s="19" t="s">
        <v>3</v>
      </c>
      <c r="AD98" s="18"/>
      <c r="AE98" s="31"/>
      <c r="AF98" s="30"/>
      <c r="AG98" s="30"/>
      <c r="AH98" s="30"/>
      <c r="AI98" s="30"/>
      <c r="AJ98" s="30"/>
      <c r="AK98" s="30"/>
      <c r="AL98" s="29"/>
      <c r="AM98" s="19" t="s">
        <v>14</v>
      </c>
      <c r="AN98" s="18"/>
      <c r="AO98" s="3"/>
    </row>
    <row r="99" spans="1:43" ht="40.15" customHeight="1" x14ac:dyDescent="0.15">
      <c r="A99" s="39"/>
      <c r="B99" s="38"/>
      <c r="C99" s="38"/>
      <c r="D99" s="38"/>
      <c r="E99" s="38"/>
      <c r="F99" s="37"/>
      <c r="G99" s="37"/>
      <c r="H99" s="37"/>
      <c r="I99" s="37"/>
      <c r="J99" s="37"/>
      <c r="K99" s="37"/>
      <c r="L99" s="37"/>
      <c r="M99" s="37"/>
      <c r="N99" s="37"/>
      <c r="O99" s="37"/>
      <c r="P99" s="37"/>
      <c r="Q99" s="37"/>
      <c r="R99" s="37"/>
      <c r="S99" s="37"/>
      <c r="T99" s="36"/>
      <c r="U99" s="32"/>
      <c r="V99" s="21"/>
      <c r="W99" s="21"/>
      <c r="X99" s="21"/>
      <c r="Y99" s="21"/>
      <c r="Z99" s="21"/>
      <c r="AA99" s="21"/>
      <c r="AB99" s="20"/>
      <c r="AC99" s="19" t="s">
        <v>3</v>
      </c>
      <c r="AD99" s="18"/>
      <c r="AE99" s="31"/>
      <c r="AF99" s="30"/>
      <c r="AG99" s="30"/>
      <c r="AH99" s="30"/>
      <c r="AI99" s="30"/>
      <c r="AJ99" s="30"/>
      <c r="AK99" s="30"/>
      <c r="AL99" s="29"/>
      <c r="AM99" s="19" t="s">
        <v>14</v>
      </c>
      <c r="AN99" s="18"/>
      <c r="AO99" s="3"/>
    </row>
    <row r="100" spans="1:43" ht="40.15" customHeight="1" x14ac:dyDescent="0.15">
      <c r="A100" s="39"/>
      <c r="B100" s="38"/>
      <c r="C100" s="38"/>
      <c r="D100" s="38"/>
      <c r="E100" s="38"/>
      <c r="F100" s="37"/>
      <c r="G100" s="37"/>
      <c r="H100" s="37"/>
      <c r="I100" s="37"/>
      <c r="J100" s="37"/>
      <c r="K100" s="37"/>
      <c r="L100" s="37"/>
      <c r="M100" s="37"/>
      <c r="N100" s="37"/>
      <c r="O100" s="37"/>
      <c r="P100" s="37"/>
      <c r="Q100" s="37"/>
      <c r="R100" s="37"/>
      <c r="S100" s="37"/>
      <c r="T100" s="36"/>
      <c r="U100" s="32"/>
      <c r="V100" s="21"/>
      <c r="W100" s="21"/>
      <c r="X100" s="21"/>
      <c r="Y100" s="21"/>
      <c r="Z100" s="21"/>
      <c r="AA100" s="21"/>
      <c r="AB100" s="20"/>
      <c r="AC100" s="19" t="s">
        <v>3</v>
      </c>
      <c r="AD100" s="18"/>
      <c r="AE100" s="31"/>
      <c r="AF100" s="30"/>
      <c r="AG100" s="30"/>
      <c r="AH100" s="30"/>
      <c r="AI100" s="30"/>
      <c r="AJ100" s="30"/>
      <c r="AK100" s="30"/>
      <c r="AL100" s="29"/>
      <c r="AM100" s="19" t="s">
        <v>14</v>
      </c>
      <c r="AN100" s="18"/>
      <c r="AO100" s="3"/>
    </row>
    <row r="101" spans="1:43" ht="40.15" customHeight="1" x14ac:dyDescent="0.15">
      <c r="A101" s="35" t="s">
        <v>15</v>
      </c>
      <c r="B101" s="34"/>
      <c r="C101" s="34"/>
      <c r="D101" s="34"/>
      <c r="E101" s="34"/>
      <c r="F101" s="34"/>
      <c r="G101" s="34"/>
      <c r="H101" s="34"/>
      <c r="I101" s="34"/>
      <c r="J101" s="34"/>
      <c r="K101" s="34"/>
      <c r="L101" s="34"/>
      <c r="M101" s="34"/>
      <c r="N101" s="34"/>
      <c r="O101" s="34"/>
      <c r="P101" s="34"/>
      <c r="Q101" s="34"/>
      <c r="R101" s="34"/>
      <c r="S101" s="34"/>
      <c r="T101" s="33"/>
      <c r="U101" s="32"/>
      <c r="V101" s="21"/>
      <c r="W101" s="21"/>
      <c r="X101" s="21"/>
      <c r="Y101" s="21"/>
      <c r="Z101" s="21"/>
      <c r="AA101" s="21"/>
      <c r="AB101" s="20"/>
      <c r="AC101" s="19" t="s">
        <v>3</v>
      </c>
      <c r="AD101" s="18"/>
      <c r="AE101" s="31"/>
      <c r="AF101" s="30"/>
      <c r="AG101" s="30"/>
      <c r="AH101" s="30"/>
      <c r="AI101" s="30"/>
      <c r="AJ101" s="30"/>
      <c r="AK101" s="30"/>
      <c r="AL101" s="29"/>
      <c r="AM101" s="19" t="s">
        <v>14</v>
      </c>
      <c r="AN101" s="18"/>
      <c r="AO101" s="3"/>
    </row>
    <row r="102" spans="1:43" ht="15" customHeight="1" x14ac:dyDescent="0.15">
      <c r="A102" s="28" t="s">
        <v>13</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3"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3" ht="15" customHeight="1" x14ac:dyDescent="0.15">
      <c r="A104" s="27" t="s">
        <v>12</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3" ht="40.15" customHeight="1" x14ac:dyDescent="0.15">
      <c r="A105" s="24" t="s">
        <v>11</v>
      </c>
      <c r="B105" s="23"/>
      <c r="C105" s="23"/>
      <c r="D105" s="23"/>
      <c r="E105" s="23"/>
      <c r="F105" s="23"/>
      <c r="G105" s="23"/>
      <c r="H105" s="24" t="s">
        <v>10</v>
      </c>
      <c r="I105" s="23"/>
      <c r="J105" s="23"/>
      <c r="K105" s="23"/>
      <c r="L105" s="23"/>
      <c r="M105" s="23"/>
      <c r="N105" s="23"/>
      <c r="O105" s="23"/>
      <c r="P105" s="23"/>
      <c r="Q105" s="23"/>
      <c r="R105" s="23"/>
      <c r="S105" s="23"/>
      <c r="T105" s="23"/>
      <c r="U105" s="24" t="s">
        <v>9</v>
      </c>
      <c r="V105" s="23"/>
      <c r="W105" s="23"/>
      <c r="X105" s="23"/>
      <c r="Y105" s="23"/>
      <c r="Z105" s="23"/>
      <c r="AA105" s="23"/>
      <c r="AB105" s="24" t="s">
        <v>8</v>
      </c>
      <c r="AC105" s="23"/>
      <c r="AD105" s="23"/>
      <c r="AE105" s="23"/>
      <c r="AF105" s="23"/>
      <c r="AG105" s="23"/>
      <c r="AH105" s="23"/>
      <c r="AI105" s="23"/>
      <c r="AJ105" s="23"/>
      <c r="AK105" s="23"/>
      <c r="AL105" s="23"/>
      <c r="AM105" s="23"/>
      <c r="AN105" s="23"/>
      <c r="AO105" s="3"/>
    </row>
    <row r="106" spans="1:43" ht="40.15" customHeight="1" x14ac:dyDescent="0.15">
      <c r="A106" s="26" t="s">
        <v>6</v>
      </c>
      <c r="B106" s="25"/>
      <c r="C106" s="25"/>
      <c r="D106" s="25"/>
      <c r="E106" s="25"/>
      <c r="F106" s="25"/>
      <c r="G106" s="25"/>
      <c r="H106" s="22"/>
      <c r="I106" s="21"/>
      <c r="J106" s="21"/>
      <c r="K106" s="21"/>
      <c r="L106" s="21"/>
      <c r="M106" s="21"/>
      <c r="N106" s="21"/>
      <c r="O106" s="21"/>
      <c r="P106" s="21"/>
      <c r="Q106" s="21"/>
      <c r="R106" s="20"/>
      <c r="S106" s="19" t="s">
        <v>3</v>
      </c>
      <c r="T106" s="18"/>
      <c r="U106" s="26" t="s">
        <v>7</v>
      </c>
      <c r="V106" s="25"/>
      <c r="W106" s="25"/>
      <c r="X106" s="25"/>
      <c r="Y106" s="25"/>
      <c r="Z106" s="25"/>
      <c r="AA106" s="25"/>
      <c r="AB106" s="22"/>
      <c r="AC106" s="21"/>
      <c r="AD106" s="21"/>
      <c r="AE106" s="21"/>
      <c r="AF106" s="21"/>
      <c r="AG106" s="21"/>
      <c r="AH106" s="21"/>
      <c r="AI106" s="21"/>
      <c r="AJ106" s="21"/>
      <c r="AK106" s="21"/>
      <c r="AL106" s="20"/>
      <c r="AM106" s="19" t="s">
        <v>3</v>
      </c>
      <c r="AN106" s="18"/>
      <c r="AO106" s="3"/>
    </row>
    <row r="107" spans="1:43" ht="40.15" customHeight="1" x14ac:dyDescent="0.15">
      <c r="A107" s="26" t="s">
        <v>6</v>
      </c>
      <c r="B107" s="25"/>
      <c r="C107" s="25"/>
      <c r="D107" s="25"/>
      <c r="E107" s="25"/>
      <c r="F107" s="25"/>
      <c r="G107" s="25"/>
      <c r="H107" s="22"/>
      <c r="I107" s="21"/>
      <c r="J107" s="21"/>
      <c r="K107" s="21"/>
      <c r="L107" s="21"/>
      <c r="M107" s="21"/>
      <c r="N107" s="21"/>
      <c r="O107" s="21"/>
      <c r="P107" s="21"/>
      <c r="Q107" s="21"/>
      <c r="R107" s="20"/>
      <c r="S107" s="19" t="s">
        <v>3</v>
      </c>
      <c r="T107" s="18"/>
      <c r="U107" s="26" t="s">
        <v>6</v>
      </c>
      <c r="V107" s="25"/>
      <c r="W107" s="25"/>
      <c r="X107" s="25"/>
      <c r="Y107" s="25"/>
      <c r="Z107" s="25"/>
      <c r="AA107" s="25"/>
      <c r="AB107" s="22"/>
      <c r="AC107" s="21"/>
      <c r="AD107" s="21"/>
      <c r="AE107" s="21"/>
      <c r="AF107" s="21"/>
      <c r="AG107" s="21"/>
      <c r="AH107" s="21"/>
      <c r="AI107" s="21"/>
      <c r="AJ107" s="21"/>
      <c r="AK107" s="21"/>
      <c r="AL107" s="20"/>
      <c r="AM107" s="19" t="s">
        <v>3</v>
      </c>
      <c r="AN107" s="18"/>
      <c r="AO107" s="3"/>
    </row>
    <row r="108" spans="1:43" ht="40.15" customHeight="1" x14ac:dyDescent="0.15">
      <c r="A108" s="26" t="s">
        <v>6</v>
      </c>
      <c r="B108" s="25"/>
      <c r="C108" s="25"/>
      <c r="D108" s="25"/>
      <c r="E108" s="25"/>
      <c r="F108" s="25"/>
      <c r="G108" s="25"/>
      <c r="H108" s="22"/>
      <c r="I108" s="21"/>
      <c r="J108" s="21"/>
      <c r="K108" s="21"/>
      <c r="L108" s="21"/>
      <c r="M108" s="21"/>
      <c r="N108" s="21"/>
      <c r="O108" s="21"/>
      <c r="P108" s="21"/>
      <c r="Q108" s="21"/>
      <c r="R108" s="20"/>
      <c r="S108" s="19" t="s">
        <v>3</v>
      </c>
      <c r="T108" s="18"/>
      <c r="U108" s="26" t="s">
        <v>6</v>
      </c>
      <c r="V108" s="25"/>
      <c r="W108" s="25"/>
      <c r="X108" s="25"/>
      <c r="Y108" s="25"/>
      <c r="Z108" s="25"/>
      <c r="AA108" s="25"/>
      <c r="AB108" s="22"/>
      <c r="AC108" s="21"/>
      <c r="AD108" s="21"/>
      <c r="AE108" s="21"/>
      <c r="AF108" s="21"/>
      <c r="AG108" s="21"/>
      <c r="AH108" s="21"/>
      <c r="AI108" s="21"/>
      <c r="AJ108" s="21"/>
      <c r="AK108" s="21"/>
      <c r="AL108" s="20"/>
      <c r="AM108" s="19" t="s">
        <v>3</v>
      </c>
      <c r="AN108" s="18"/>
      <c r="AO108" s="3"/>
    </row>
    <row r="109" spans="1:43" ht="40.15" customHeight="1" x14ac:dyDescent="0.15">
      <c r="A109" s="24" t="s">
        <v>5</v>
      </c>
      <c r="B109" s="23"/>
      <c r="C109" s="23"/>
      <c r="D109" s="23"/>
      <c r="E109" s="23"/>
      <c r="F109" s="23"/>
      <c r="G109" s="23"/>
      <c r="H109" s="22"/>
      <c r="I109" s="21"/>
      <c r="J109" s="21"/>
      <c r="K109" s="21"/>
      <c r="L109" s="21"/>
      <c r="M109" s="21"/>
      <c r="N109" s="21"/>
      <c r="O109" s="21"/>
      <c r="P109" s="21"/>
      <c r="Q109" s="21"/>
      <c r="R109" s="20"/>
      <c r="S109" s="19" t="s">
        <v>3</v>
      </c>
      <c r="T109" s="18"/>
      <c r="U109" s="24" t="s">
        <v>4</v>
      </c>
      <c r="V109" s="23"/>
      <c r="W109" s="23"/>
      <c r="X109" s="23"/>
      <c r="Y109" s="23"/>
      <c r="Z109" s="23"/>
      <c r="AA109" s="23"/>
      <c r="AB109" s="22"/>
      <c r="AC109" s="21"/>
      <c r="AD109" s="21"/>
      <c r="AE109" s="21"/>
      <c r="AF109" s="21"/>
      <c r="AG109" s="21"/>
      <c r="AH109" s="21"/>
      <c r="AI109" s="21"/>
      <c r="AJ109" s="21"/>
      <c r="AK109" s="21"/>
      <c r="AL109" s="20"/>
      <c r="AM109" s="19" t="s">
        <v>3</v>
      </c>
      <c r="AN109" s="18"/>
      <c r="AO109" s="3"/>
    </row>
    <row r="110" spans="1:43" ht="15" customHeight="1" thickBot="1" x14ac:dyDescent="0.2">
      <c r="A110" s="17"/>
      <c r="B110" s="4"/>
      <c r="C110" s="4"/>
      <c r="D110" s="4"/>
      <c r="E110" s="4"/>
      <c r="F110" s="4"/>
      <c r="G110" s="4"/>
      <c r="H110" s="16"/>
      <c r="I110" s="15"/>
      <c r="J110" s="15"/>
      <c r="K110" s="15"/>
      <c r="L110" s="15"/>
      <c r="M110" s="15"/>
      <c r="N110" s="15"/>
      <c r="O110" s="15"/>
      <c r="P110" s="15"/>
      <c r="Q110" s="15"/>
      <c r="R110" s="15"/>
      <c r="S110" s="15"/>
      <c r="T110" s="15"/>
      <c r="U110" s="17"/>
      <c r="V110" s="4"/>
      <c r="W110" s="4"/>
      <c r="X110" s="4"/>
      <c r="Y110" s="4"/>
      <c r="Z110" s="4"/>
      <c r="AA110" s="4"/>
      <c r="AB110" s="16"/>
      <c r="AC110" s="15"/>
      <c r="AD110" s="15"/>
      <c r="AE110" s="15"/>
      <c r="AF110" s="15"/>
      <c r="AG110" s="15"/>
      <c r="AH110" s="15"/>
      <c r="AI110" s="15"/>
      <c r="AJ110" s="15"/>
      <c r="AK110" s="15"/>
      <c r="AL110" s="15"/>
      <c r="AM110" s="15"/>
      <c r="AN110" s="15"/>
      <c r="AO110" s="3"/>
    </row>
    <row r="111" spans="1:43" ht="30" customHeight="1" thickBot="1" x14ac:dyDescent="0.2">
      <c r="A111" s="3"/>
      <c r="B111" s="3"/>
      <c r="C111" s="3"/>
      <c r="D111" s="3"/>
      <c r="E111" s="3"/>
      <c r="F111" s="14" t="s">
        <v>2</v>
      </c>
      <c r="G111" s="13"/>
      <c r="H111" s="13"/>
      <c r="I111" s="13"/>
      <c r="J111" s="13"/>
      <c r="K111" s="13"/>
      <c r="L111" s="13"/>
      <c r="M111" s="13"/>
      <c r="N111" s="13"/>
      <c r="O111" s="13"/>
      <c r="P111" s="13"/>
      <c r="Q111" s="13"/>
      <c r="R111" s="13"/>
      <c r="S111" s="13"/>
      <c r="T111" s="13"/>
      <c r="U111" s="12" t="str">
        <f>IF(OR($H$109="",$AB$109=""),"",ROUNDDOWN(($AB$109-$H$109)/$AB$109*100,1))</f>
        <v/>
      </c>
      <c r="V111" s="11"/>
      <c r="W111" s="11"/>
      <c r="X111" s="11"/>
      <c r="Y111" s="10"/>
      <c r="Z111" s="3" t="s">
        <v>1</v>
      </c>
      <c r="AA111" s="3"/>
      <c r="AB111" s="3"/>
      <c r="AC111" s="3"/>
      <c r="AD111" s="3"/>
      <c r="AE111" s="3"/>
      <c r="AF111" s="3"/>
      <c r="AG111" s="3"/>
      <c r="AH111" s="3"/>
      <c r="AI111" s="3"/>
      <c r="AJ111" s="3"/>
      <c r="AK111" s="3"/>
      <c r="AL111" s="3"/>
      <c r="AM111" s="3"/>
      <c r="AN111" s="3"/>
      <c r="AO111" s="3"/>
      <c r="AQ111" s="9" t="str">
        <f>IF($H$109&gt;$AB$109,"※認定不可、売上高が前年同期に比べ増加しています！",IF($U$111&lt;5,"※認定不可、売上高が前年同期間に比べ5%以上減少していません！",""))</f>
        <v/>
      </c>
    </row>
    <row r="112" spans="1:43" ht="15" customHeight="1" x14ac:dyDescent="0.15">
      <c r="A112" s="3"/>
      <c r="B112" s="3"/>
      <c r="C112" s="3"/>
      <c r="D112" s="3"/>
      <c r="E112" s="3"/>
      <c r="F112" s="8"/>
      <c r="G112" s="7"/>
      <c r="H112" s="7"/>
      <c r="I112" s="7"/>
      <c r="J112" s="7"/>
      <c r="K112" s="7"/>
      <c r="L112" s="7"/>
      <c r="M112" s="7"/>
      <c r="N112" s="7"/>
      <c r="O112" s="7"/>
      <c r="P112" s="7"/>
      <c r="Q112" s="7"/>
      <c r="R112" s="7"/>
      <c r="S112" s="7"/>
      <c r="T112" s="6" t="s">
        <v>0</v>
      </c>
      <c r="U112" s="5"/>
      <c r="V112" s="4"/>
      <c r="W112" s="4"/>
      <c r="X112" s="4"/>
      <c r="Y112" s="4"/>
      <c r="Z112" s="3"/>
      <c r="AA112" s="3"/>
      <c r="AB112" s="3"/>
      <c r="AC112" s="3"/>
      <c r="AD112" s="3"/>
      <c r="AE112" s="3"/>
      <c r="AF112" s="3"/>
      <c r="AG112" s="3"/>
      <c r="AH112" s="3"/>
      <c r="AI112" s="3"/>
      <c r="AJ112" s="3"/>
      <c r="AK112" s="3"/>
      <c r="AL112" s="3"/>
      <c r="AM112" s="3"/>
      <c r="AN112" s="3"/>
      <c r="AO112" s="3"/>
      <c r="AQ112" s="2"/>
    </row>
  </sheetData>
  <mergeCells count="176">
    <mergeCell ref="AB109:AL109"/>
    <mergeCell ref="AM109:AN109"/>
    <mergeCell ref="A108:G108"/>
    <mergeCell ref="H108:R108"/>
    <mergeCell ref="S108:T108"/>
    <mergeCell ref="U108:AA108"/>
    <mergeCell ref="AB108:AL108"/>
    <mergeCell ref="AM108:AN108"/>
    <mergeCell ref="F111:T111"/>
    <mergeCell ref="U111:Y111"/>
    <mergeCell ref="A109:G109"/>
    <mergeCell ref="H109:R109"/>
    <mergeCell ref="S109:T109"/>
    <mergeCell ref="U109:AA109"/>
    <mergeCell ref="A106:G106"/>
    <mergeCell ref="H106:R106"/>
    <mergeCell ref="S106:T106"/>
    <mergeCell ref="U106:AA106"/>
    <mergeCell ref="AB106:AL106"/>
    <mergeCell ref="AM106:AN106"/>
    <mergeCell ref="A107:G107"/>
    <mergeCell ref="H107:R107"/>
    <mergeCell ref="S107:T107"/>
    <mergeCell ref="U107:AA107"/>
    <mergeCell ref="AB107:AL107"/>
    <mergeCell ref="AM107:AN107"/>
    <mergeCell ref="A101:T101"/>
    <mergeCell ref="U101:AB101"/>
    <mergeCell ref="AC101:AD101"/>
    <mergeCell ref="AE101:AL101"/>
    <mergeCell ref="AM101:AN101"/>
    <mergeCell ref="A105:G105"/>
    <mergeCell ref="H105:T105"/>
    <mergeCell ref="U105:AA105"/>
    <mergeCell ref="AB105:AN105"/>
    <mergeCell ref="A99:E99"/>
    <mergeCell ref="F99:T99"/>
    <mergeCell ref="U99:AB99"/>
    <mergeCell ref="AC99:AD99"/>
    <mergeCell ref="AE99:AL99"/>
    <mergeCell ref="AM99:AN99"/>
    <mergeCell ref="A100:E100"/>
    <mergeCell ref="F100:T100"/>
    <mergeCell ref="U100:AB100"/>
    <mergeCell ref="AC100:AD100"/>
    <mergeCell ref="AE100:AL100"/>
    <mergeCell ref="AM100:AN100"/>
    <mergeCell ref="A97:E97"/>
    <mergeCell ref="F97:T97"/>
    <mergeCell ref="U97:AB97"/>
    <mergeCell ref="AC97:AD97"/>
    <mergeCell ref="AE97:AL97"/>
    <mergeCell ref="AM97:AN97"/>
    <mergeCell ref="A93:AO93"/>
    <mergeCell ref="A96:T96"/>
    <mergeCell ref="U96:AD96"/>
    <mergeCell ref="AE96:AN96"/>
    <mergeCell ref="A98:E98"/>
    <mergeCell ref="F98:T98"/>
    <mergeCell ref="U98:AB98"/>
    <mergeCell ref="AC98:AD98"/>
    <mergeCell ref="AE98:AL98"/>
    <mergeCell ref="AM98:AN98"/>
    <mergeCell ref="AK86:AL87"/>
    <mergeCell ref="G87:K87"/>
    <mergeCell ref="L87:S87"/>
    <mergeCell ref="A89:AN89"/>
    <mergeCell ref="A86:E86"/>
    <mergeCell ref="F86:M86"/>
    <mergeCell ref="N86:Q86"/>
    <mergeCell ref="R86:Y86"/>
    <mergeCell ref="AA86:AE87"/>
    <mergeCell ref="AF86:AJ87"/>
    <mergeCell ref="A74:T74"/>
    <mergeCell ref="U74:AB74"/>
    <mergeCell ref="AC74:AD74"/>
    <mergeCell ref="AE74:AL74"/>
    <mergeCell ref="AM74:AN74"/>
    <mergeCell ref="A75:AN75"/>
    <mergeCell ref="A79:Z79"/>
    <mergeCell ref="AA79:AL79"/>
    <mergeCell ref="AM79:AN79"/>
    <mergeCell ref="A82:Z82"/>
    <mergeCell ref="AA82:AL82"/>
    <mergeCell ref="AM82:AN82"/>
    <mergeCell ref="A72:E72"/>
    <mergeCell ref="F72:T72"/>
    <mergeCell ref="U72:AB72"/>
    <mergeCell ref="AC72:AD72"/>
    <mergeCell ref="AE72:AL72"/>
    <mergeCell ref="AM72:AN72"/>
    <mergeCell ref="A73:E73"/>
    <mergeCell ref="F73:T73"/>
    <mergeCell ref="U73:AB73"/>
    <mergeCell ref="AC73:AD73"/>
    <mergeCell ref="AE73:AL73"/>
    <mergeCell ref="AM73:AN73"/>
    <mergeCell ref="A69:T69"/>
    <mergeCell ref="U69:AD69"/>
    <mergeCell ref="AE69:AN69"/>
    <mergeCell ref="A70:E70"/>
    <mergeCell ref="F70:T70"/>
    <mergeCell ref="U70:AB70"/>
    <mergeCell ref="AC70:AD70"/>
    <mergeCell ref="AE70:AL70"/>
    <mergeCell ref="AM70:AN70"/>
    <mergeCell ref="A71:E71"/>
    <mergeCell ref="F71:T71"/>
    <mergeCell ref="U71:AB71"/>
    <mergeCell ref="AC71:AD71"/>
    <mergeCell ref="AE71:AL71"/>
    <mergeCell ref="AM71:AN71"/>
    <mergeCell ref="A47:B47"/>
    <mergeCell ref="C47:F47"/>
    <mergeCell ref="G47:K47"/>
    <mergeCell ref="B49:M49"/>
    <mergeCell ref="K53:W53"/>
    <mergeCell ref="X53:Y53"/>
    <mergeCell ref="A53:J53"/>
    <mergeCell ref="Z53:AL53"/>
    <mergeCell ref="AM53:AN53"/>
    <mergeCell ref="AA55:AL55"/>
    <mergeCell ref="A61:AN61"/>
    <mergeCell ref="A66:E66"/>
    <mergeCell ref="F66:AH66"/>
    <mergeCell ref="B32:AN32"/>
    <mergeCell ref="A34:W34"/>
    <mergeCell ref="Y34:AB34"/>
    <mergeCell ref="AD34:AF34"/>
    <mergeCell ref="AH34:AJ34"/>
    <mergeCell ref="F38:H38"/>
    <mergeCell ref="I38:I39"/>
    <mergeCell ref="J38:L39"/>
    <mergeCell ref="AC39:AF39"/>
    <mergeCell ref="F42:N42"/>
    <mergeCell ref="P42:X42"/>
    <mergeCell ref="Y42:AI42"/>
    <mergeCell ref="F45:N45"/>
    <mergeCell ref="P45:X45"/>
    <mergeCell ref="Y45:AI45"/>
    <mergeCell ref="U18:W18"/>
    <mergeCell ref="Y21:AE21"/>
    <mergeCell ref="AI21:AN21"/>
    <mergeCell ref="B22:AN22"/>
    <mergeCell ref="B26:D26"/>
    <mergeCell ref="E26:N26"/>
    <mergeCell ref="O26:Q26"/>
    <mergeCell ref="R26:AA26"/>
    <mergeCell ref="AB26:AD26"/>
    <mergeCell ref="X18:AL18"/>
    <mergeCell ref="AE26:AN26"/>
    <mergeCell ref="B27:D27"/>
    <mergeCell ref="E27:N27"/>
    <mergeCell ref="O27:Q27"/>
    <mergeCell ref="R27:AA27"/>
    <mergeCell ref="AB27:AD27"/>
    <mergeCell ref="AE27:AN27"/>
    <mergeCell ref="B3:D3"/>
    <mergeCell ref="E3:N3"/>
    <mergeCell ref="O3:Q3"/>
    <mergeCell ref="R3:AA3"/>
    <mergeCell ref="AB3:AD3"/>
    <mergeCell ref="AE3:AN3"/>
    <mergeCell ref="B8:AN8"/>
    <mergeCell ref="AA10:AL10"/>
    <mergeCell ref="U14:W14"/>
    <mergeCell ref="U16:W16"/>
    <mergeCell ref="X16:AL16"/>
    <mergeCell ref="X17:AL17"/>
    <mergeCell ref="B1:AN1"/>
    <mergeCell ref="B2:D2"/>
    <mergeCell ref="E2:N2"/>
    <mergeCell ref="O2:Q2"/>
    <mergeCell ref="R2:AA2"/>
    <mergeCell ref="AB2:AD2"/>
    <mergeCell ref="AE2:AN2"/>
  </mergeCells>
  <phoneticPr fontId="2"/>
  <conditionalFormatting sqref="U111:Y111">
    <cfRule type="cellIs" dxfId="0" priority="1" operator="lessThan">
      <formula>5</formula>
    </cfRule>
  </conditionalFormatting>
  <pageMargins left="0.7" right="0.7" top="0.75" bottom="0.75" header="0.3" footer="0.3"/>
  <pageSetup paperSize="9" scale="91" orientation="portrait" r:id="rId1"/>
  <rowBreaks count="2" manualBreakCount="2">
    <brk id="63" max="40" man="1"/>
    <brk id="90"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5号(イ)-①申請書 (H6.12~)</vt:lpstr>
      <vt:lpstr>'5号(イ)-①申請書 (H6.12~)'!Print_Area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塚原 健児</dc:creator>
  <cp:lastModifiedBy>塚原 健児</cp:lastModifiedBy>
  <dcterms:created xsi:type="dcterms:W3CDTF">2024-12-13T01:45:33Z</dcterms:created>
  <dcterms:modified xsi:type="dcterms:W3CDTF">2024-12-13T01:46:32Z</dcterms:modified>
</cp:coreProperties>
</file>