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hnsv328\003保健福祉部\003介護サービス課\000介護サービス課\032保険者機能強化推進交付金、保険者努力支援交付金\ホームページ用データ\"/>
    </mc:Choice>
  </mc:AlternateContent>
  <xr:revisionPtr revIDLastSave="0" documentId="13_ncr:1_{C76DDC18-1EC2-42D5-BB59-846F3232E6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国集計（市町村）" sheetId="4" r:id="rId1"/>
  </sheets>
  <definedNames>
    <definedName name="_xlnm._FilterDatabase" localSheetId="0" hidden="1">'全国集計（市町村）'!$A$18:$LY$19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4" l="1"/>
  <c r="O17" i="4" s="1"/>
  <c r="O15" i="4"/>
  <c r="JE9" i="4"/>
  <c r="II15" i="4"/>
  <c r="II16" i="4"/>
  <c r="II17" i="4" s="1"/>
  <c r="II10" i="4"/>
  <c r="II11" i="4" s="1"/>
  <c r="II13" i="4" s="1"/>
  <c r="FO15" i="4"/>
  <c r="FO16" i="4"/>
  <c r="FO17" i="4" s="1"/>
  <c r="FO10" i="4"/>
  <c r="FO11" i="4" s="1"/>
  <c r="FO13" i="4" s="1"/>
  <c r="KL16" i="4"/>
  <c r="KL17" i="4" s="1"/>
  <c r="KK16" i="4"/>
  <c r="KK17" i="4" s="1"/>
  <c r="KJ16" i="4"/>
  <c r="KJ17" i="4" s="1"/>
  <c r="KI16" i="4"/>
  <c r="KI17" i="4" s="1"/>
  <c r="KH16" i="4"/>
  <c r="KH17" i="4" s="1"/>
  <c r="KG16" i="4"/>
  <c r="KG17" i="4" s="1"/>
  <c r="KF16" i="4"/>
  <c r="KF17" i="4" s="1"/>
  <c r="KE16" i="4"/>
  <c r="KE17" i="4" s="1"/>
  <c r="KD16" i="4"/>
  <c r="KD17" i="4" s="1"/>
  <c r="KC16" i="4"/>
  <c r="KC17" i="4" s="1"/>
  <c r="KB16" i="4"/>
  <c r="KB17" i="4" s="1"/>
  <c r="KA16" i="4"/>
  <c r="KA17" i="4" s="1"/>
  <c r="JZ16" i="4"/>
  <c r="JZ17" i="4" s="1"/>
  <c r="JY16" i="4"/>
  <c r="JY17" i="4" s="1"/>
  <c r="JX16" i="4"/>
  <c r="JX17" i="4" s="1"/>
  <c r="JW16" i="4"/>
  <c r="JW17" i="4" s="1"/>
  <c r="JV16" i="4"/>
  <c r="JV17" i="4" s="1"/>
  <c r="JU16" i="4"/>
  <c r="JU17" i="4" s="1"/>
  <c r="JT16" i="4"/>
  <c r="JT17" i="4" s="1"/>
  <c r="JS16" i="4"/>
  <c r="JS17" i="4" s="1"/>
  <c r="JR16" i="4"/>
  <c r="JR17" i="4" s="1"/>
  <c r="JQ16" i="4"/>
  <c r="JQ17" i="4" s="1"/>
  <c r="JP16" i="4"/>
  <c r="JP17" i="4" s="1"/>
  <c r="JO16" i="4"/>
  <c r="JO17" i="4" s="1"/>
  <c r="JN16" i="4"/>
  <c r="JN17" i="4" s="1"/>
  <c r="JM16" i="4"/>
  <c r="JM17" i="4" s="1"/>
  <c r="JL16" i="4"/>
  <c r="JL17" i="4" s="1"/>
  <c r="JK16" i="4"/>
  <c r="JK17" i="4" s="1"/>
  <c r="JJ16" i="4"/>
  <c r="JJ17" i="4" s="1"/>
  <c r="JI16" i="4"/>
  <c r="JI17" i="4" s="1"/>
  <c r="JH16" i="4"/>
  <c r="JH17" i="4" s="1"/>
  <c r="JD16" i="4"/>
  <c r="JD17" i="4" s="1"/>
  <c r="JC16" i="4"/>
  <c r="JC17" i="4" s="1"/>
  <c r="JB16" i="4"/>
  <c r="JB17" i="4" s="1"/>
  <c r="JA16" i="4"/>
  <c r="JA17" i="4" s="1"/>
  <c r="IZ16" i="4"/>
  <c r="IZ17" i="4" s="1"/>
  <c r="IY16" i="4"/>
  <c r="IY17" i="4" s="1"/>
  <c r="IX16" i="4"/>
  <c r="IX17" i="4" s="1"/>
  <c r="IW16" i="4"/>
  <c r="IW17" i="4" s="1"/>
  <c r="IV16" i="4"/>
  <c r="IV17" i="4" s="1"/>
  <c r="IU16" i="4"/>
  <c r="IU17" i="4" s="1"/>
  <c r="IT16" i="4"/>
  <c r="IT17" i="4" s="1"/>
  <c r="IS16" i="4"/>
  <c r="IS17" i="4" s="1"/>
  <c r="IR16" i="4"/>
  <c r="IR17" i="4" s="1"/>
  <c r="IQ16" i="4"/>
  <c r="IQ17" i="4" s="1"/>
  <c r="IP16" i="4"/>
  <c r="IP17" i="4" s="1"/>
  <c r="IO16" i="4"/>
  <c r="IO17" i="4" s="1"/>
  <c r="IN16" i="4"/>
  <c r="IN17" i="4" s="1"/>
  <c r="IM16" i="4"/>
  <c r="IM17" i="4" s="1"/>
  <c r="IL16" i="4"/>
  <c r="IL17" i="4" s="1"/>
  <c r="IK16" i="4"/>
  <c r="IK17" i="4" s="1"/>
  <c r="IJ16" i="4"/>
  <c r="IJ17" i="4" s="1"/>
  <c r="IH16" i="4"/>
  <c r="IH17" i="4" s="1"/>
  <c r="IG16" i="4"/>
  <c r="IG17" i="4" s="1"/>
  <c r="IF16" i="4"/>
  <c r="IF17" i="4" s="1"/>
  <c r="IE16" i="4"/>
  <c r="IE17" i="4" s="1"/>
  <c r="IA16" i="4"/>
  <c r="IA17" i="4" s="1"/>
  <c r="HZ16" i="4"/>
  <c r="HZ17" i="4" s="1"/>
  <c r="HY16" i="4"/>
  <c r="HY17" i="4" s="1"/>
  <c r="HX16" i="4"/>
  <c r="HX17" i="4" s="1"/>
  <c r="HW16" i="4"/>
  <c r="HW17" i="4" s="1"/>
  <c r="HV16" i="4"/>
  <c r="HV17" i="4" s="1"/>
  <c r="HU16" i="4"/>
  <c r="HU17" i="4" s="1"/>
  <c r="HT16" i="4"/>
  <c r="HT17" i="4" s="1"/>
  <c r="HS16" i="4"/>
  <c r="HS17" i="4" s="1"/>
  <c r="HR16" i="4"/>
  <c r="HR17" i="4" s="1"/>
  <c r="HQ16" i="4"/>
  <c r="HQ17" i="4" s="1"/>
  <c r="HP16" i="4"/>
  <c r="HP17" i="4" s="1"/>
  <c r="HO16" i="4"/>
  <c r="HO17" i="4" s="1"/>
  <c r="HN16" i="4"/>
  <c r="HN17" i="4" s="1"/>
  <c r="HM16" i="4"/>
  <c r="HM17" i="4" s="1"/>
  <c r="HL16" i="4"/>
  <c r="HL17" i="4" s="1"/>
  <c r="HK16" i="4"/>
  <c r="HK17" i="4" s="1"/>
  <c r="HJ16" i="4"/>
  <c r="HJ17" i="4" s="1"/>
  <c r="HI16" i="4"/>
  <c r="HI17" i="4" s="1"/>
  <c r="HH16" i="4"/>
  <c r="HH17" i="4" s="1"/>
  <c r="HG16" i="4"/>
  <c r="HG17" i="4" s="1"/>
  <c r="HF16" i="4"/>
  <c r="HF17" i="4" s="1"/>
  <c r="HE16" i="4"/>
  <c r="HE17" i="4" s="1"/>
  <c r="HD16" i="4"/>
  <c r="HD17" i="4" s="1"/>
  <c r="HC16" i="4"/>
  <c r="HC17" i="4" s="1"/>
  <c r="HB16" i="4"/>
  <c r="HB17" i="4" s="1"/>
  <c r="HA16" i="4"/>
  <c r="HA17" i="4" s="1"/>
  <c r="GZ16" i="4"/>
  <c r="GZ17" i="4" s="1"/>
  <c r="GY16" i="4"/>
  <c r="GY17" i="4" s="1"/>
  <c r="GX16" i="4"/>
  <c r="GX17" i="4" s="1"/>
  <c r="GW16" i="4"/>
  <c r="GW17" i="4" s="1"/>
  <c r="GV16" i="4"/>
  <c r="GV17" i="4" s="1"/>
  <c r="GU16" i="4"/>
  <c r="GU17" i="4" s="1"/>
  <c r="GT16" i="4"/>
  <c r="GT17" i="4" s="1"/>
  <c r="GS16" i="4"/>
  <c r="GS17" i="4" s="1"/>
  <c r="GR16" i="4"/>
  <c r="GR17" i="4" s="1"/>
  <c r="GQ16" i="4"/>
  <c r="GQ17" i="4" s="1"/>
  <c r="GP16" i="4"/>
  <c r="GP17" i="4" s="1"/>
  <c r="GO16" i="4"/>
  <c r="GO17" i="4" s="1"/>
  <c r="GN16" i="4"/>
  <c r="GN17" i="4" s="1"/>
  <c r="GM16" i="4"/>
  <c r="GM17" i="4" s="1"/>
  <c r="GL16" i="4"/>
  <c r="GL17" i="4" s="1"/>
  <c r="GK16" i="4"/>
  <c r="GK17" i="4" s="1"/>
  <c r="GJ16" i="4"/>
  <c r="GJ17" i="4" s="1"/>
  <c r="GI16" i="4"/>
  <c r="GI17" i="4" s="1"/>
  <c r="GH16" i="4"/>
  <c r="GH17" i="4" s="1"/>
  <c r="GG16" i="4"/>
  <c r="GG17" i="4" s="1"/>
  <c r="GF16" i="4"/>
  <c r="GF17" i="4" s="1"/>
  <c r="GE16" i="4"/>
  <c r="GE17" i="4" s="1"/>
  <c r="GD16" i="4"/>
  <c r="GD17" i="4" s="1"/>
  <c r="GC16" i="4"/>
  <c r="GC17" i="4" s="1"/>
  <c r="GB16" i="4"/>
  <c r="GB17" i="4" s="1"/>
  <c r="GA16" i="4"/>
  <c r="GA17" i="4" s="1"/>
  <c r="FZ16" i="4"/>
  <c r="FZ17" i="4" s="1"/>
  <c r="FY16" i="4"/>
  <c r="FY17" i="4" s="1"/>
  <c r="FX16" i="4"/>
  <c r="FX17" i="4" s="1"/>
  <c r="FW16" i="4"/>
  <c r="FW17" i="4" s="1"/>
  <c r="FV16" i="4"/>
  <c r="FV17" i="4" s="1"/>
  <c r="FU16" i="4"/>
  <c r="FU17" i="4" s="1"/>
  <c r="FT16" i="4"/>
  <c r="FT17" i="4" s="1"/>
  <c r="FS16" i="4"/>
  <c r="FS17" i="4" s="1"/>
  <c r="FR16" i="4"/>
  <c r="FR17" i="4" s="1"/>
  <c r="FQ16" i="4"/>
  <c r="FQ17" i="4" s="1"/>
  <c r="FP16" i="4"/>
  <c r="FP17" i="4" s="1"/>
  <c r="FN16" i="4"/>
  <c r="FN17" i="4" s="1"/>
  <c r="FM16" i="4"/>
  <c r="FM17" i="4" s="1"/>
  <c r="FL16" i="4"/>
  <c r="FL17" i="4" s="1"/>
  <c r="FK16" i="4"/>
  <c r="FK17" i="4" s="1"/>
  <c r="FJ16" i="4"/>
  <c r="FJ17" i="4" s="1"/>
  <c r="FI16" i="4"/>
  <c r="FI17" i="4" s="1"/>
  <c r="FH16" i="4"/>
  <c r="FH17" i="4" s="1"/>
  <c r="FG16" i="4"/>
  <c r="FG17" i="4" s="1"/>
  <c r="FF16" i="4"/>
  <c r="FF17" i="4" s="1"/>
  <c r="FE16" i="4"/>
  <c r="FE17" i="4" s="1"/>
  <c r="FD16" i="4"/>
  <c r="FD17" i="4" s="1"/>
  <c r="FC16" i="4"/>
  <c r="FC17" i="4" s="1"/>
  <c r="FB16" i="4"/>
  <c r="FB17" i="4" s="1"/>
  <c r="FA16" i="4"/>
  <c r="FA17" i="4" s="1"/>
  <c r="EZ16" i="4"/>
  <c r="EZ17" i="4" s="1"/>
  <c r="EY16" i="4"/>
  <c r="EY17" i="4" s="1"/>
  <c r="EX16" i="4"/>
  <c r="EX17" i="4" s="1"/>
  <c r="EW16" i="4"/>
  <c r="EW17" i="4" s="1"/>
  <c r="EV16" i="4"/>
  <c r="EV17" i="4" s="1"/>
  <c r="EU16" i="4"/>
  <c r="EU17" i="4" s="1"/>
  <c r="ET16" i="4"/>
  <c r="ET17" i="4" s="1"/>
  <c r="ES16" i="4"/>
  <c r="ES17" i="4" s="1"/>
  <c r="ER16" i="4"/>
  <c r="ER17" i="4" s="1"/>
  <c r="EQ16" i="4"/>
  <c r="EQ17" i="4" s="1"/>
  <c r="EP16" i="4"/>
  <c r="EP17" i="4" s="1"/>
  <c r="EO16" i="4"/>
  <c r="EO17" i="4" s="1"/>
  <c r="EN16" i="4"/>
  <c r="EN17" i="4" s="1"/>
  <c r="EM16" i="4"/>
  <c r="EM17" i="4" s="1"/>
  <c r="EJ16" i="4"/>
  <c r="EJ17" i="4" s="1"/>
  <c r="EI16" i="4"/>
  <c r="EI17" i="4" s="1"/>
  <c r="EH16" i="4"/>
  <c r="EH17" i="4" s="1"/>
  <c r="EG16" i="4"/>
  <c r="EG17" i="4" s="1"/>
  <c r="EF16" i="4"/>
  <c r="EF17" i="4" s="1"/>
  <c r="EE16" i="4"/>
  <c r="EE17" i="4" s="1"/>
  <c r="ED16" i="4"/>
  <c r="ED17" i="4" s="1"/>
  <c r="EC16" i="4"/>
  <c r="EC17" i="4" s="1"/>
  <c r="EB16" i="4"/>
  <c r="EB17" i="4" s="1"/>
  <c r="EA16" i="4"/>
  <c r="EA17" i="4" s="1"/>
  <c r="DZ16" i="4"/>
  <c r="DZ17" i="4" s="1"/>
  <c r="DY16" i="4"/>
  <c r="DY17" i="4" s="1"/>
  <c r="DX16" i="4"/>
  <c r="DX17" i="4" s="1"/>
  <c r="DW16" i="4"/>
  <c r="DW17" i="4" s="1"/>
  <c r="DV16" i="4"/>
  <c r="DV17" i="4" s="1"/>
  <c r="DU16" i="4"/>
  <c r="DU17" i="4" s="1"/>
  <c r="DT16" i="4"/>
  <c r="DT17" i="4" s="1"/>
  <c r="DS16" i="4"/>
  <c r="DS17" i="4" s="1"/>
  <c r="DR16" i="4"/>
  <c r="DR17" i="4" s="1"/>
  <c r="DQ16" i="4"/>
  <c r="DQ17" i="4" s="1"/>
  <c r="DP16" i="4"/>
  <c r="DP17" i="4" s="1"/>
  <c r="DO16" i="4"/>
  <c r="DO17" i="4" s="1"/>
  <c r="DN16" i="4"/>
  <c r="DN17" i="4" s="1"/>
  <c r="DM16" i="4"/>
  <c r="DM17" i="4" s="1"/>
  <c r="DL16" i="4"/>
  <c r="DL17" i="4" s="1"/>
  <c r="DK16" i="4"/>
  <c r="DK17" i="4" s="1"/>
  <c r="DJ16" i="4"/>
  <c r="DJ17" i="4" s="1"/>
  <c r="DI16" i="4"/>
  <c r="DI17" i="4" s="1"/>
  <c r="DH16" i="4"/>
  <c r="DH17" i="4" s="1"/>
  <c r="DG16" i="4"/>
  <c r="DG17" i="4" s="1"/>
  <c r="DF16" i="4"/>
  <c r="DF17" i="4" s="1"/>
  <c r="DE16" i="4"/>
  <c r="DE17" i="4" s="1"/>
  <c r="DA16" i="4"/>
  <c r="DA17" i="4" s="1"/>
  <c r="CZ16" i="4"/>
  <c r="CZ17" i="4" s="1"/>
  <c r="CY16" i="4"/>
  <c r="CY17" i="4" s="1"/>
  <c r="CX16" i="4"/>
  <c r="CX17" i="4" s="1"/>
  <c r="CW16" i="4"/>
  <c r="CW17" i="4" s="1"/>
  <c r="CV16" i="4"/>
  <c r="CV17" i="4" s="1"/>
  <c r="CU16" i="4"/>
  <c r="CU17" i="4" s="1"/>
  <c r="CT16" i="4"/>
  <c r="CT17" i="4" s="1"/>
  <c r="CS16" i="4"/>
  <c r="CS17" i="4" s="1"/>
  <c r="CR16" i="4"/>
  <c r="CR17" i="4" s="1"/>
  <c r="CQ16" i="4"/>
  <c r="CQ17" i="4" s="1"/>
  <c r="CP16" i="4"/>
  <c r="CP17" i="4" s="1"/>
  <c r="CO16" i="4"/>
  <c r="CO17" i="4" s="1"/>
  <c r="CN16" i="4"/>
  <c r="CN17" i="4" s="1"/>
  <c r="CM16" i="4"/>
  <c r="CM17" i="4" s="1"/>
  <c r="CL16" i="4"/>
  <c r="CL17" i="4" s="1"/>
  <c r="CK16" i="4"/>
  <c r="CK17" i="4" s="1"/>
  <c r="CJ16" i="4"/>
  <c r="CJ17" i="4" s="1"/>
  <c r="CI16" i="4"/>
  <c r="CI17" i="4" s="1"/>
  <c r="CH16" i="4"/>
  <c r="CH17" i="4" s="1"/>
  <c r="CG16" i="4"/>
  <c r="CG17" i="4" s="1"/>
  <c r="CF16" i="4"/>
  <c r="CF17" i="4" s="1"/>
  <c r="CE16" i="4"/>
  <c r="CE17" i="4" s="1"/>
  <c r="CD16" i="4"/>
  <c r="CD17" i="4" s="1"/>
  <c r="CC16" i="4"/>
  <c r="CC17" i="4" s="1"/>
  <c r="CB16" i="4"/>
  <c r="CB17" i="4" s="1"/>
  <c r="BX16" i="4"/>
  <c r="BX17" i="4" s="1"/>
  <c r="BW16" i="4"/>
  <c r="BW17" i="4" s="1"/>
  <c r="BV16" i="4"/>
  <c r="BV17" i="4" s="1"/>
  <c r="BU16" i="4"/>
  <c r="BU17" i="4" s="1"/>
  <c r="BT16" i="4"/>
  <c r="BT17" i="4" s="1"/>
  <c r="BS16" i="4"/>
  <c r="BS17" i="4" s="1"/>
  <c r="BR16" i="4"/>
  <c r="BR17" i="4" s="1"/>
  <c r="BQ16" i="4"/>
  <c r="BQ17" i="4" s="1"/>
  <c r="BP16" i="4"/>
  <c r="BP17" i="4" s="1"/>
  <c r="BO16" i="4"/>
  <c r="BO17" i="4" s="1"/>
  <c r="BN16" i="4"/>
  <c r="BN17" i="4" s="1"/>
  <c r="BM16" i="4"/>
  <c r="BM17" i="4" s="1"/>
  <c r="BL16" i="4"/>
  <c r="BL17" i="4" s="1"/>
  <c r="BK16" i="4"/>
  <c r="BK17" i="4" s="1"/>
  <c r="BJ16" i="4"/>
  <c r="BJ17" i="4" s="1"/>
  <c r="BI16" i="4"/>
  <c r="BI17" i="4" s="1"/>
  <c r="BH16" i="4"/>
  <c r="BH17" i="4" s="1"/>
  <c r="BG16" i="4"/>
  <c r="BG17" i="4" s="1"/>
  <c r="BF16" i="4"/>
  <c r="BF17" i="4" s="1"/>
  <c r="BB16" i="4"/>
  <c r="BB17" i="4" s="1"/>
  <c r="BA16" i="4"/>
  <c r="BA17" i="4" s="1"/>
  <c r="AZ16" i="4"/>
  <c r="AZ17" i="4" s="1"/>
  <c r="AY16" i="4"/>
  <c r="AY17" i="4" s="1"/>
  <c r="AX16" i="4"/>
  <c r="AX17" i="4" s="1"/>
  <c r="AW16" i="4"/>
  <c r="AW17" i="4" s="1"/>
  <c r="AV16" i="4"/>
  <c r="AV17" i="4" s="1"/>
  <c r="AU16" i="4"/>
  <c r="AU17" i="4" s="1"/>
  <c r="AT16" i="4"/>
  <c r="AT17" i="4" s="1"/>
  <c r="AS16" i="4"/>
  <c r="AS17" i="4" s="1"/>
  <c r="AR16" i="4"/>
  <c r="AR17" i="4" s="1"/>
  <c r="AQ16" i="4"/>
  <c r="AQ17" i="4" s="1"/>
  <c r="AP16" i="4"/>
  <c r="AP17" i="4" s="1"/>
  <c r="AO16" i="4"/>
  <c r="AO17" i="4" s="1"/>
  <c r="AN16" i="4"/>
  <c r="AN17" i="4" s="1"/>
  <c r="AM16" i="4"/>
  <c r="AM17" i="4" s="1"/>
  <c r="AL16" i="4"/>
  <c r="AL17" i="4" s="1"/>
  <c r="AK16" i="4"/>
  <c r="AK17" i="4" s="1"/>
  <c r="AJ16" i="4"/>
  <c r="AJ17" i="4" s="1"/>
  <c r="AI16" i="4"/>
  <c r="AI17" i="4" s="1"/>
  <c r="AH16" i="4"/>
  <c r="AH17" i="4" s="1"/>
  <c r="AG16" i="4"/>
  <c r="AG17" i="4" s="1"/>
  <c r="AF16" i="4"/>
  <c r="AF17" i="4" s="1"/>
  <c r="AE16" i="4"/>
  <c r="AE17" i="4" s="1"/>
  <c r="AD16" i="4"/>
  <c r="AD17" i="4" s="1"/>
  <c r="AC16" i="4"/>
  <c r="AC17" i="4" s="1"/>
  <c r="AB16" i="4"/>
  <c r="AB17" i="4" s="1"/>
  <c r="AA16" i="4"/>
  <c r="AA17" i="4" s="1"/>
  <c r="Z16" i="4"/>
  <c r="Z17" i="4" s="1"/>
  <c r="Y16" i="4"/>
  <c r="Y17" i="4" s="1"/>
  <c r="X16" i="4"/>
  <c r="X17" i="4" s="1"/>
  <c r="W16" i="4"/>
  <c r="W17" i="4" s="1"/>
  <c r="V16" i="4"/>
  <c r="V17" i="4" s="1"/>
  <c r="U16" i="4"/>
  <c r="U17" i="4" s="1"/>
  <c r="T16" i="4"/>
  <c r="T17" i="4" s="1"/>
  <c r="S16" i="4"/>
  <c r="S17" i="4" s="1"/>
  <c r="R16" i="4"/>
  <c r="R17" i="4" s="1"/>
  <c r="Q16" i="4"/>
  <c r="Q17" i="4" s="1"/>
  <c r="P16" i="4"/>
  <c r="P17" i="4" s="1"/>
  <c r="KL15" i="4"/>
  <c r="KK15" i="4"/>
  <c r="KJ15" i="4"/>
  <c r="KI15" i="4"/>
  <c r="KH15" i="4"/>
  <c r="KG15" i="4"/>
  <c r="KF15" i="4"/>
  <c r="KE15" i="4"/>
  <c r="KD15" i="4"/>
  <c r="KC15" i="4"/>
  <c r="KB15" i="4"/>
  <c r="KA15" i="4"/>
  <c r="JZ15" i="4"/>
  <c r="JY15" i="4"/>
  <c r="JX15" i="4"/>
  <c r="JW15" i="4"/>
  <c r="JV15" i="4"/>
  <c r="JU15" i="4"/>
  <c r="JT15" i="4"/>
  <c r="JS15" i="4"/>
  <c r="JR15" i="4"/>
  <c r="JQ15" i="4"/>
  <c r="JP15" i="4"/>
  <c r="JO15" i="4"/>
  <c r="JN15" i="4"/>
  <c r="JM15" i="4"/>
  <c r="JL15" i="4"/>
  <c r="JK15" i="4"/>
  <c r="JJ15" i="4"/>
  <c r="JI15" i="4"/>
  <c r="JH15" i="4"/>
  <c r="JD15" i="4"/>
  <c r="JC15" i="4"/>
  <c r="JB15" i="4"/>
  <c r="JA15" i="4"/>
  <c r="IZ15" i="4"/>
  <c r="IY15" i="4"/>
  <c r="IX15" i="4"/>
  <c r="IW15" i="4"/>
  <c r="IV15" i="4"/>
  <c r="IU15" i="4"/>
  <c r="IT15" i="4"/>
  <c r="IS15" i="4"/>
  <c r="IR15" i="4"/>
  <c r="IQ15" i="4"/>
  <c r="IP15" i="4"/>
  <c r="IO15" i="4"/>
  <c r="IN15" i="4"/>
  <c r="IM15" i="4"/>
  <c r="IL15" i="4"/>
  <c r="IK15" i="4"/>
  <c r="IJ15" i="4"/>
  <c r="IH15" i="4"/>
  <c r="IG15" i="4"/>
  <c r="IF15" i="4"/>
  <c r="IE15" i="4"/>
  <c r="IA15" i="4"/>
  <c r="HZ15" i="4"/>
  <c r="HY15" i="4"/>
  <c r="HX15" i="4"/>
  <c r="HW15" i="4"/>
  <c r="HV15" i="4"/>
  <c r="HU15" i="4"/>
  <c r="HT15" i="4"/>
  <c r="HS15" i="4"/>
  <c r="HR15" i="4"/>
  <c r="HQ15" i="4"/>
  <c r="HP15" i="4"/>
  <c r="HO15" i="4"/>
  <c r="HN15" i="4"/>
  <c r="HM15" i="4"/>
  <c r="HL15" i="4"/>
  <c r="HK15" i="4"/>
  <c r="HJ15" i="4"/>
  <c r="HI15" i="4"/>
  <c r="HH15" i="4"/>
  <c r="HG15" i="4"/>
  <c r="HF15" i="4"/>
  <c r="HE15" i="4"/>
  <c r="HD15" i="4"/>
  <c r="HC15" i="4"/>
  <c r="HB15" i="4"/>
  <c r="HA15" i="4"/>
  <c r="GZ15" i="4"/>
  <c r="GY15" i="4"/>
  <c r="GX15" i="4"/>
  <c r="GW15" i="4"/>
  <c r="GV15" i="4"/>
  <c r="GU15" i="4"/>
  <c r="GT15" i="4"/>
  <c r="GS15" i="4"/>
  <c r="GR15" i="4"/>
  <c r="GQ15" i="4"/>
  <c r="GP15" i="4"/>
  <c r="GO15" i="4"/>
  <c r="GN15" i="4"/>
  <c r="GM15" i="4"/>
  <c r="GL15" i="4"/>
  <c r="GK15" i="4"/>
  <c r="GJ15" i="4"/>
  <c r="GI15" i="4"/>
  <c r="GH15" i="4"/>
  <c r="GG15" i="4"/>
  <c r="GF15" i="4"/>
  <c r="GE15" i="4"/>
  <c r="GD15" i="4"/>
  <c r="GC15" i="4"/>
  <c r="GB15" i="4"/>
  <c r="GA15" i="4"/>
  <c r="FZ15" i="4"/>
  <c r="FY15" i="4"/>
  <c r="FX15" i="4"/>
  <c r="FW15" i="4"/>
  <c r="FV15" i="4"/>
  <c r="FU15" i="4"/>
  <c r="FT15" i="4"/>
  <c r="FS15" i="4"/>
  <c r="FR15" i="4"/>
  <c r="FQ15" i="4"/>
  <c r="FP15" i="4"/>
  <c r="FN15" i="4"/>
  <c r="FM15" i="4"/>
  <c r="FL15" i="4"/>
  <c r="FK15" i="4"/>
  <c r="FJ15" i="4"/>
  <c r="FI15" i="4"/>
  <c r="FH15" i="4"/>
  <c r="FG15" i="4"/>
  <c r="FF15" i="4"/>
  <c r="FE15" i="4"/>
  <c r="FD15" i="4"/>
  <c r="FC15" i="4"/>
  <c r="FB15" i="4"/>
  <c r="FA15" i="4"/>
  <c r="EZ15" i="4"/>
  <c r="EY15" i="4"/>
  <c r="EX15" i="4"/>
  <c r="EW15" i="4"/>
  <c r="EV15" i="4"/>
  <c r="EU15" i="4"/>
  <c r="ET15" i="4"/>
  <c r="ES15" i="4"/>
  <c r="ER15" i="4"/>
  <c r="EQ15" i="4"/>
  <c r="EP15" i="4"/>
  <c r="EO15" i="4"/>
  <c r="EN15" i="4"/>
  <c r="EM15" i="4"/>
  <c r="EJ15" i="4"/>
  <c r="EI15" i="4"/>
  <c r="EH15" i="4"/>
  <c r="EG15" i="4"/>
  <c r="EF15" i="4"/>
  <c r="EE15" i="4"/>
  <c r="ED15" i="4"/>
  <c r="EC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0" i="4"/>
  <c r="O11" i="4" s="1"/>
  <c r="O13" i="4" s="1"/>
  <c r="LV9" i="4"/>
  <c r="KN9" i="4"/>
  <c r="KM9" i="4"/>
  <c r="KO9" i="4" s="1"/>
  <c r="JD10" i="4"/>
  <c r="JD11" i="4" s="1"/>
  <c r="JD13" i="4" s="1"/>
  <c r="DB9" i="4"/>
  <c r="DC9" i="4"/>
  <c r="BY9" i="4"/>
  <c r="BZ9" i="4"/>
  <c r="CA9" i="4" l="1"/>
  <c r="BC15" i="4"/>
  <c r="BD15" i="4"/>
  <c r="BY15" i="4"/>
  <c r="BZ15" i="4"/>
  <c r="EK15" i="4"/>
  <c r="DC15" i="4"/>
  <c r="DB15" i="4"/>
  <c r="IC15" i="4"/>
  <c r="IB15" i="4"/>
  <c r="JE15" i="4"/>
  <c r="JE10" i="4"/>
  <c r="JE11" i="4" s="1"/>
  <c r="JE13" i="4" s="1"/>
  <c r="JF15" i="4"/>
  <c r="JF10" i="4"/>
  <c r="JF11" i="4" s="1"/>
  <c r="KM15" i="4"/>
  <c r="KN15" i="4"/>
  <c r="DD9" i="4"/>
  <c r="P10" i="4"/>
  <c r="P11" i="4" s="1"/>
  <c r="P13" i="4" s="1"/>
  <c r="DD15" i="4" l="1"/>
  <c r="CA15" i="4"/>
  <c r="ID15" i="4"/>
  <c r="ID10" i="4"/>
  <c r="ID11" i="4" s="1"/>
  <c r="JG15" i="4"/>
  <c r="JG10" i="4"/>
  <c r="JG11" i="4" s="1"/>
  <c r="BE15" i="4"/>
  <c r="IJ10" i="4"/>
  <c r="IJ11" i="4" s="1"/>
  <c r="IJ13" i="4" s="1"/>
  <c r="IH10" i="4"/>
  <c r="IH11" i="4" s="1"/>
  <c r="IH13" i="4" s="1"/>
  <c r="IG10" i="4"/>
  <c r="IG11" i="4" s="1"/>
  <c r="IG13" i="4" s="1"/>
  <c r="IF10" i="4"/>
  <c r="IF11" i="4" s="1"/>
  <c r="IF13" i="4" s="1"/>
  <c r="IE10" i="4"/>
  <c r="IR10" i="4"/>
  <c r="IR11" i="4" s="1"/>
  <c r="IR13" i="4" s="1"/>
  <c r="IQ10" i="4"/>
  <c r="IQ11" i="4" s="1"/>
  <c r="IQ13" i="4" s="1"/>
  <c r="IP10" i="4"/>
  <c r="IP11" i="4" s="1"/>
  <c r="IP13" i="4" s="1"/>
  <c r="IO10" i="4"/>
  <c r="IC9" i="4"/>
  <c r="IB9" i="4"/>
  <c r="FV10" i="4"/>
  <c r="FV11" i="4" s="1"/>
  <c r="FV13" i="4" s="1"/>
  <c r="FU10" i="4"/>
  <c r="FU11" i="4" s="1"/>
  <c r="FU13" i="4" s="1"/>
  <c r="FT10" i="4"/>
  <c r="FT11" i="4" s="1"/>
  <c r="FT13" i="4" s="1"/>
  <c r="FF10" i="4"/>
  <c r="FF11" i="4" s="1"/>
  <c r="FF13" i="4" s="1"/>
  <c r="IE12" i="4" l="1"/>
  <c r="ID9" i="4"/>
  <c r="ID13" i="4" s="1"/>
  <c r="EL15" i="4"/>
  <c r="IO12" i="4"/>
  <c r="IO11" i="4"/>
  <c r="IO13" i="4" s="1"/>
  <c r="IE11" i="4"/>
  <c r="IE13" i="4" s="1"/>
  <c r="M14" i="4"/>
  <c r="L10" i="4" l="1"/>
  <c r="IA10" i="4"/>
  <c r="IA11" i="4" s="1"/>
  <c r="IA13" i="4" s="1"/>
  <c r="M10" i="4" l="1"/>
  <c r="M15" i="4"/>
  <c r="M11" i="4" l="1"/>
  <c r="M13" i="4" s="1"/>
  <c r="KP15" i="4" l="1"/>
  <c r="KP16" i="4"/>
  <c r="KP17" i="4" s="1"/>
  <c r="LM16" i="4"/>
  <c r="LM17" i="4" s="1"/>
  <c r="LM15" i="4"/>
  <c r="LE16" i="4"/>
  <c r="LE17" i="4" s="1"/>
  <c r="LE15" i="4"/>
  <c r="KW16" i="4"/>
  <c r="KW17" i="4" s="1"/>
  <c r="KW15" i="4"/>
  <c r="LT15" i="4"/>
  <c r="LT16" i="4"/>
  <c r="LT17" i="4" s="1"/>
  <c r="LL15" i="4"/>
  <c r="LL16" i="4"/>
  <c r="LL17" i="4" s="1"/>
  <c r="LD15" i="4"/>
  <c r="LD16" i="4"/>
  <c r="LD17" i="4" s="1"/>
  <c r="KV15" i="4"/>
  <c r="KV16" i="4"/>
  <c r="KV17" i="4" s="1"/>
  <c r="KX15" i="4"/>
  <c r="KX16" i="4"/>
  <c r="KX17" i="4" s="1"/>
  <c r="LS15" i="4"/>
  <c r="LS16" i="4"/>
  <c r="LS17" i="4" s="1"/>
  <c r="LK15" i="4"/>
  <c r="LK16" i="4"/>
  <c r="LK17" i="4" s="1"/>
  <c r="LC15" i="4"/>
  <c r="LC16" i="4"/>
  <c r="LC17" i="4" s="1"/>
  <c r="KU15" i="4"/>
  <c r="KU16" i="4"/>
  <c r="KU17" i="4" s="1"/>
  <c r="LR15" i="4"/>
  <c r="LR16" i="4"/>
  <c r="LR17" i="4" s="1"/>
  <c r="LJ15" i="4"/>
  <c r="LJ16" i="4"/>
  <c r="LJ17" i="4" s="1"/>
  <c r="LB15" i="4"/>
  <c r="LB16" i="4"/>
  <c r="LB17" i="4" s="1"/>
  <c r="KT15" i="4"/>
  <c r="KT16" i="4"/>
  <c r="KT17" i="4" s="1"/>
  <c r="LQ15" i="4"/>
  <c r="LQ16" i="4"/>
  <c r="LQ17" i="4" s="1"/>
  <c r="LI15" i="4"/>
  <c r="LI16" i="4"/>
  <c r="LI17" i="4" s="1"/>
  <c r="LA15" i="4"/>
  <c r="LA16" i="4"/>
  <c r="LA17" i="4" s="1"/>
  <c r="KS15" i="4"/>
  <c r="KS16" i="4"/>
  <c r="KS17" i="4" s="1"/>
  <c r="LU16" i="4"/>
  <c r="LU17" i="4" s="1"/>
  <c r="LU15" i="4"/>
  <c r="LP15" i="4"/>
  <c r="LP16" i="4"/>
  <c r="LP17" i="4" s="1"/>
  <c r="LH15" i="4"/>
  <c r="LH16" i="4"/>
  <c r="LH17" i="4" s="1"/>
  <c r="KZ15" i="4"/>
  <c r="KZ16" i="4"/>
  <c r="KZ17" i="4" s="1"/>
  <c r="KR15" i="4"/>
  <c r="KR16" i="4"/>
  <c r="KR17" i="4" s="1"/>
  <c r="LF15" i="4"/>
  <c r="LF16" i="4"/>
  <c r="LF17" i="4" s="1"/>
  <c r="LO15" i="4"/>
  <c r="LO16" i="4"/>
  <c r="LO17" i="4" s="1"/>
  <c r="LG15" i="4"/>
  <c r="LG16" i="4"/>
  <c r="LG17" i="4" s="1"/>
  <c r="KY15" i="4"/>
  <c r="KY16" i="4"/>
  <c r="KY17" i="4" s="1"/>
  <c r="KQ15" i="4"/>
  <c r="KQ16" i="4"/>
  <c r="KQ17" i="4" s="1"/>
  <c r="LN15" i="4"/>
  <c r="LN16" i="4"/>
  <c r="LN17" i="4" s="1"/>
  <c r="IB14" i="4"/>
  <c r="IB10" i="4"/>
  <c r="IB11" i="4" s="1"/>
  <c r="IB13" i="4" s="1"/>
  <c r="IC10" i="4"/>
  <c r="IC11" i="4" s="1"/>
  <c r="IC13" i="4" s="1"/>
  <c r="IC14" i="4"/>
  <c r="DB14" i="4"/>
  <c r="BD14" i="4"/>
  <c r="KN14" i="4"/>
  <c r="EK14" i="4"/>
  <c r="BC14" i="4"/>
  <c r="BY14" i="4"/>
  <c r="DC14" i="4"/>
  <c r="KM14" i="4"/>
  <c r="BZ14" i="4"/>
  <c r="JE14" i="4"/>
  <c r="JF14" i="4"/>
  <c r="BC10" i="4"/>
  <c r="BC11" i="4" s="1"/>
  <c r="KO15" i="4" l="1"/>
  <c r="LV15" i="4"/>
  <c r="ID14" i="4"/>
  <c r="JG14" i="4"/>
  <c r="LV14" i="4"/>
  <c r="KO14" i="4"/>
  <c r="DD14" i="4"/>
  <c r="CA14" i="4"/>
  <c r="BE14" i="4"/>
  <c r="I10" i="4"/>
  <c r="LW15" i="4" l="1"/>
  <c r="LW14" i="4"/>
  <c r="EL14" i="4"/>
  <c r="KW10" i="4"/>
  <c r="KW11" i="4" s="1"/>
  <c r="KW13" i="4" s="1"/>
  <c r="LX15" i="4" l="1"/>
  <c r="LX10" i="4"/>
  <c r="LX11" i="4" s="1"/>
  <c r="LX14" i="4"/>
  <c r="J10" i="4" l="1"/>
  <c r="LW10" i="4"/>
  <c r="LW11" i="4" s="1"/>
  <c r="LV10" i="4"/>
  <c r="LV11" i="4" s="1"/>
  <c r="LV13" i="4" s="1"/>
  <c r="LU10" i="4"/>
  <c r="LU11" i="4" s="1"/>
  <c r="LU13" i="4" s="1"/>
  <c r="LT10" i="4"/>
  <c r="LT11" i="4" s="1"/>
  <c r="LT13" i="4" s="1"/>
  <c r="LS10" i="4"/>
  <c r="LS11" i="4" s="1"/>
  <c r="LS13" i="4" s="1"/>
  <c r="LR10" i="4"/>
  <c r="LR11" i="4" s="1"/>
  <c r="LR13" i="4" s="1"/>
  <c r="LQ10" i="4"/>
  <c r="LQ11" i="4" s="1"/>
  <c r="LQ13" i="4" s="1"/>
  <c r="LP10" i="4"/>
  <c r="LP11" i="4" s="1"/>
  <c r="LP13" i="4" s="1"/>
  <c r="LO10" i="4"/>
  <c r="LO11" i="4" s="1"/>
  <c r="LO13" i="4" s="1"/>
  <c r="LN10" i="4"/>
  <c r="LM10" i="4"/>
  <c r="LM11" i="4" s="1"/>
  <c r="LM13" i="4" s="1"/>
  <c r="LL10" i="4"/>
  <c r="LL11" i="4" s="1"/>
  <c r="LL13" i="4" s="1"/>
  <c r="LK10" i="4"/>
  <c r="LK11" i="4" s="1"/>
  <c r="LK13" i="4" s="1"/>
  <c r="LJ10" i="4"/>
  <c r="LI10" i="4"/>
  <c r="LI11" i="4" s="1"/>
  <c r="LI13" i="4" s="1"/>
  <c r="LH10" i="4"/>
  <c r="LH11" i="4" s="1"/>
  <c r="LH13" i="4" s="1"/>
  <c r="LG10" i="4"/>
  <c r="LG11" i="4" s="1"/>
  <c r="LG13" i="4" s="1"/>
  <c r="LF10" i="4"/>
  <c r="LF11" i="4" s="1"/>
  <c r="LF13" i="4" s="1"/>
  <c r="LE10" i="4"/>
  <c r="LE11" i="4" s="1"/>
  <c r="LE13" i="4" s="1"/>
  <c r="LD10" i="4"/>
  <c r="LD11" i="4" s="1"/>
  <c r="LD13" i="4" s="1"/>
  <c r="LC10" i="4"/>
  <c r="LC11" i="4" s="1"/>
  <c r="LC13" i="4" s="1"/>
  <c r="LB10" i="4"/>
  <c r="LA10" i="4"/>
  <c r="LA11" i="4" s="1"/>
  <c r="LA13" i="4" s="1"/>
  <c r="KZ10" i="4"/>
  <c r="KZ11" i="4" s="1"/>
  <c r="KZ13" i="4" s="1"/>
  <c r="KY10" i="4"/>
  <c r="KY11" i="4" s="1"/>
  <c r="KY13" i="4" s="1"/>
  <c r="KX10" i="4"/>
  <c r="KV10" i="4"/>
  <c r="KV11" i="4" s="1"/>
  <c r="KV13" i="4" s="1"/>
  <c r="KU10" i="4"/>
  <c r="KU11" i="4" s="1"/>
  <c r="KU13" i="4" s="1"/>
  <c r="KT10" i="4"/>
  <c r="KT11" i="4" s="1"/>
  <c r="KT13" i="4" s="1"/>
  <c r="KS10" i="4"/>
  <c r="KS11" i="4" s="1"/>
  <c r="KS13" i="4" s="1"/>
  <c r="KR10" i="4"/>
  <c r="KR11" i="4" s="1"/>
  <c r="KR13" i="4" s="1"/>
  <c r="KQ10" i="4"/>
  <c r="KQ11" i="4" s="1"/>
  <c r="KQ13" i="4" s="1"/>
  <c r="KP10" i="4"/>
  <c r="KO10" i="4"/>
  <c r="KO11" i="4" s="1"/>
  <c r="KO13" i="4" s="1"/>
  <c r="KN10" i="4"/>
  <c r="KN11" i="4" s="1"/>
  <c r="KN13" i="4" s="1"/>
  <c r="KM10" i="4"/>
  <c r="KM11" i="4" s="1"/>
  <c r="KM13" i="4" s="1"/>
  <c r="KL10" i="4"/>
  <c r="KL11" i="4" s="1"/>
  <c r="KL13" i="4" s="1"/>
  <c r="KK10" i="4"/>
  <c r="KK11" i="4" s="1"/>
  <c r="KK13" i="4" s="1"/>
  <c r="KJ10" i="4"/>
  <c r="KJ11" i="4" s="1"/>
  <c r="KJ13" i="4" s="1"/>
  <c r="KI10" i="4"/>
  <c r="KI11" i="4" s="1"/>
  <c r="KI13" i="4" s="1"/>
  <c r="KH10" i="4"/>
  <c r="KH11" i="4" s="1"/>
  <c r="KH13" i="4" s="1"/>
  <c r="KG10" i="4"/>
  <c r="KG11" i="4" s="1"/>
  <c r="KG13" i="4" s="1"/>
  <c r="KF10" i="4"/>
  <c r="KF11" i="4" s="1"/>
  <c r="KF13" i="4" s="1"/>
  <c r="KE10" i="4"/>
  <c r="KD10" i="4"/>
  <c r="KD11" i="4" s="1"/>
  <c r="KD13" i="4" s="1"/>
  <c r="KC10" i="4"/>
  <c r="KC11" i="4" s="1"/>
  <c r="KC13" i="4" s="1"/>
  <c r="KB10" i="4"/>
  <c r="KB11" i="4" s="1"/>
  <c r="KB13" i="4" s="1"/>
  <c r="KA10" i="4"/>
  <c r="KA11" i="4" s="1"/>
  <c r="KA13" i="4" s="1"/>
  <c r="JZ10" i="4"/>
  <c r="JZ11" i="4" s="1"/>
  <c r="JZ13" i="4" s="1"/>
  <c r="JY10" i="4"/>
  <c r="JY11" i="4" s="1"/>
  <c r="JY13" i="4" s="1"/>
  <c r="JX10" i="4"/>
  <c r="JX11" i="4" s="1"/>
  <c r="JX13" i="4" s="1"/>
  <c r="JW10" i="4"/>
  <c r="JV10" i="4"/>
  <c r="JV11" i="4" s="1"/>
  <c r="JV13" i="4" s="1"/>
  <c r="JU10" i="4"/>
  <c r="JU11" i="4" s="1"/>
  <c r="JU13" i="4" s="1"/>
  <c r="JT10" i="4"/>
  <c r="JT11" i="4" s="1"/>
  <c r="JT13" i="4" s="1"/>
  <c r="JS10" i="4"/>
  <c r="JR10" i="4"/>
  <c r="JR11" i="4" s="1"/>
  <c r="JR13" i="4" s="1"/>
  <c r="JQ10" i="4"/>
  <c r="JQ11" i="4" s="1"/>
  <c r="JQ13" i="4" s="1"/>
  <c r="JP10" i="4"/>
  <c r="JP11" i="4" s="1"/>
  <c r="JP13" i="4" s="1"/>
  <c r="JO10" i="4"/>
  <c r="JO11" i="4" s="1"/>
  <c r="JO13" i="4" s="1"/>
  <c r="JN10" i="4"/>
  <c r="JN11" i="4" s="1"/>
  <c r="JN13" i="4" s="1"/>
  <c r="JM10" i="4"/>
  <c r="JL10" i="4"/>
  <c r="JL11" i="4" s="1"/>
  <c r="JL13" i="4" s="1"/>
  <c r="JK10" i="4"/>
  <c r="JK11" i="4" s="1"/>
  <c r="JK13" i="4" s="1"/>
  <c r="JJ10" i="4"/>
  <c r="JJ11" i="4" s="1"/>
  <c r="JJ13" i="4" s="1"/>
  <c r="JI10" i="4"/>
  <c r="JI11" i="4" s="1"/>
  <c r="JI13" i="4" s="1"/>
  <c r="JH10" i="4"/>
  <c r="JC10" i="4"/>
  <c r="JC11" i="4" s="1"/>
  <c r="JC13" i="4" s="1"/>
  <c r="JB10" i="4"/>
  <c r="JB11" i="4" s="1"/>
  <c r="JB13" i="4" s="1"/>
  <c r="JA10" i="4"/>
  <c r="IZ10" i="4"/>
  <c r="IZ11" i="4" s="1"/>
  <c r="IZ13" i="4" s="1"/>
  <c r="IY10" i="4"/>
  <c r="IY11" i="4" s="1"/>
  <c r="IY13" i="4" s="1"/>
  <c r="IX10" i="4"/>
  <c r="IX11" i="4" s="1"/>
  <c r="IX13" i="4" s="1"/>
  <c r="IW10" i="4"/>
  <c r="IV10" i="4"/>
  <c r="IV11" i="4" s="1"/>
  <c r="IV13" i="4" s="1"/>
  <c r="IU10" i="4"/>
  <c r="IU11" i="4" s="1"/>
  <c r="IU13" i="4" s="1"/>
  <c r="IT10" i="4"/>
  <c r="IT11" i="4" s="1"/>
  <c r="IT13" i="4" s="1"/>
  <c r="IS10" i="4"/>
  <c r="IN10" i="4"/>
  <c r="IN11" i="4" s="1"/>
  <c r="IN13" i="4" s="1"/>
  <c r="IM10" i="4"/>
  <c r="IM11" i="4" s="1"/>
  <c r="IM13" i="4" s="1"/>
  <c r="IL10" i="4"/>
  <c r="IL11" i="4" s="1"/>
  <c r="IL13" i="4" s="1"/>
  <c r="IK10" i="4"/>
  <c r="HZ10" i="4"/>
  <c r="HZ11" i="4" s="1"/>
  <c r="HZ13" i="4" s="1"/>
  <c r="HY10" i="4"/>
  <c r="HY11" i="4" s="1"/>
  <c r="HY13" i="4" s="1"/>
  <c r="HX10" i="4"/>
  <c r="HX11" i="4" s="1"/>
  <c r="HX13" i="4" s="1"/>
  <c r="HW10" i="4"/>
  <c r="HW11" i="4" s="1"/>
  <c r="HW13" i="4" s="1"/>
  <c r="HV10" i="4"/>
  <c r="HV11" i="4" s="1"/>
  <c r="HV13" i="4" s="1"/>
  <c r="HU10" i="4"/>
  <c r="HU11" i="4" s="1"/>
  <c r="HU13" i="4" s="1"/>
  <c r="HT10" i="4"/>
  <c r="HT11" i="4" s="1"/>
  <c r="HT13" i="4" s="1"/>
  <c r="HS10" i="4"/>
  <c r="HS11" i="4" s="1"/>
  <c r="HS13" i="4" s="1"/>
  <c r="HR10" i="4"/>
  <c r="HR11" i="4" s="1"/>
  <c r="HR13" i="4" s="1"/>
  <c r="HQ10" i="4"/>
  <c r="HQ11" i="4" s="1"/>
  <c r="HQ13" i="4" s="1"/>
  <c r="HP10" i="4"/>
  <c r="HP11" i="4" s="1"/>
  <c r="HP13" i="4" s="1"/>
  <c r="HO10" i="4"/>
  <c r="HN10" i="4"/>
  <c r="HN11" i="4" s="1"/>
  <c r="HN13" i="4" s="1"/>
  <c r="HM10" i="4"/>
  <c r="HM11" i="4" s="1"/>
  <c r="HM13" i="4" s="1"/>
  <c r="HL10" i="4"/>
  <c r="HL11" i="4" s="1"/>
  <c r="HL13" i="4" s="1"/>
  <c r="HK10" i="4"/>
  <c r="HJ10" i="4"/>
  <c r="HJ11" i="4" s="1"/>
  <c r="HJ13" i="4" s="1"/>
  <c r="HI10" i="4"/>
  <c r="HI11" i="4" s="1"/>
  <c r="HI13" i="4" s="1"/>
  <c r="HH10" i="4"/>
  <c r="HH11" i="4" s="1"/>
  <c r="HH13" i="4" s="1"/>
  <c r="HG10" i="4"/>
  <c r="HF10" i="4"/>
  <c r="HF11" i="4" s="1"/>
  <c r="HF13" i="4" s="1"/>
  <c r="HE10" i="4"/>
  <c r="HE11" i="4" s="1"/>
  <c r="HE13" i="4" s="1"/>
  <c r="HD10" i="4"/>
  <c r="HD11" i="4" s="1"/>
  <c r="HD13" i="4" s="1"/>
  <c r="HC10" i="4"/>
  <c r="HB10" i="4"/>
  <c r="HB11" i="4" s="1"/>
  <c r="HB13" i="4" s="1"/>
  <c r="HA10" i="4"/>
  <c r="HA11" i="4" s="1"/>
  <c r="HA13" i="4" s="1"/>
  <c r="GZ10" i="4"/>
  <c r="GZ11" i="4" s="1"/>
  <c r="GZ13" i="4" s="1"/>
  <c r="GY10" i="4"/>
  <c r="GX10" i="4"/>
  <c r="GX11" i="4" s="1"/>
  <c r="GX13" i="4" s="1"/>
  <c r="GW10" i="4"/>
  <c r="GW11" i="4" s="1"/>
  <c r="GW13" i="4" s="1"/>
  <c r="GV10" i="4"/>
  <c r="GV11" i="4" s="1"/>
  <c r="GV13" i="4" s="1"/>
  <c r="GU10" i="4"/>
  <c r="GU11" i="4" s="1"/>
  <c r="GU13" i="4" s="1"/>
  <c r="GT10" i="4"/>
  <c r="GT11" i="4" s="1"/>
  <c r="GT13" i="4" s="1"/>
  <c r="GS10" i="4"/>
  <c r="GS11" i="4" s="1"/>
  <c r="GS13" i="4" s="1"/>
  <c r="GR10" i="4"/>
  <c r="GR11" i="4" s="1"/>
  <c r="GR13" i="4" s="1"/>
  <c r="GQ10" i="4"/>
  <c r="GP10" i="4"/>
  <c r="GP11" i="4" s="1"/>
  <c r="GP13" i="4" s="1"/>
  <c r="GO10" i="4"/>
  <c r="GO11" i="4" s="1"/>
  <c r="GO13" i="4" s="1"/>
  <c r="GN10" i="4"/>
  <c r="GN11" i="4" s="1"/>
  <c r="GN13" i="4" s="1"/>
  <c r="GM10" i="4"/>
  <c r="GL10" i="4"/>
  <c r="GL11" i="4" s="1"/>
  <c r="GL13" i="4" s="1"/>
  <c r="GK10" i="4"/>
  <c r="GK11" i="4" s="1"/>
  <c r="GK13" i="4" s="1"/>
  <c r="GJ10" i="4"/>
  <c r="GJ11" i="4" s="1"/>
  <c r="GJ13" i="4" s="1"/>
  <c r="GI10" i="4"/>
  <c r="GI11" i="4" s="1"/>
  <c r="GI13" i="4" s="1"/>
  <c r="GH10" i="4"/>
  <c r="GH11" i="4" s="1"/>
  <c r="GH13" i="4" s="1"/>
  <c r="GG10" i="4"/>
  <c r="GG11" i="4" s="1"/>
  <c r="GG13" i="4" s="1"/>
  <c r="GF10" i="4"/>
  <c r="GF11" i="4" s="1"/>
  <c r="GF13" i="4" s="1"/>
  <c r="GE10" i="4"/>
  <c r="GE11" i="4" s="1"/>
  <c r="GE13" i="4" s="1"/>
  <c r="GD10" i="4"/>
  <c r="GD11" i="4" s="1"/>
  <c r="GD13" i="4" s="1"/>
  <c r="GC10" i="4"/>
  <c r="GC11" i="4" s="1"/>
  <c r="GC13" i="4" s="1"/>
  <c r="GB10" i="4"/>
  <c r="GB11" i="4" s="1"/>
  <c r="GB13" i="4" s="1"/>
  <c r="GA10" i="4"/>
  <c r="FZ10" i="4"/>
  <c r="FZ11" i="4" s="1"/>
  <c r="FZ13" i="4" s="1"/>
  <c r="FY10" i="4"/>
  <c r="FY11" i="4" s="1"/>
  <c r="FY13" i="4" s="1"/>
  <c r="FX10" i="4"/>
  <c r="FX11" i="4" s="1"/>
  <c r="FX13" i="4" s="1"/>
  <c r="FW10" i="4"/>
  <c r="FS10" i="4"/>
  <c r="FS11" i="4" s="1"/>
  <c r="FS13" i="4" s="1"/>
  <c r="FR10" i="4"/>
  <c r="FR11" i="4" s="1"/>
  <c r="FR13" i="4" s="1"/>
  <c r="FQ10" i="4"/>
  <c r="FP10" i="4"/>
  <c r="FP11" i="4" s="1"/>
  <c r="FP13" i="4" s="1"/>
  <c r="FN10" i="4"/>
  <c r="FN11" i="4" s="1"/>
  <c r="FN13" i="4" s="1"/>
  <c r="FM10" i="4"/>
  <c r="FM11" i="4" s="1"/>
  <c r="FM13" i="4" s="1"/>
  <c r="FL10" i="4"/>
  <c r="FL11" i="4" s="1"/>
  <c r="FL13" i="4" s="1"/>
  <c r="FK10" i="4"/>
  <c r="FJ10" i="4"/>
  <c r="FJ11" i="4" s="1"/>
  <c r="FJ13" i="4" s="1"/>
  <c r="FI10" i="4"/>
  <c r="FI11" i="4" s="1"/>
  <c r="FI13" i="4" s="1"/>
  <c r="FH10" i="4"/>
  <c r="FH11" i="4" s="1"/>
  <c r="FH13" i="4" s="1"/>
  <c r="FG10" i="4"/>
  <c r="FE10" i="4"/>
  <c r="FE11" i="4" s="1"/>
  <c r="FE13" i="4" s="1"/>
  <c r="FD10" i="4"/>
  <c r="FD11" i="4" s="1"/>
  <c r="FD13" i="4" s="1"/>
  <c r="FC10" i="4"/>
  <c r="FC11" i="4" s="1"/>
  <c r="FC13" i="4" s="1"/>
  <c r="FB10" i="4"/>
  <c r="FA10" i="4"/>
  <c r="FA11" i="4" s="1"/>
  <c r="FA13" i="4" s="1"/>
  <c r="EZ10" i="4"/>
  <c r="EZ11" i="4" s="1"/>
  <c r="EZ13" i="4" s="1"/>
  <c r="EY10" i="4"/>
  <c r="EY11" i="4" s="1"/>
  <c r="EY13" i="4" s="1"/>
  <c r="EX10" i="4"/>
  <c r="EW10" i="4"/>
  <c r="EW11" i="4" s="1"/>
  <c r="EW13" i="4" s="1"/>
  <c r="EV10" i="4"/>
  <c r="EV11" i="4" s="1"/>
  <c r="EV13" i="4" s="1"/>
  <c r="EU10" i="4"/>
  <c r="EU11" i="4" s="1"/>
  <c r="EU13" i="4" s="1"/>
  <c r="ET10" i="4"/>
  <c r="ET11" i="4" s="1"/>
  <c r="ET13" i="4" s="1"/>
  <c r="ES10" i="4"/>
  <c r="ES11" i="4" s="1"/>
  <c r="ES13" i="4" s="1"/>
  <c r="ER10" i="4"/>
  <c r="ER11" i="4" s="1"/>
  <c r="ER13" i="4" s="1"/>
  <c r="EQ10" i="4"/>
  <c r="EP10" i="4"/>
  <c r="EP11" i="4" s="1"/>
  <c r="EP13" i="4" s="1"/>
  <c r="EO10" i="4"/>
  <c r="EO11" i="4" s="1"/>
  <c r="EO13" i="4" s="1"/>
  <c r="EN10" i="4"/>
  <c r="EN11" i="4" s="1"/>
  <c r="EN13" i="4" s="1"/>
  <c r="EM10" i="4"/>
  <c r="EL10" i="4"/>
  <c r="EL11" i="4" s="1"/>
  <c r="EK10" i="4"/>
  <c r="EK11" i="4" s="1"/>
  <c r="EJ10" i="4"/>
  <c r="EJ11" i="4" s="1"/>
  <c r="EJ13" i="4" s="1"/>
  <c r="EI10" i="4"/>
  <c r="EI11" i="4" s="1"/>
  <c r="EI13" i="4" s="1"/>
  <c r="EH10" i="4"/>
  <c r="EH11" i="4" s="1"/>
  <c r="EH13" i="4" s="1"/>
  <c r="EG10" i="4"/>
  <c r="EG11" i="4" s="1"/>
  <c r="EG13" i="4" s="1"/>
  <c r="EF10" i="4"/>
  <c r="EF11" i="4" s="1"/>
  <c r="EF13" i="4" s="1"/>
  <c r="EE10" i="4"/>
  <c r="EE11" i="4" s="1"/>
  <c r="EE13" i="4" s="1"/>
  <c r="ED10" i="4"/>
  <c r="ED11" i="4" s="1"/>
  <c r="ED13" i="4" s="1"/>
  <c r="EC10" i="4"/>
  <c r="EB10" i="4"/>
  <c r="EB11" i="4" s="1"/>
  <c r="EB13" i="4" s="1"/>
  <c r="EA10" i="4"/>
  <c r="EA11" i="4" s="1"/>
  <c r="EA13" i="4" s="1"/>
  <c r="DZ10" i="4"/>
  <c r="DZ11" i="4" s="1"/>
  <c r="DZ13" i="4" s="1"/>
  <c r="DY10" i="4"/>
  <c r="DX10" i="4"/>
  <c r="DX11" i="4" s="1"/>
  <c r="DX13" i="4" s="1"/>
  <c r="DW10" i="4"/>
  <c r="DW11" i="4" s="1"/>
  <c r="DW13" i="4" s="1"/>
  <c r="DV10" i="4"/>
  <c r="DV11" i="4" s="1"/>
  <c r="DV13" i="4" s="1"/>
  <c r="DU10" i="4"/>
  <c r="DU11" i="4" s="1"/>
  <c r="DU13" i="4" s="1"/>
  <c r="DT10" i="4"/>
  <c r="DT11" i="4" s="1"/>
  <c r="DT13" i="4" s="1"/>
  <c r="DS10" i="4"/>
  <c r="DS11" i="4" s="1"/>
  <c r="DS13" i="4" s="1"/>
  <c r="DR10" i="4"/>
  <c r="DR11" i="4" s="1"/>
  <c r="DR13" i="4" s="1"/>
  <c r="DQ10" i="4"/>
  <c r="DP10" i="4"/>
  <c r="DP11" i="4" s="1"/>
  <c r="DP13" i="4" s="1"/>
  <c r="DO10" i="4"/>
  <c r="DO11" i="4" s="1"/>
  <c r="DO13" i="4" s="1"/>
  <c r="DN10" i="4"/>
  <c r="DN11" i="4" s="1"/>
  <c r="DN13" i="4" s="1"/>
  <c r="DM10" i="4"/>
  <c r="DL10" i="4"/>
  <c r="DL11" i="4" s="1"/>
  <c r="DL13" i="4" s="1"/>
  <c r="DK10" i="4"/>
  <c r="DK11" i="4" s="1"/>
  <c r="DK13" i="4" s="1"/>
  <c r="DJ10" i="4"/>
  <c r="DJ11" i="4" s="1"/>
  <c r="DJ13" i="4" s="1"/>
  <c r="DI10" i="4"/>
  <c r="DI11" i="4" s="1"/>
  <c r="DI13" i="4" s="1"/>
  <c r="DH10" i="4"/>
  <c r="DH11" i="4" s="1"/>
  <c r="DH13" i="4" s="1"/>
  <c r="DG10" i="4"/>
  <c r="DG11" i="4" s="1"/>
  <c r="DG13" i="4" s="1"/>
  <c r="DF10" i="4"/>
  <c r="DF11" i="4" s="1"/>
  <c r="DF13" i="4" s="1"/>
  <c r="DE10" i="4"/>
  <c r="DD10" i="4"/>
  <c r="DD11" i="4" s="1"/>
  <c r="DD13" i="4" s="1"/>
  <c r="DC10" i="4"/>
  <c r="DC11" i="4" s="1"/>
  <c r="DC13" i="4" s="1"/>
  <c r="DB10" i="4"/>
  <c r="DB11" i="4" s="1"/>
  <c r="DB13" i="4" s="1"/>
  <c r="DA10" i="4"/>
  <c r="DA11" i="4" s="1"/>
  <c r="DA13" i="4" s="1"/>
  <c r="CZ10" i="4"/>
  <c r="CZ11" i="4" s="1"/>
  <c r="CZ13" i="4" s="1"/>
  <c r="CY10" i="4"/>
  <c r="CY11" i="4" s="1"/>
  <c r="CY13" i="4" s="1"/>
  <c r="CX10" i="4"/>
  <c r="CW10" i="4"/>
  <c r="CW11" i="4" s="1"/>
  <c r="CW13" i="4" s="1"/>
  <c r="CV10" i="4"/>
  <c r="CV11" i="4" s="1"/>
  <c r="CV13" i="4" s="1"/>
  <c r="CU10" i="4"/>
  <c r="CU11" i="4" s="1"/>
  <c r="CU13" i="4" s="1"/>
  <c r="CT10" i="4"/>
  <c r="CS10" i="4"/>
  <c r="CS11" i="4" s="1"/>
  <c r="CS13" i="4" s="1"/>
  <c r="CR10" i="4"/>
  <c r="CR11" i="4" s="1"/>
  <c r="CR13" i="4" s="1"/>
  <c r="CQ10" i="4"/>
  <c r="CQ11" i="4" s="1"/>
  <c r="CQ13" i="4" s="1"/>
  <c r="CP10" i="4"/>
  <c r="CO10" i="4"/>
  <c r="CO11" i="4" s="1"/>
  <c r="CO13" i="4" s="1"/>
  <c r="CN10" i="4"/>
  <c r="CN11" i="4" s="1"/>
  <c r="CN13" i="4" s="1"/>
  <c r="CM10" i="4"/>
  <c r="CM11" i="4" s="1"/>
  <c r="CM13" i="4" s="1"/>
  <c r="CL10" i="4"/>
  <c r="CL11" i="4" s="1"/>
  <c r="CL13" i="4" s="1"/>
  <c r="CK10" i="4"/>
  <c r="CK11" i="4" s="1"/>
  <c r="CK13" i="4" s="1"/>
  <c r="CJ10" i="4"/>
  <c r="CJ11" i="4" s="1"/>
  <c r="CJ13" i="4" s="1"/>
  <c r="CI10" i="4"/>
  <c r="CI11" i="4" s="1"/>
  <c r="CI13" i="4" s="1"/>
  <c r="CH10" i="4"/>
  <c r="CH11" i="4" s="1"/>
  <c r="CH13" i="4" s="1"/>
  <c r="CG10" i="4"/>
  <c r="CF10" i="4"/>
  <c r="CF11" i="4" s="1"/>
  <c r="CF13" i="4" s="1"/>
  <c r="CE10" i="4"/>
  <c r="CE11" i="4" s="1"/>
  <c r="CE13" i="4" s="1"/>
  <c r="CD10" i="4"/>
  <c r="CD11" i="4" s="1"/>
  <c r="CD13" i="4" s="1"/>
  <c r="CC10" i="4"/>
  <c r="CC11" i="4" s="1"/>
  <c r="CC13" i="4" s="1"/>
  <c r="CB10" i="4"/>
  <c r="CA10" i="4"/>
  <c r="CA11" i="4" s="1"/>
  <c r="CA13" i="4" s="1"/>
  <c r="BZ10" i="4"/>
  <c r="BZ11" i="4" s="1"/>
  <c r="BZ13" i="4" s="1"/>
  <c r="BY10" i="4"/>
  <c r="BY11" i="4" s="1"/>
  <c r="BY13" i="4" s="1"/>
  <c r="BX10" i="4"/>
  <c r="BX11" i="4" s="1"/>
  <c r="BX13" i="4" s="1"/>
  <c r="BW10" i="4"/>
  <c r="BW11" i="4" s="1"/>
  <c r="BW13" i="4" s="1"/>
  <c r="BV10" i="4"/>
  <c r="BV11" i="4" s="1"/>
  <c r="BV13" i="4" s="1"/>
  <c r="BU10" i="4"/>
  <c r="BT10" i="4"/>
  <c r="BT11" i="4" s="1"/>
  <c r="BT13" i="4" s="1"/>
  <c r="BS10" i="4"/>
  <c r="BS11" i="4" s="1"/>
  <c r="BS13" i="4" s="1"/>
  <c r="BR10" i="4"/>
  <c r="BR11" i="4" s="1"/>
  <c r="BR13" i="4" s="1"/>
  <c r="BQ10" i="4"/>
  <c r="BP10" i="4"/>
  <c r="BP11" i="4" s="1"/>
  <c r="BP13" i="4" s="1"/>
  <c r="BO10" i="4"/>
  <c r="BO11" i="4" s="1"/>
  <c r="BO13" i="4" s="1"/>
  <c r="BN10" i="4"/>
  <c r="BN11" i="4" s="1"/>
  <c r="BN13" i="4" s="1"/>
  <c r="BM10" i="4"/>
  <c r="BM11" i="4" s="1"/>
  <c r="BM13" i="4" s="1"/>
  <c r="BL10" i="4"/>
  <c r="BL11" i="4" s="1"/>
  <c r="BL13" i="4" s="1"/>
  <c r="BK10" i="4"/>
  <c r="BK11" i="4" s="1"/>
  <c r="BK13" i="4" s="1"/>
  <c r="BJ10" i="4"/>
  <c r="BI10" i="4"/>
  <c r="BI11" i="4" s="1"/>
  <c r="BI13" i="4" s="1"/>
  <c r="BH10" i="4"/>
  <c r="BH11" i="4" s="1"/>
  <c r="BH13" i="4" s="1"/>
  <c r="BG10" i="4"/>
  <c r="BG11" i="4" s="1"/>
  <c r="BG13" i="4" s="1"/>
  <c r="BF10" i="4"/>
  <c r="BE10" i="4"/>
  <c r="BE11" i="4" s="1"/>
  <c r="BD10" i="4"/>
  <c r="BD11" i="4" s="1"/>
  <c r="BB10" i="4"/>
  <c r="BB11" i="4" s="1"/>
  <c r="BB13" i="4" s="1"/>
  <c r="BA10" i="4"/>
  <c r="BA11" i="4" s="1"/>
  <c r="BA13" i="4" s="1"/>
  <c r="AZ10" i="4"/>
  <c r="AZ11" i="4" s="1"/>
  <c r="AZ13" i="4" s="1"/>
  <c r="AY10" i="4"/>
  <c r="AX10" i="4"/>
  <c r="AX11" i="4" s="1"/>
  <c r="AX13" i="4" s="1"/>
  <c r="AW10" i="4"/>
  <c r="AW11" i="4" s="1"/>
  <c r="AW13" i="4" s="1"/>
  <c r="AV10" i="4"/>
  <c r="AV11" i="4" s="1"/>
  <c r="AV13" i="4" s="1"/>
  <c r="AU10" i="4"/>
  <c r="AT10" i="4"/>
  <c r="AT11" i="4" s="1"/>
  <c r="AT13" i="4" s="1"/>
  <c r="AS10" i="4"/>
  <c r="AS11" i="4" s="1"/>
  <c r="AS13" i="4" s="1"/>
  <c r="AR10" i="4"/>
  <c r="AR11" i="4" s="1"/>
  <c r="AR13" i="4" s="1"/>
  <c r="AQ10" i="4"/>
  <c r="AP10" i="4"/>
  <c r="AP11" i="4" s="1"/>
  <c r="AP13" i="4" s="1"/>
  <c r="AO10" i="4"/>
  <c r="AO11" i="4" s="1"/>
  <c r="AO13" i="4" s="1"/>
  <c r="AN10" i="4"/>
  <c r="AN11" i="4" s="1"/>
  <c r="AN13" i="4" s="1"/>
  <c r="AM10" i="4"/>
  <c r="AL10" i="4"/>
  <c r="AL11" i="4" s="1"/>
  <c r="AL13" i="4" s="1"/>
  <c r="AK10" i="4"/>
  <c r="AK11" i="4" s="1"/>
  <c r="AK13" i="4" s="1"/>
  <c r="AJ10" i="4"/>
  <c r="AJ11" i="4" s="1"/>
  <c r="AJ13" i="4" s="1"/>
  <c r="AI10" i="4"/>
  <c r="AI11" i="4" s="1"/>
  <c r="AI13" i="4" s="1"/>
  <c r="AH10" i="4"/>
  <c r="AH11" i="4" s="1"/>
  <c r="AH13" i="4" s="1"/>
  <c r="AG10" i="4"/>
  <c r="AG11" i="4" s="1"/>
  <c r="AG13" i="4" s="1"/>
  <c r="AF10" i="4"/>
  <c r="AF11" i="4" s="1"/>
  <c r="AF13" i="4" s="1"/>
  <c r="AE10" i="4"/>
  <c r="AE11" i="4" s="1"/>
  <c r="AE13" i="4" s="1"/>
  <c r="AD10" i="4"/>
  <c r="AD11" i="4" s="1"/>
  <c r="AD13" i="4" s="1"/>
  <c r="AC10" i="4"/>
  <c r="AC11" i="4" s="1"/>
  <c r="AC13" i="4" s="1"/>
  <c r="AB10" i="4"/>
  <c r="AB11" i="4" s="1"/>
  <c r="AB13" i="4" s="1"/>
  <c r="AA10" i="4"/>
  <c r="AA11" i="4" s="1"/>
  <c r="AA13" i="4" s="1"/>
  <c r="Z10" i="4"/>
  <c r="Z11" i="4" s="1"/>
  <c r="Z13" i="4" s="1"/>
  <c r="Y10" i="4"/>
  <c r="Y11" i="4" s="1"/>
  <c r="Y13" i="4" s="1"/>
  <c r="X10" i="4"/>
  <c r="X11" i="4" s="1"/>
  <c r="X13" i="4" s="1"/>
  <c r="W10" i="4"/>
  <c r="V10" i="4"/>
  <c r="V11" i="4" s="1"/>
  <c r="V13" i="4" s="1"/>
  <c r="U10" i="4"/>
  <c r="U11" i="4" s="1"/>
  <c r="U13" i="4" s="1"/>
  <c r="T10" i="4"/>
  <c r="T11" i="4" s="1"/>
  <c r="T13" i="4" s="1"/>
  <c r="S10" i="4"/>
  <c r="R10" i="4"/>
  <c r="R11" i="4" s="1"/>
  <c r="R13" i="4" s="1"/>
  <c r="Q10" i="4"/>
  <c r="JF9" i="4"/>
  <c r="EK9" i="4"/>
  <c r="BD9" i="4"/>
  <c r="BC9" i="4"/>
  <c r="BC13" i="4" s="1"/>
  <c r="EK13" i="4" l="1"/>
  <c r="BD13" i="4"/>
  <c r="JG9" i="4"/>
  <c r="JG13" i="4" s="1"/>
  <c r="JF13" i="4"/>
  <c r="Q11" i="4"/>
  <c r="Q13" i="4" s="1"/>
  <c r="O12" i="4"/>
  <c r="BF12" i="4"/>
  <c r="BF11" i="4"/>
  <c r="BF13" i="4" s="1"/>
  <c r="CT11" i="4"/>
  <c r="CT13" i="4" s="1"/>
  <c r="CT12" i="4"/>
  <c r="EX12" i="4"/>
  <c r="EX11" i="4"/>
  <c r="EX13" i="4" s="1"/>
  <c r="FG12" i="4"/>
  <c r="FG11" i="4"/>
  <c r="FG13" i="4" s="1"/>
  <c r="GA12" i="4"/>
  <c r="GA11" i="4"/>
  <c r="GA13" i="4" s="1"/>
  <c r="GQ11" i="4"/>
  <c r="GQ13" i="4" s="1"/>
  <c r="GQ12" i="4"/>
  <c r="GY11" i="4"/>
  <c r="GY13" i="4" s="1"/>
  <c r="GY12" i="4"/>
  <c r="HG12" i="4"/>
  <c r="HG11" i="4"/>
  <c r="HG13" i="4" s="1"/>
  <c r="HO12" i="4"/>
  <c r="HO11" i="4"/>
  <c r="HO13" i="4" s="1"/>
  <c r="IS12" i="4"/>
  <c r="IS11" i="4"/>
  <c r="IS13" i="4" s="1"/>
  <c r="JA12" i="4"/>
  <c r="JA11" i="4"/>
  <c r="JA13" i="4" s="1"/>
  <c r="JM11" i="4"/>
  <c r="JM13" i="4" s="1"/>
  <c r="JM12" i="4"/>
  <c r="LB12" i="4"/>
  <c r="LB11" i="4"/>
  <c r="LB13" i="4" s="1"/>
  <c r="LJ12" i="4"/>
  <c r="LJ11" i="4"/>
  <c r="LJ13" i="4" s="1"/>
  <c r="BU11" i="4"/>
  <c r="BU13" i="4" s="1"/>
  <c r="BU12" i="4"/>
  <c r="DQ12" i="4"/>
  <c r="DQ11" i="4"/>
  <c r="DQ13" i="4" s="1"/>
  <c r="EQ11" i="4"/>
  <c r="EQ13" i="4" s="1"/>
  <c r="EQ12" i="4"/>
  <c r="FQ12" i="4"/>
  <c r="FQ11" i="4"/>
  <c r="FQ13" i="4" s="1"/>
  <c r="S11" i="4"/>
  <c r="S13" i="4" s="1"/>
  <c r="S12" i="4"/>
  <c r="AQ11" i="4"/>
  <c r="AQ13" i="4" s="1"/>
  <c r="AQ12" i="4"/>
  <c r="AY12" i="4"/>
  <c r="AY11" i="4"/>
  <c r="AY13" i="4" s="1"/>
  <c r="JW12" i="4"/>
  <c r="JW11" i="4"/>
  <c r="JW13" i="4" s="1"/>
  <c r="KE12" i="4"/>
  <c r="KE11" i="4"/>
  <c r="KE13" i="4" s="1"/>
  <c r="BQ12" i="4"/>
  <c r="BQ11" i="4"/>
  <c r="BQ13" i="4" s="1"/>
  <c r="CG12" i="4"/>
  <c r="CG11" i="4"/>
  <c r="CG13" i="4" s="1"/>
  <c r="DE11" i="4"/>
  <c r="DE13" i="4" s="1"/>
  <c r="DE12" i="4"/>
  <c r="DM11" i="4"/>
  <c r="DM13" i="4" s="1"/>
  <c r="DM12" i="4"/>
  <c r="EC11" i="4"/>
  <c r="EC13" i="4" s="1"/>
  <c r="EC12" i="4"/>
  <c r="JH12" i="4"/>
  <c r="JH11" i="4"/>
  <c r="JH13" i="4" s="1"/>
  <c r="BJ11" i="4"/>
  <c r="BJ13" i="4" s="1"/>
  <c r="BJ12" i="4"/>
  <c r="CP12" i="4"/>
  <c r="CP11" i="4"/>
  <c r="CP13" i="4" s="1"/>
  <c r="CX12" i="4"/>
  <c r="CX11" i="4"/>
  <c r="CX13" i="4" s="1"/>
  <c r="FB11" i="4"/>
  <c r="FB13" i="4" s="1"/>
  <c r="FB12" i="4"/>
  <c r="FK12" i="4"/>
  <c r="FK11" i="4"/>
  <c r="FK13" i="4" s="1"/>
  <c r="FW11" i="4"/>
  <c r="FW13" i="4" s="1"/>
  <c r="FW12" i="4"/>
  <c r="GM11" i="4"/>
  <c r="GM13" i="4" s="1"/>
  <c r="GM12" i="4"/>
  <c r="HC11" i="4"/>
  <c r="HC13" i="4" s="1"/>
  <c r="HC12" i="4"/>
  <c r="HK11" i="4"/>
  <c r="HK13" i="4" s="1"/>
  <c r="HK12" i="4"/>
  <c r="IK11" i="4"/>
  <c r="IK13" i="4" s="1"/>
  <c r="IK12" i="4"/>
  <c r="IW12" i="4"/>
  <c r="IW11" i="4"/>
  <c r="IW13" i="4" s="1"/>
  <c r="KX12" i="4"/>
  <c r="KX11" i="4"/>
  <c r="KX13" i="4" s="1"/>
  <c r="LN12" i="4"/>
  <c r="LN11" i="4"/>
  <c r="LN13" i="4" s="1"/>
  <c r="DY12" i="4"/>
  <c r="DY11" i="4"/>
  <c r="DY13" i="4" s="1"/>
  <c r="EM12" i="4"/>
  <c r="EM11" i="4"/>
  <c r="EM13" i="4" s="1"/>
  <c r="KP12" i="4"/>
  <c r="KP11" i="4"/>
  <c r="KP13" i="4" s="1"/>
  <c r="W12" i="4"/>
  <c r="W11" i="4"/>
  <c r="W13" i="4" s="1"/>
  <c r="AM12" i="4"/>
  <c r="AM11" i="4"/>
  <c r="AM13" i="4" s="1"/>
  <c r="AU12" i="4"/>
  <c r="AU11" i="4"/>
  <c r="AU13" i="4" s="1"/>
  <c r="CB11" i="4"/>
  <c r="CB13" i="4" s="1"/>
  <c r="CB12" i="4"/>
  <c r="JS12" i="4"/>
  <c r="JS11" i="4"/>
  <c r="JS13" i="4" s="1"/>
  <c r="BE9" i="4"/>
  <c r="BE13" i="4" s="1"/>
  <c r="EL9" i="4" l="1"/>
  <c r="EL13" i="4" s="1"/>
  <c r="LW9" i="4"/>
  <c r="LW13" i="4" s="1"/>
  <c r="LX9" i="4" l="1"/>
  <c r="LX13" i="4" s="1"/>
</calcChain>
</file>

<file path=xl/sharedStrings.xml><?xml version="1.0" encoding="utf-8"?>
<sst xmlns="http://schemas.openxmlformats.org/spreadsheetml/2006/main" count="459" uniqueCount="114">
  <si>
    <t>■令和８年度保険者機能強化推進交付金・介護保険保険者努力支援交付金（市町村分）評価指標に係る該当状況調査票集計表（推進+支援）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</si>
  <si>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</si>
  <si>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</si>
  <si>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</si>
  <si>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</si>
  <si>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</si>
  <si>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</si>
  <si>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</si>
  <si>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（R7.1.1現在住民基本台帳データ）</t>
    <rPh sb="0" eb="2">
      <t>ジンコウ</t>
    </rPh>
    <rPh sb="3" eb="4">
      <t>ニン</t>
    </rPh>
    <phoneticPr fontId="5"/>
  </si>
  <si>
    <t>第１号被保険者数（人）
（R7.3.31現在）</t>
    <rPh sb="9" eb="10">
      <t>ニン</t>
    </rPh>
    <rPh sb="21" eb="23">
      <t>ゲンザイ</t>
    </rPh>
    <phoneticPr fontId="5"/>
  </si>
  <si>
    <t>区分
１…3千人未満
２…3千～1万人未満
３…1万～5万人未満
４…5万～10万人未満
５…10万人以上</t>
    <phoneticPr fontId="2"/>
  </si>
  <si>
    <t>過疎地域該当
有無（一部過疎を含む・R5.4.1）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</si>
  <si>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R7評価指標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</si>
  <si>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R7評価指標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</si>
  <si>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</si>
  <si>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</si>
  <si>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</si>
  <si>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</si>
  <si>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</si>
  <si>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</si>
  <si>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</si>
  <si>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</si>
  <si>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</si>
  <si>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</si>
  <si>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</si>
  <si>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</si>
  <si>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</si>
  <si>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</si>
  <si>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</si>
  <si>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</si>
  <si>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</si>
  <si>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</si>
  <si>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</si>
  <si>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</si>
  <si>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</si>
  <si>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</si>
  <si>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</si>
  <si>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</si>
  <si>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</si>
  <si>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</si>
  <si>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</si>
  <si>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</si>
  <si>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</si>
  <si>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</si>
  <si>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</si>
  <si>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</si>
  <si>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</si>
  <si>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</si>
  <si>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</si>
  <si>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</si>
  <si>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</si>
  <si>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</si>
  <si>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</si>
  <si>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</si>
  <si>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</si>
  <si>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</si>
  <si>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</si>
  <si>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</si>
  <si>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</si>
  <si>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</si>
  <si>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</si>
  <si>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</si>
  <si>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</si>
  <si>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</si>
  <si>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</si>
  <si>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</si>
  <si>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</si>
  <si>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</si>
  <si>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</si>
  <si>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</si>
  <si>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</si>
  <si>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</si>
  <si>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</si>
  <si>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</si>
  <si>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</si>
  <si>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</si>
  <si>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</si>
  <si>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</si>
  <si>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</si>
  <si>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</si>
  <si>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</si>
  <si>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</si>
  <si>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</si>
  <si>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</si>
  <si>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</si>
  <si>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</si>
  <si>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</si>
  <si>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</si>
  <si>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</si>
  <si>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</si>
  <si>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</si>
  <si>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</si>
  <si>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</si>
  <si>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</si>
  <si>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</si>
  <si>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</si>
  <si>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</si>
  <si>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</si>
  <si>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</si>
  <si>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</si>
  <si>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</si>
  <si>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5"/>
  </si>
  <si>
    <t>全国合計</t>
    <rPh sb="0" eb="2">
      <t>ゼンコク</t>
    </rPh>
    <rPh sb="2" eb="4">
      <t>ゴウケイ</t>
    </rPh>
    <phoneticPr fontId="5"/>
  </si>
  <si>
    <t>平均点</t>
    <rPh sb="0" eb="3">
      <t>ヘイキンテン</t>
    </rPh>
    <phoneticPr fontId="5"/>
  </si>
  <si>
    <t>項目平均</t>
    <rPh sb="0" eb="2">
      <t>コウモク</t>
    </rPh>
    <rPh sb="2" eb="4">
      <t>ヘイキン</t>
    </rPh>
    <phoneticPr fontId="5"/>
  </si>
  <si>
    <t>平均得点率</t>
    <rPh sb="0" eb="2">
      <t>ヘイキン</t>
    </rPh>
    <rPh sb="2" eb="5">
      <t>トクテンリツ</t>
    </rPh>
    <phoneticPr fontId="2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</si>
  <si>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</si>
  <si>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</si>
  <si>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</si>
  <si>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</si>
  <si>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</si>
  <si>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福岡県</t>
  </si>
  <si>
    <t>402289</t>
  </si>
  <si>
    <t>朝倉市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</si>
</sst>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_ "/>
    <numFmt numFmtId="178" formatCode="0.00_ "/>
    <numFmt numFmtId="179" formatCode="#,##0.0_);[Red]\(#,##0.0\)"/>
    <numFmt numFmtId="180" formatCode="0.0"/>
    <numFmt numFmtId="181" formatCode="0.0%"/>
    <numFmt numFmtId="182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>
      <alignment horizontal="center" vertical="center" shrinkToFit="1"/>
    </xf>
    <xf numFmtId="176" fontId="4" fillId="5" borderId="3" xfId="3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0" fontId="11" fillId="0" borderId="0" xfId="0" applyFont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4" fillId="5" borderId="3" xfId="3" applyNumberFormat="1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176" fontId="4" fillId="3" borderId="0" xfId="2" applyNumberFormat="1" applyFont="1" applyFill="1" applyAlignment="1">
      <alignment vertical="center" textRotation="255"/>
    </xf>
    <xf numFmtId="176" fontId="4" fillId="3" borderId="0" xfId="2" applyNumberFormat="1" applyFont="1" applyFill="1" applyBorder="1" applyAlignment="1">
      <alignment vertical="center" textRotation="255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176" fontId="4" fillId="0" borderId="0" xfId="2" applyNumberFormat="1" applyFont="1" applyFill="1" applyBorder="1" applyAlignment="1">
      <alignment horizontal="center" vertical="center" textRotation="255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4" fillId="5" borderId="8" xfId="3" applyFont="1" applyFill="1" applyBorder="1" applyAlignment="1">
      <alignment horizontal="center" vertical="center"/>
    </xf>
    <xf numFmtId="38" fontId="11" fillId="5" borderId="3" xfId="10" applyFont="1" applyFill="1" applyBorder="1" applyAlignment="1">
      <alignment horizontal="center" vertical="center"/>
    </xf>
    <xf numFmtId="178" fontId="14" fillId="2" borderId="11" xfId="3" applyNumberFormat="1" applyFont="1" applyFill="1" applyBorder="1" applyAlignment="1">
      <alignment horizontal="right" vertical="center"/>
    </xf>
    <xf numFmtId="178" fontId="14" fillId="7" borderId="11" xfId="3" applyNumberFormat="1" applyFont="1" applyFill="1" applyBorder="1" applyAlignment="1">
      <alignment horizontal="right" vertical="center"/>
    </xf>
    <xf numFmtId="178" fontId="14" fillId="9" borderId="11" xfId="3" applyNumberFormat="1" applyFont="1" applyFill="1" applyBorder="1" applyAlignment="1">
      <alignment horizontal="right" vertical="center"/>
    </xf>
    <xf numFmtId="178" fontId="14" fillId="8" borderId="11" xfId="3" applyNumberFormat="1" applyFont="1" applyFill="1" applyBorder="1" applyAlignment="1">
      <alignment horizontal="right" vertical="center"/>
    </xf>
    <xf numFmtId="178" fontId="14" fillId="10" borderId="11" xfId="3" applyNumberFormat="1" applyFont="1" applyFill="1" applyBorder="1" applyAlignment="1">
      <alignment horizontal="right" vertical="center"/>
    </xf>
    <xf numFmtId="178" fontId="14" fillId="12" borderId="11" xfId="3" applyNumberFormat="1" applyFont="1" applyFill="1" applyBorder="1" applyAlignment="1">
      <alignment horizontal="right" vertical="center"/>
    </xf>
    <xf numFmtId="0" fontId="4" fillId="3" borderId="0" xfId="3" applyFont="1" applyFill="1" applyAlignment="1">
      <alignment horizontal="center" vertical="center"/>
    </xf>
    <xf numFmtId="0" fontId="10" fillId="6" borderId="0" xfId="0" applyFont="1" applyFill="1" applyAlignment="1">
      <alignment vertical="center" shrinkToFit="1"/>
    </xf>
    <xf numFmtId="179" fontId="4" fillId="0" borderId="0" xfId="2" applyNumberFormat="1" applyFont="1" applyFill="1" applyAlignment="1">
      <alignment horizontal="center" vertical="center" textRotation="255"/>
    </xf>
    <xf numFmtId="179" fontId="4" fillId="2" borderId="0" xfId="2" applyNumberFormat="1" applyFont="1" applyFill="1" applyAlignment="1">
      <alignment horizontal="center" vertical="center" textRotation="255"/>
    </xf>
    <xf numFmtId="179" fontId="4" fillId="0" borderId="0" xfId="2" applyNumberFormat="1" applyFont="1" applyFill="1" applyBorder="1" applyAlignment="1">
      <alignment horizontal="center" vertical="center" textRotation="255"/>
    </xf>
    <xf numFmtId="179" fontId="14" fillId="5" borderId="8" xfId="3" applyNumberFormat="1" applyFont="1" applyFill="1" applyBorder="1" applyAlignment="1">
      <alignment horizontal="center" vertical="center"/>
    </xf>
    <xf numFmtId="179" fontId="11" fillId="5" borderId="3" xfId="10" applyNumberFormat="1" applyFont="1" applyFill="1" applyBorder="1" applyAlignment="1">
      <alignment horizontal="center" vertical="center"/>
    </xf>
    <xf numFmtId="179" fontId="11" fillId="2" borderId="3" xfId="10" applyNumberFormat="1" applyFont="1" applyFill="1" applyBorder="1" applyAlignment="1">
      <alignment horizontal="center" vertical="center"/>
    </xf>
    <xf numFmtId="179" fontId="11" fillId="7" borderId="3" xfId="10" applyNumberFormat="1" applyFont="1" applyFill="1" applyBorder="1" applyAlignment="1">
      <alignment horizontal="center" vertical="center"/>
    </xf>
    <xf numFmtId="179" fontId="11" fillId="9" borderId="3" xfId="10" applyNumberFormat="1" applyFont="1" applyFill="1" applyBorder="1" applyAlignment="1">
      <alignment horizontal="center" vertical="center"/>
    </xf>
    <xf numFmtId="179" fontId="11" fillId="8" borderId="3" xfId="10" applyNumberFormat="1" applyFont="1" applyFill="1" applyBorder="1" applyAlignment="1">
      <alignment horizontal="center" vertical="center"/>
    </xf>
    <xf numFmtId="179" fontId="11" fillId="10" borderId="3" xfId="10" applyNumberFormat="1" applyFont="1" applyFill="1" applyBorder="1" applyAlignment="1">
      <alignment horizontal="center" vertical="center"/>
    </xf>
    <xf numFmtId="179" fontId="11" fillId="12" borderId="3" xfId="10" applyNumberFormat="1" applyFont="1" applyFill="1" applyBorder="1" applyAlignment="1">
      <alignment horizontal="center" vertical="center"/>
    </xf>
    <xf numFmtId="179" fontId="11" fillId="0" borderId="0" xfId="0" applyNumberFormat="1" applyFont="1">
      <alignment vertical="center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10" fontId="4" fillId="0" borderId="0" xfId="12" applyNumberFormat="1" applyFont="1" applyFill="1" applyAlignment="1">
      <alignment horizontal="center" vertical="center" textRotation="255"/>
    </xf>
    <xf numFmtId="10" fontId="4" fillId="2" borderId="0" xfId="12" applyNumberFormat="1" applyFont="1" applyFill="1" applyAlignment="1">
      <alignment horizontal="center" vertical="center" textRotation="255"/>
    </xf>
    <xf numFmtId="10" fontId="4" fillId="0" borderId="0" xfId="12" applyNumberFormat="1" applyFont="1" applyFill="1" applyBorder="1" applyAlignment="1">
      <alignment horizontal="center" vertical="center" textRotation="255"/>
    </xf>
    <xf numFmtId="10" fontId="14" fillId="5" borderId="8" xfId="12" applyNumberFormat="1" applyFont="1" applyFill="1" applyBorder="1" applyAlignment="1" applyProtection="1">
      <alignment horizontal="center" vertical="center"/>
    </xf>
    <xf numFmtId="10" fontId="14" fillId="9" borderId="15" xfId="12" applyNumberFormat="1" applyFont="1" applyFill="1" applyBorder="1" applyAlignment="1">
      <alignment horizontal="right" vertical="center"/>
    </xf>
    <xf numFmtId="10" fontId="14" fillId="10" borderId="15" xfId="12" applyNumberFormat="1" applyFont="1" applyFill="1" applyBorder="1" applyAlignment="1">
      <alignment horizontal="right" vertical="center"/>
    </xf>
    <xf numFmtId="10" fontId="14" fillId="12" borderId="15" xfId="12" applyNumberFormat="1" applyFont="1" applyFill="1" applyBorder="1" applyAlignment="1">
      <alignment horizontal="right" vertical="center"/>
    </xf>
    <xf numFmtId="10" fontId="11" fillId="0" borderId="0" xfId="12" applyNumberFormat="1" applyFont="1">
      <alignment vertical="center"/>
    </xf>
    <xf numFmtId="2" fontId="11" fillId="5" borderId="11" xfId="0" applyNumberFormat="1" applyFont="1" applyFill="1" applyBorder="1" applyAlignment="1">
      <alignment horizontal="center" vertical="center"/>
    </xf>
    <xf numFmtId="38" fontId="14" fillId="2" borderId="8" xfId="10" applyFont="1" applyFill="1" applyBorder="1" applyAlignment="1">
      <alignment horizontal="center" vertical="center"/>
    </xf>
    <xf numFmtId="38" fontId="14" fillId="7" borderId="8" xfId="10" applyFont="1" applyFill="1" applyBorder="1" applyAlignment="1">
      <alignment horizontal="center" vertical="center"/>
    </xf>
    <xf numFmtId="38" fontId="14" fillId="9" borderId="8" xfId="10" applyFont="1" applyFill="1" applyBorder="1" applyAlignment="1">
      <alignment horizontal="center" vertical="center"/>
    </xf>
    <xf numFmtId="38" fontId="14" fillId="8" borderId="8" xfId="10" applyFont="1" applyFill="1" applyBorder="1" applyAlignment="1">
      <alignment horizontal="center" vertical="center"/>
    </xf>
    <xf numFmtId="38" fontId="14" fillId="10" borderId="8" xfId="10" applyFont="1" applyFill="1" applyBorder="1" applyAlignment="1">
      <alignment horizontal="center" vertical="center"/>
    </xf>
    <xf numFmtId="38" fontId="14" fillId="12" borderId="8" xfId="10" applyFont="1" applyFill="1" applyBorder="1" applyAlignment="1">
      <alignment horizontal="center" vertical="center"/>
    </xf>
    <xf numFmtId="0" fontId="14" fillId="5" borderId="3" xfId="10" applyNumberFormat="1" applyFont="1" applyFill="1" applyBorder="1" applyAlignment="1" applyProtection="1">
      <alignment horizontal="center" vertical="center"/>
    </xf>
    <xf numFmtId="0" fontId="14" fillId="5" borderId="14" xfId="3" applyFont="1" applyFill="1" applyBorder="1" applyAlignment="1">
      <alignment vertical="center"/>
    </xf>
    <xf numFmtId="0" fontId="11" fillId="5" borderId="5" xfId="10" applyNumberFormat="1" applyFont="1" applyFill="1" applyBorder="1" applyAlignment="1">
      <alignment horizontal="center" vertical="center"/>
    </xf>
    <xf numFmtId="180" fontId="11" fillId="5" borderId="5" xfId="10" applyNumberFormat="1" applyFont="1" applyFill="1" applyBorder="1" applyAlignment="1">
      <alignment horizontal="center" vertical="center"/>
    </xf>
    <xf numFmtId="176" fontId="14" fillId="5" borderId="3" xfId="3" applyNumberFormat="1" applyFont="1" applyFill="1" applyBorder="1" applyAlignment="1">
      <alignment horizontal="center" vertical="center" shrinkToFit="1"/>
    </xf>
    <xf numFmtId="176" fontId="14" fillId="2" borderId="3" xfId="3" applyNumberFormat="1" applyFont="1" applyFill="1" applyBorder="1" applyAlignment="1">
      <alignment horizontal="center" vertical="center" shrinkToFit="1"/>
    </xf>
    <xf numFmtId="176" fontId="14" fillId="7" borderId="3" xfId="3" applyNumberFormat="1" applyFont="1" applyFill="1" applyBorder="1" applyAlignment="1">
      <alignment horizontal="center" vertical="center" shrinkToFit="1"/>
    </xf>
    <xf numFmtId="176" fontId="14" fillId="9" borderId="3" xfId="3" applyNumberFormat="1" applyFont="1" applyFill="1" applyBorder="1" applyAlignment="1">
      <alignment horizontal="center" vertical="center" shrinkToFit="1"/>
    </xf>
    <xf numFmtId="176" fontId="14" fillId="8" borderId="3" xfId="3" applyNumberFormat="1" applyFont="1" applyFill="1" applyBorder="1" applyAlignment="1">
      <alignment horizontal="center" vertical="center" shrinkToFit="1"/>
    </xf>
    <xf numFmtId="176" fontId="14" fillId="10" borderId="3" xfId="3" applyNumberFormat="1" applyFont="1" applyFill="1" applyBorder="1" applyAlignment="1">
      <alignment horizontal="center" vertical="center" shrinkToFit="1"/>
    </xf>
    <xf numFmtId="176" fontId="14" fillId="12" borderId="3" xfId="3" applyNumberFormat="1" applyFont="1" applyFill="1" applyBorder="1" applyAlignment="1">
      <alignment horizontal="center" vertical="center" shrinkToFit="1"/>
    </xf>
    <xf numFmtId="181" fontId="14" fillId="5" borderId="3" xfId="3" applyNumberFormat="1" applyFont="1" applyFill="1" applyBorder="1" applyAlignment="1">
      <alignment horizontal="center" vertical="center"/>
    </xf>
    <xf numFmtId="181" fontId="11" fillId="5" borderId="3" xfId="10" applyNumberFormat="1" applyFont="1" applyFill="1" applyBorder="1" applyAlignment="1">
      <alignment horizontal="center" vertical="center"/>
    </xf>
    <xf numFmtId="181" fontId="11" fillId="5" borderId="3" xfId="0" applyNumberFormat="1" applyFont="1" applyFill="1" applyBorder="1" applyAlignment="1">
      <alignment horizontal="center" vertical="center"/>
    </xf>
    <xf numFmtId="181" fontId="14" fillId="2" borderId="3" xfId="3" applyNumberFormat="1" applyFont="1" applyFill="1" applyBorder="1" applyAlignment="1">
      <alignment horizontal="center" vertical="center"/>
    </xf>
    <xf numFmtId="181" fontId="14" fillId="7" borderId="3" xfId="3" applyNumberFormat="1" applyFont="1" applyFill="1" applyBorder="1" applyAlignment="1">
      <alignment horizontal="center" vertical="center"/>
    </xf>
    <xf numFmtId="181" fontId="14" fillId="9" borderId="3" xfId="3" applyNumberFormat="1" applyFont="1" applyFill="1" applyBorder="1" applyAlignment="1">
      <alignment horizontal="center" vertical="center"/>
    </xf>
    <xf numFmtId="181" fontId="14" fillId="8" borderId="3" xfId="3" applyNumberFormat="1" applyFont="1" applyFill="1" applyBorder="1" applyAlignment="1">
      <alignment horizontal="center" vertical="center"/>
    </xf>
    <xf numFmtId="181" fontId="14" fillId="10" borderId="8" xfId="3" applyNumberFormat="1" applyFont="1" applyFill="1" applyBorder="1" applyAlignment="1">
      <alignment horizontal="center" vertical="center"/>
    </xf>
    <xf numFmtId="181" fontId="14" fillId="12" borderId="8" xfId="3" applyNumberFormat="1" applyFont="1" applyFill="1" applyBorder="1" applyAlignment="1">
      <alignment horizontal="center" vertical="center"/>
    </xf>
    <xf numFmtId="181" fontId="11" fillId="5" borderId="3" xfId="12" applyNumberFormat="1" applyFont="1" applyFill="1" applyBorder="1" applyAlignment="1">
      <alignment horizontal="center" vertical="center"/>
    </xf>
    <xf numFmtId="181" fontId="14" fillId="2" borderId="15" xfId="12" applyNumberFormat="1" applyFont="1" applyFill="1" applyBorder="1" applyAlignment="1">
      <alignment horizontal="right" vertical="center"/>
    </xf>
    <xf numFmtId="181" fontId="14" fillId="7" borderId="15" xfId="12" applyNumberFormat="1" applyFont="1" applyFill="1" applyBorder="1" applyAlignment="1">
      <alignment horizontal="right" vertical="center"/>
    </xf>
    <xf numFmtId="181" fontId="14" fillId="9" borderId="15" xfId="12" applyNumberFormat="1" applyFont="1" applyFill="1" applyBorder="1" applyAlignment="1">
      <alignment horizontal="right" vertical="center"/>
    </xf>
    <xf numFmtId="181" fontId="14" fillId="9" borderId="11" xfId="12" applyNumberFormat="1" applyFont="1" applyFill="1" applyBorder="1" applyAlignment="1">
      <alignment horizontal="right" vertical="center"/>
    </xf>
    <xf numFmtId="181" fontId="14" fillId="8" borderId="11" xfId="12" applyNumberFormat="1" applyFont="1" applyFill="1" applyBorder="1" applyAlignment="1">
      <alignment horizontal="right" vertical="center"/>
    </xf>
    <xf numFmtId="181" fontId="14" fillId="2" borderId="11" xfId="12" applyNumberFormat="1" applyFont="1" applyFill="1" applyBorder="1" applyAlignment="1">
      <alignment horizontal="right" vertical="center"/>
    </xf>
    <xf numFmtId="181" fontId="14" fillId="7" borderId="11" xfId="12" applyNumberFormat="1" applyFont="1" applyFill="1" applyBorder="1" applyAlignment="1">
      <alignment horizontal="right" vertical="center"/>
    </xf>
    <xf numFmtId="180" fontId="14" fillId="5" borderId="3" xfId="10" applyNumberFormat="1" applyFont="1" applyFill="1" applyBorder="1" applyAlignment="1">
      <alignment horizontal="center" vertical="center"/>
    </xf>
    <xf numFmtId="182" fontId="14" fillId="5" borderId="3" xfId="3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179" fontId="10" fillId="0" borderId="0" xfId="0" applyNumberFormat="1" applyFont="1">
      <alignment vertical="center"/>
    </xf>
    <xf numFmtId="10" fontId="10" fillId="0" borderId="0" xfId="12" applyNumberFormat="1" applyFont="1" applyFill="1">
      <alignment vertical="center"/>
    </xf>
    <xf numFmtId="10" fontId="11" fillId="0" borderId="0" xfId="12" applyNumberFormat="1" applyFont="1" applyFill="1">
      <alignment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10" fillId="3" borderId="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10" fillId="7" borderId="3" xfId="0" applyFont="1" applyFill="1" applyBorder="1">
      <alignment vertical="center"/>
    </xf>
    <xf numFmtId="0" fontId="10" fillId="9" borderId="3" xfId="0" applyFont="1" applyFill="1" applyBorder="1">
      <alignment vertical="center"/>
    </xf>
    <xf numFmtId="0" fontId="10" fillId="8" borderId="3" xfId="0" applyFont="1" applyFill="1" applyBorder="1">
      <alignment vertical="center"/>
    </xf>
    <xf numFmtId="0" fontId="10" fillId="13" borderId="3" xfId="0" applyFont="1" applyFill="1" applyBorder="1">
      <alignment vertical="center"/>
    </xf>
    <xf numFmtId="0" fontId="10" fillId="10" borderId="3" xfId="0" applyFont="1" applyFill="1" applyBorder="1">
      <alignment vertical="center"/>
    </xf>
    <xf numFmtId="0" fontId="10" fillId="12" borderId="3" xfId="0" applyFont="1" applyFill="1" applyBorder="1">
      <alignment vertical="center"/>
    </xf>
    <xf numFmtId="0" fontId="4" fillId="6" borderId="3" xfId="3" applyFont="1" applyFill="1" applyBorder="1" applyAlignment="1">
      <alignment horizontal="left" vertical="center" wrapText="1"/>
    </xf>
    <xf numFmtId="0" fontId="14" fillId="5" borderId="13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5" xfId="3" applyFont="1" applyFill="1" applyBorder="1" applyAlignment="1">
      <alignment horizontal="center" vertical="center"/>
    </xf>
    <xf numFmtId="0" fontId="4" fillId="6" borderId="5" xfId="3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176" fontId="4" fillId="0" borderId="0" xfId="2" applyNumberFormat="1" applyFont="1" applyFill="1" applyBorder="1" applyAlignment="1">
      <alignment horizontal="center" vertical="center" textRotation="255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left" vertical="center" shrinkToFi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82" fontId="11" fillId="5" borderId="5" xfId="10" applyNumberFormat="1" applyFont="1" applyFill="1" applyBorder="1" applyAlignment="1">
      <alignment horizontal="center" vertical="center"/>
    </xf>
    <xf numFmtId="182" fontId="11" fillId="5" borderId="4" xfId="10" applyNumberFormat="1" applyFont="1" applyFill="1" applyBorder="1" applyAlignment="1">
      <alignment horizontal="center" vertical="center"/>
    </xf>
    <xf numFmtId="182" fontId="11" fillId="5" borderId="9" xfId="10" applyNumberFormat="1" applyFont="1" applyFill="1" applyBorder="1" applyAlignment="1">
      <alignment horizontal="center" vertical="center"/>
    </xf>
    <xf numFmtId="38" fontId="11" fillId="0" borderId="3" xfId="10" applyFont="1" applyBorder="1" applyAlignment="1">
      <alignment horizontal="center" vertical="center" textRotation="255"/>
    </xf>
    <xf numFmtId="182" fontId="14" fillId="12" borderId="6" xfId="3" applyNumberFormat="1" applyFont="1" applyFill="1" applyBorder="1" applyAlignment="1">
      <alignment horizontal="center" vertical="center"/>
    </xf>
    <xf numFmtId="182" fontId="14" fillId="12" borderId="8" xfId="3" applyNumberFormat="1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182" fontId="14" fillId="2" borderId="6" xfId="3" applyNumberFormat="1" applyFont="1" applyFill="1" applyBorder="1" applyAlignment="1">
      <alignment horizontal="center" vertical="center"/>
    </xf>
    <xf numFmtId="182" fontId="14" fillId="2" borderId="8" xfId="3" applyNumberFormat="1" applyFont="1" applyFill="1" applyBorder="1" applyAlignment="1">
      <alignment horizontal="center" vertical="center"/>
    </xf>
    <xf numFmtId="182" fontId="14" fillId="9" borderId="6" xfId="3" applyNumberFormat="1" applyFont="1" applyFill="1" applyBorder="1" applyAlignment="1">
      <alignment horizontal="center" vertical="center"/>
    </xf>
    <xf numFmtId="182" fontId="14" fillId="9" borderId="8" xfId="3" applyNumberFormat="1" applyFont="1" applyFill="1" applyBorder="1" applyAlignment="1">
      <alignment horizontal="center" vertical="center"/>
    </xf>
    <xf numFmtId="182" fontId="14" fillId="7" borderId="6" xfId="3" applyNumberFormat="1" applyFont="1" applyFill="1" applyBorder="1" applyAlignment="1">
      <alignment horizontal="center" vertical="center"/>
    </xf>
    <xf numFmtId="182" fontId="14" fillId="7" borderId="8" xfId="3" applyNumberFormat="1" applyFont="1" applyFill="1" applyBorder="1" applyAlignment="1">
      <alignment horizontal="center" vertical="center"/>
    </xf>
    <xf numFmtId="182" fontId="11" fillId="5" borderId="5" xfId="0" applyNumberFormat="1" applyFont="1" applyFill="1" applyBorder="1" applyAlignment="1">
      <alignment horizontal="center" vertical="center"/>
    </xf>
    <xf numFmtId="182" fontId="11" fillId="5" borderId="4" xfId="0" applyNumberFormat="1" applyFont="1" applyFill="1" applyBorder="1" applyAlignment="1">
      <alignment horizontal="center" vertical="center"/>
    </xf>
    <xf numFmtId="182" fontId="11" fillId="5" borderId="9" xfId="0" applyNumberFormat="1" applyFont="1" applyFill="1" applyBorder="1" applyAlignment="1">
      <alignment horizontal="center" vertical="center"/>
    </xf>
    <xf numFmtId="182" fontId="14" fillId="8" borderId="6" xfId="3" applyNumberFormat="1" applyFont="1" applyFill="1" applyBorder="1" applyAlignment="1">
      <alignment horizontal="center" vertical="center"/>
    </xf>
    <xf numFmtId="182" fontId="14" fillId="8" borderId="8" xfId="3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182" fontId="14" fillId="10" borderId="6" xfId="3" applyNumberFormat="1" applyFont="1" applyFill="1" applyBorder="1" applyAlignment="1">
      <alignment horizontal="center" vertical="center"/>
    </xf>
    <xf numFmtId="182" fontId="14" fillId="10" borderId="8" xfId="3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</cellXfs>
  <cellStyles count="17">
    <cellStyle name="l0ns0_0" xfId="7" xr:uid="{00000000-0005-0000-0000-000000000000}"/>
    <cellStyle name="ns0_0" xfId="6" xr:uid="{00000000-0005-0000-0000-000006000000}"/>
    <cellStyle name="パーセント" xfId="12" builtinId="5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2 2 2" xfId="16" xr:uid="{57A70B10-949D-4FCA-A143-14896323ECA3}"/>
    <cellStyle name="桁区切り 3" xfId="4" xr:uid="{00000000-0005-0000-0000-00000B000000}"/>
    <cellStyle name="標準" xfId="0" builtinId="0"/>
    <cellStyle name="標準 2" xfId="5" xr:uid="{00000000-0005-0000-0000-00000D000000}"/>
    <cellStyle name="標準 2 2" xfId="1" xr:uid="{00000000-0005-0000-0000-00000E000000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3 2 2" xfId="15" xr:uid="{64E3CDF0-0657-4437-940D-4CC8CF4E7B66}"/>
    <cellStyle name="標準 3 3" xfId="13" xr:uid="{06FCABD6-6097-43CF-A11B-4F834D166258}"/>
    <cellStyle name="標準 4" xfId="14" xr:uid="{E0D82D39-AF39-4540-B6D3-51C04F31CC92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D7D-9734-4C72-8B73-A6070E7C916C}">
  <sheetPr codeName="Sheet1"/>
  <dimension ref="A1:BHD79"/>
  <sheetViews>
    <sheetView tabSelected="1" zoomScale="70" zoomScaleNormal="70" zoomScaleSheetLayoutView="70" workbookViewId="0">
      <pane xSplit="10" ySplit="9" topLeftCell="K10" activePane="bottomRight" state="frozen"/>
      <selection pane="topRight" activeCell="I1" sqref="I1"/>
      <selection pane="bottomLeft" activeCell="A9" sqref="A9"/>
      <selection pane="bottomRight" activeCell="MD17" sqref="MD17"/>
    </sheetView>
  </sheetViews>
  <sheetFormatPr defaultRowHeight="18" x14ac:dyDescent="0.55000000000000004"/>
  <cols>
    <col min="1" max="6" width="8.75" style="2"/>
    <col min="7" max="7" width="9" style="2"/>
    <col min="8" max="8" width="13.08203125" style="2" customWidth="1"/>
    <col min="9" max="9" width="13.5" style="2" customWidth="1"/>
    <col min="10" max="10" width="15.83203125" style="2" customWidth="1"/>
    <col min="11" max="11" width="19" style="2" customWidth="1"/>
    <col min="12" max="14" width="13.5" style="2" customWidth="1"/>
    <col min="15" max="335" width="8.75" style="2" customWidth="1"/>
    <col min="336" max="336" width="14.25" style="2" customWidth="1"/>
    <col min="337" max="337" width="8.75" style="54" customWidth="1"/>
    <col min="338" max="1563" width="8.75" style="2"/>
    <col min="1564" max="1564" width="9"/>
  </cols>
  <sheetData>
    <row r="1" spans="1:1564" ht="28.9" customHeight="1" x14ac:dyDescent="0.55000000000000004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  <c r="IW1" s="195"/>
      <c r="IX1" s="195"/>
      <c r="IY1" s="195"/>
      <c r="IZ1" s="195"/>
      <c r="JA1" s="195"/>
      <c r="JB1" s="195"/>
      <c r="JC1" s="195"/>
      <c r="JD1" s="195"/>
      <c r="JE1" s="195"/>
      <c r="JF1" s="195"/>
      <c r="JG1" s="195"/>
      <c r="JH1" s="195"/>
      <c r="JI1" s="195"/>
      <c r="JJ1" s="195"/>
      <c r="JK1" s="195"/>
      <c r="JL1" s="195"/>
      <c r="JM1" s="195"/>
      <c r="JN1" s="195"/>
      <c r="JO1" s="195"/>
      <c r="JP1" s="195"/>
      <c r="JQ1" s="195"/>
      <c r="JR1" s="195"/>
      <c r="JS1" s="195"/>
      <c r="JT1" s="195"/>
      <c r="JU1" s="195"/>
      <c r="JV1" s="195"/>
      <c r="JW1" s="195"/>
      <c r="JX1" s="195"/>
      <c r="JY1" s="195"/>
      <c r="JZ1" s="195"/>
      <c r="KA1" s="195"/>
      <c r="KB1" s="195"/>
      <c r="KC1" s="195"/>
      <c r="KD1" s="195"/>
      <c r="KE1" s="195"/>
      <c r="KF1" s="195"/>
      <c r="KG1" s="195"/>
      <c r="KH1" s="195"/>
      <c r="KI1" s="195"/>
      <c r="KJ1" s="195"/>
      <c r="KK1" s="195"/>
      <c r="KL1" s="195"/>
      <c r="KM1" s="195"/>
      <c r="KN1" s="195"/>
      <c r="KO1" s="195"/>
      <c r="KP1" s="195"/>
      <c r="KQ1" s="195"/>
      <c r="KR1" s="195"/>
      <c r="KS1" s="195"/>
      <c r="KT1" s="195"/>
      <c r="KU1" s="195"/>
      <c r="KV1" s="195"/>
      <c r="KW1" s="195"/>
      <c r="KX1" s="195"/>
      <c r="KY1" s="195"/>
      <c r="KZ1" s="195"/>
      <c r="LA1" s="195"/>
      <c r="LB1" s="195"/>
      <c r="LC1" s="195"/>
      <c r="LD1" s="195"/>
      <c r="LE1" s="195"/>
      <c r="LF1" s="195"/>
      <c r="LG1" s="195"/>
      <c r="LH1" s="195"/>
      <c r="LI1" s="195"/>
      <c r="LJ1" s="195"/>
      <c r="LK1" s="195"/>
      <c r="LL1" s="195"/>
      <c r="LM1" s="195"/>
      <c r="LN1" s="195"/>
      <c r="LO1" s="195"/>
      <c r="LP1" s="195"/>
      <c r="LQ1" s="195"/>
      <c r="LR1" s="195"/>
      <c r="LS1" s="195"/>
      <c r="LT1" s="195"/>
      <c r="LU1" s="195"/>
      <c r="LV1" s="195"/>
      <c r="LW1" s="195"/>
    </row>
    <row r="2" spans="1:1564" s="11" customFormat="1" ht="64.900000000000006" customHeight="1" x14ac:dyDescent="0.55000000000000004">
      <c r="A2" s="148" t="s">
        <v>1</v>
      </c>
      <c r="B2" s="149" t="s">
        <v>2</v>
      </c>
      <c r="C2" s="148" t="s">
        <v>3</v>
      </c>
      <c r="D2" s="148" t="s">
        <v>4</v>
      </c>
      <c r="E2" s="148" t="s">
        <v>5</v>
      </c>
      <c r="F2" s="150" t="s">
        <v>6</v>
      </c>
      <c r="G2" s="29"/>
      <c r="H2" s="155" t="s">
        <v>7</v>
      </c>
      <c r="I2" s="125" t="s">
        <v>8</v>
      </c>
      <c r="J2" s="158" t="s">
        <v>9</v>
      </c>
      <c r="K2" s="121" t="s">
        <v>10</v>
      </c>
      <c r="L2" s="125" t="s">
        <v>11</v>
      </c>
      <c r="M2" s="200" t="s">
        <v>12</v>
      </c>
      <c r="N2" s="200" t="s">
        <v>13</v>
      </c>
      <c r="O2" s="159" t="s">
        <v>14</v>
      </c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35" t="s">
        <v>15</v>
      </c>
      <c r="EM2" s="137" t="s">
        <v>16</v>
      </c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9" t="s">
        <v>17</v>
      </c>
      <c r="LX2" s="182" t="s">
        <v>18</v>
      </c>
      <c r="LY2" s="179" t="s">
        <v>19</v>
      </c>
      <c r="LZ2" s="2"/>
      <c r="MA2" s="101"/>
      <c r="MB2" s="101"/>
      <c r="MC2" s="101"/>
      <c r="MD2" s="101"/>
      <c r="ME2" s="101"/>
      <c r="MF2" s="101"/>
      <c r="MG2" s="101"/>
      <c r="MH2" s="101"/>
      <c r="MI2" s="101"/>
      <c r="MJ2" s="101"/>
      <c r="MK2" s="101"/>
      <c r="ML2" s="101"/>
      <c r="MM2" s="101"/>
      <c r="MN2" s="101"/>
      <c r="MO2" s="101"/>
      <c r="MP2" s="101"/>
      <c r="MQ2" s="101"/>
      <c r="MR2" s="101"/>
      <c r="MS2" s="101"/>
      <c r="MT2" s="101"/>
      <c r="MU2" s="101"/>
      <c r="MV2" s="101"/>
      <c r="MW2" s="101"/>
      <c r="MX2" s="101"/>
      <c r="MY2" s="101"/>
      <c r="MZ2" s="101"/>
      <c r="NA2" s="101"/>
      <c r="NB2" s="101"/>
      <c r="NC2" s="101"/>
      <c r="ND2" s="101"/>
      <c r="NE2" s="101"/>
      <c r="NF2" s="101"/>
      <c r="NG2" s="101"/>
      <c r="NH2" s="101"/>
      <c r="NI2" s="101"/>
      <c r="NJ2" s="101"/>
      <c r="NK2" s="101"/>
      <c r="NL2" s="101"/>
      <c r="NM2" s="101"/>
      <c r="NN2" s="101"/>
      <c r="NO2" s="101"/>
      <c r="NP2" s="101"/>
      <c r="NQ2" s="101"/>
      <c r="NR2" s="101"/>
      <c r="NS2" s="101"/>
      <c r="NT2" s="101"/>
      <c r="NU2" s="101"/>
      <c r="NV2" s="101"/>
      <c r="NW2" s="101"/>
      <c r="NX2" s="101"/>
      <c r="NY2" s="101"/>
      <c r="NZ2" s="101"/>
      <c r="OA2" s="101"/>
      <c r="OB2" s="101"/>
      <c r="OC2" s="101"/>
      <c r="OD2" s="101"/>
      <c r="OE2" s="101"/>
      <c r="OF2" s="101"/>
      <c r="OG2" s="101"/>
      <c r="OH2" s="101"/>
      <c r="OI2" s="101"/>
      <c r="OJ2" s="101"/>
      <c r="OK2" s="101"/>
      <c r="OL2" s="101"/>
      <c r="OM2" s="101"/>
      <c r="ON2" s="101"/>
      <c r="OO2" s="101"/>
      <c r="OP2" s="101"/>
      <c r="OQ2" s="101"/>
      <c r="OR2" s="101"/>
      <c r="OS2" s="101"/>
      <c r="OT2" s="101"/>
      <c r="OU2" s="101"/>
      <c r="OV2" s="101"/>
      <c r="OW2" s="101"/>
      <c r="OX2" s="101"/>
      <c r="OY2" s="101"/>
      <c r="OZ2" s="101"/>
      <c r="PA2" s="101"/>
      <c r="PB2" s="101"/>
      <c r="PC2" s="101"/>
      <c r="PD2" s="101"/>
      <c r="PE2" s="101"/>
      <c r="PF2" s="101"/>
      <c r="PG2" s="101"/>
      <c r="PH2" s="101"/>
      <c r="PI2" s="101"/>
      <c r="PJ2" s="101"/>
      <c r="PK2" s="101"/>
      <c r="PL2" s="101"/>
      <c r="PM2" s="101"/>
      <c r="PN2" s="101"/>
      <c r="PO2" s="101"/>
      <c r="PP2" s="101"/>
      <c r="PQ2" s="101"/>
      <c r="PR2" s="101"/>
      <c r="PS2" s="101"/>
      <c r="PT2" s="101"/>
      <c r="PU2" s="101"/>
      <c r="PV2" s="101"/>
      <c r="PW2" s="101"/>
      <c r="PX2" s="101"/>
      <c r="PY2" s="101"/>
      <c r="PZ2" s="101"/>
      <c r="QA2" s="101"/>
      <c r="QB2" s="101"/>
      <c r="QC2" s="101"/>
      <c r="QD2" s="101"/>
      <c r="QE2" s="101"/>
      <c r="QF2" s="101"/>
      <c r="QG2" s="101"/>
      <c r="QH2" s="101"/>
      <c r="QI2" s="101"/>
      <c r="QJ2" s="101"/>
      <c r="QK2" s="101"/>
      <c r="QL2" s="101"/>
      <c r="QM2" s="101"/>
      <c r="QN2" s="101"/>
      <c r="QO2" s="101"/>
      <c r="QP2" s="101"/>
      <c r="QQ2" s="101"/>
      <c r="QR2" s="101"/>
      <c r="QS2" s="101"/>
      <c r="QT2" s="101"/>
      <c r="QU2" s="101"/>
      <c r="QV2" s="101"/>
      <c r="QW2" s="101"/>
      <c r="QX2" s="101"/>
      <c r="QY2" s="101"/>
      <c r="QZ2" s="101"/>
      <c r="RA2" s="101"/>
      <c r="RB2" s="101"/>
      <c r="RC2" s="101"/>
      <c r="RD2" s="101"/>
      <c r="RE2" s="101"/>
      <c r="RF2" s="101"/>
      <c r="RG2" s="101"/>
      <c r="RH2" s="101"/>
      <c r="RI2" s="101"/>
      <c r="RJ2" s="101"/>
      <c r="RK2" s="101"/>
      <c r="RL2" s="101"/>
      <c r="RM2" s="101"/>
      <c r="RN2" s="101"/>
      <c r="RO2" s="101"/>
      <c r="RP2" s="101"/>
      <c r="RQ2" s="101"/>
      <c r="RR2" s="101"/>
      <c r="RS2" s="101"/>
      <c r="RT2" s="101"/>
      <c r="RU2" s="101"/>
      <c r="RV2" s="101"/>
      <c r="RW2" s="101"/>
      <c r="RX2" s="101"/>
      <c r="RY2" s="101"/>
      <c r="RZ2" s="101"/>
      <c r="SA2" s="101"/>
      <c r="SB2" s="101"/>
      <c r="SC2" s="101"/>
      <c r="SD2" s="101"/>
      <c r="SE2" s="101"/>
      <c r="SF2" s="101"/>
      <c r="SG2" s="101"/>
      <c r="SH2" s="101"/>
      <c r="SI2" s="101"/>
      <c r="SJ2" s="101"/>
      <c r="SK2" s="101"/>
      <c r="SL2" s="101"/>
      <c r="SM2" s="101"/>
      <c r="SN2" s="101"/>
      <c r="SO2" s="101"/>
      <c r="SP2" s="101"/>
      <c r="SQ2" s="101"/>
      <c r="SR2" s="101"/>
      <c r="SS2" s="101"/>
      <c r="ST2" s="101"/>
      <c r="SU2" s="101"/>
      <c r="SV2" s="101"/>
      <c r="SW2" s="101"/>
      <c r="SX2" s="101"/>
      <c r="SY2" s="101"/>
      <c r="SZ2" s="101"/>
      <c r="TA2" s="101"/>
      <c r="TB2" s="101"/>
      <c r="TC2" s="101"/>
      <c r="TD2" s="101"/>
      <c r="TE2" s="101"/>
      <c r="TF2" s="101"/>
      <c r="TG2" s="101"/>
      <c r="TH2" s="101"/>
      <c r="TI2" s="101"/>
      <c r="TJ2" s="101"/>
      <c r="TK2" s="101"/>
      <c r="TL2" s="101"/>
      <c r="TM2" s="101"/>
      <c r="TN2" s="101"/>
      <c r="TO2" s="101"/>
      <c r="TP2" s="101"/>
      <c r="TQ2" s="101"/>
      <c r="TR2" s="101"/>
      <c r="TS2" s="101"/>
      <c r="TT2" s="101"/>
      <c r="TU2" s="101"/>
      <c r="TV2" s="101"/>
      <c r="TW2" s="101"/>
      <c r="TX2" s="101"/>
      <c r="TY2" s="101"/>
      <c r="TZ2" s="101"/>
      <c r="UA2" s="101"/>
      <c r="UB2" s="101"/>
      <c r="UC2" s="101"/>
      <c r="UD2" s="101"/>
      <c r="UE2" s="101"/>
      <c r="UF2" s="101"/>
      <c r="UG2" s="101"/>
      <c r="UH2" s="101"/>
      <c r="UI2" s="101"/>
      <c r="UJ2" s="101"/>
      <c r="UK2" s="101"/>
      <c r="UL2" s="101"/>
      <c r="UM2" s="101"/>
      <c r="UN2" s="101"/>
      <c r="UO2" s="101"/>
      <c r="UP2" s="101"/>
      <c r="UQ2" s="101"/>
      <c r="UR2" s="101"/>
      <c r="US2" s="101"/>
      <c r="UT2" s="101"/>
      <c r="UU2" s="101"/>
      <c r="UV2" s="101"/>
      <c r="UW2" s="101"/>
      <c r="UX2" s="101"/>
      <c r="UY2" s="101"/>
      <c r="UZ2" s="101"/>
      <c r="VA2" s="101"/>
      <c r="VB2" s="101"/>
      <c r="VC2" s="101"/>
      <c r="VD2" s="101"/>
      <c r="VE2" s="101"/>
      <c r="VF2" s="101"/>
      <c r="VG2" s="101"/>
      <c r="VH2" s="101"/>
      <c r="VI2" s="101"/>
      <c r="VJ2" s="101"/>
      <c r="VK2" s="101"/>
      <c r="VL2" s="101"/>
      <c r="VM2" s="101"/>
      <c r="VN2" s="101"/>
      <c r="VO2" s="101"/>
      <c r="VP2" s="101"/>
      <c r="VQ2" s="101"/>
      <c r="VR2" s="101"/>
      <c r="VS2" s="101"/>
      <c r="VT2" s="101"/>
      <c r="VU2" s="101"/>
      <c r="VV2" s="101"/>
      <c r="VW2" s="101"/>
      <c r="VX2" s="101"/>
      <c r="VY2" s="101"/>
      <c r="VZ2" s="101"/>
      <c r="WA2" s="101"/>
      <c r="WB2" s="101"/>
      <c r="WC2" s="101"/>
      <c r="WD2" s="101"/>
      <c r="WE2" s="101"/>
      <c r="WF2" s="101"/>
      <c r="WG2" s="101"/>
      <c r="WH2" s="101"/>
      <c r="WI2" s="101"/>
      <c r="WJ2" s="101"/>
      <c r="WK2" s="101"/>
      <c r="WL2" s="101"/>
      <c r="WM2" s="101"/>
      <c r="WN2" s="101"/>
      <c r="WO2" s="101"/>
      <c r="WP2" s="101"/>
      <c r="WQ2" s="101"/>
      <c r="WR2" s="101"/>
      <c r="WS2" s="101"/>
      <c r="WT2" s="101"/>
      <c r="WU2" s="101"/>
      <c r="WV2" s="101"/>
      <c r="WW2" s="101"/>
      <c r="WX2" s="101"/>
      <c r="WY2" s="101"/>
      <c r="WZ2" s="101"/>
      <c r="XA2" s="101"/>
      <c r="XB2" s="101"/>
      <c r="XC2" s="101"/>
      <c r="XD2" s="101"/>
      <c r="XE2" s="101"/>
      <c r="XF2" s="101"/>
      <c r="XG2" s="101"/>
      <c r="XH2" s="101"/>
      <c r="XI2" s="101"/>
      <c r="XJ2" s="101"/>
      <c r="XK2" s="101"/>
      <c r="XL2" s="101"/>
      <c r="XM2" s="101"/>
      <c r="XN2" s="101"/>
      <c r="XO2" s="101"/>
      <c r="XP2" s="101"/>
      <c r="XQ2" s="101"/>
      <c r="XR2" s="101"/>
      <c r="XS2" s="101"/>
      <c r="XT2" s="101"/>
      <c r="XU2" s="101"/>
      <c r="XV2" s="101"/>
      <c r="XW2" s="101"/>
      <c r="XX2" s="101"/>
      <c r="XY2" s="101"/>
      <c r="XZ2" s="101"/>
      <c r="YA2" s="101"/>
      <c r="YB2" s="101"/>
      <c r="YC2" s="101"/>
      <c r="YD2" s="101"/>
      <c r="YE2" s="101"/>
      <c r="YF2" s="101"/>
      <c r="YG2" s="101"/>
      <c r="YH2" s="101"/>
      <c r="YI2" s="101"/>
      <c r="YJ2" s="101"/>
      <c r="YK2" s="101"/>
      <c r="YL2" s="101"/>
      <c r="YM2" s="101"/>
      <c r="YN2" s="101"/>
      <c r="YO2" s="101"/>
      <c r="YP2" s="101"/>
      <c r="YQ2" s="101"/>
      <c r="YR2" s="101"/>
      <c r="YS2" s="101"/>
      <c r="YT2" s="101"/>
      <c r="YU2" s="101"/>
      <c r="YV2" s="101"/>
      <c r="YW2" s="101"/>
      <c r="YX2" s="101"/>
      <c r="YY2" s="101"/>
      <c r="YZ2" s="101"/>
      <c r="ZA2" s="101"/>
      <c r="ZB2" s="101"/>
      <c r="ZC2" s="101"/>
      <c r="ZD2" s="101"/>
      <c r="ZE2" s="101"/>
      <c r="ZF2" s="101"/>
      <c r="ZG2" s="101"/>
      <c r="ZH2" s="101"/>
      <c r="ZI2" s="101"/>
      <c r="ZJ2" s="101"/>
      <c r="ZK2" s="101"/>
      <c r="ZL2" s="101"/>
      <c r="ZM2" s="101"/>
      <c r="ZN2" s="101"/>
      <c r="ZO2" s="101"/>
      <c r="ZP2" s="101"/>
      <c r="ZQ2" s="101"/>
      <c r="ZR2" s="101"/>
      <c r="ZS2" s="101"/>
      <c r="ZT2" s="101"/>
      <c r="ZU2" s="101"/>
      <c r="ZV2" s="101"/>
      <c r="ZW2" s="101"/>
      <c r="ZX2" s="101"/>
      <c r="ZY2" s="101"/>
      <c r="ZZ2" s="101"/>
      <c r="AAA2" s="101"/>
      <c r="AAB2" s="101"/>
      <c r="AAC2" s="101"/>
      <c r="AAD2" s="101"/>
      <c r="AAE2" s="101"/>
      <c r="AAF2" s="101"/>
      <c r="AAG2" s="101"/>
      <c r="AAH2" s="101"/>
      <c r="AAI2" s="101"/>
      <c r="AAJ2" s="101"/>
      <c r="AAK2" s="101"/>
      <c r="AAL2" s="101"/>
      <c r="AAM2" s="101"/>
      <c r="AAN2" s="101"/>
      <c r="AAO2" s="101"/>
      <c r="AAP2" s="101"/>
      <c r="AAQ2" s="101"/>
      <c r="AAR2" s="101"/>
      <c r="AAS2" s="101"/>
      <c r="AAT2" s="101"/>
      <c r="AAU2" s="101"/>
      <c r="AAV2" s="101"/>
      <c r="AAW2" s="101"/>
      <c r="AAX2" s="101"/>
      <c r="AAY2" s="101"/>
      <c r="AAZ2" s="101"/>
      <c r="ABA2" s="101"/>
      <c r="ABB2" s="101"/>
      <c r="ABC2" s="101"/>
      <c r="ABD2" s="101"/>
      <c r="ABE2" s="101"/>
      <c r="ABF2" s="101"/>
      <c r="ABG2" s="101"/>
      <c r="ABH2" s="101"/>
      <c r="ABI2" s="101"/>
      <c r="ABJ2" s="101"/>
      <c r="ABK2" s="101"/>
      <c r="ABL2" s="101"/>
      <c r="ABM2" s="101"/>
      <c r="ABN2" s="101"/>
      <c r="ABO2" s="101"/>
      <c r="ABP2" s="101"/>
      <c r="ABQ2" s="101"/>
      <c r="ABR2" s="101"/>
      <c r="ABS2" s="101"/>
      <c r="ABT2" s="101"/>
      <c r="ABU2" s="101"/>
      <c r="ABV2" s="101"/>
      <c r="ABW2" s="101"/>
      <c r="ABX2" s="101"/>
      <c r="ABY2" s="101"/>
      <c r="ABZ2" s="101"/>
      <c r="ACA2" s="101"/>
      <c r="ACB2" s="101"/>
      <c r="ACC2" s="101"/>
      <c r="ACD2" s="101"/>
      <c r="ACE2" s="101"/>
      <c r="ACF2" s="101"/>
      <c r="ACG2" s="101"/>
      <c r="ACH2" s="101"/>
      <c r="ACI2" s="101"/>
      <c r="ACJ2" s="101"/>
      <c r="ACK2" s="101"/>
      <c r="ACL2" s="101"/>
      <c r="ACM2" s="101"/>
      <c r="ACN2" s="101"/>
      <c r="ACO2" s="101"/>
      <c r="ACP2" s="101"/>
      <c r="ACQ2" s="101"/>
      <c r="ACR2" s="101"/>
      <c r="ACS2" s="101"/>
      <c r="ACT2" s="101"/>
      <c r="ACU2" s="101"/>
      <c r="ACV2" s="101"/>
      <c r="ACW2" s="101"/>
      <c r="ACX2" s="101"/>
      <c r="ACY2" s="101"/>
      <c r="ACZ2" s="101"/>
      <c r="ADA2" s="101"/>
      <c r="ADB2" s="101"/>
      <c r="ADC2" s="101"/>
      <c r="ADD2" s="101"/>
      <c r="ADE2" s="101"/>
      <c r="ADF2" s="101"/>
      <c r="ADG2" s="101"/>
      <c r="ADH2" s="101"/>
      <c r="ADI2" s="101"/>
      <c r="ADJ2" s="101"/>
      <c r="ADK2" s="101"/>
      <c r="ADL2" s="101"/>
      <c r="ADM2" s="101"/>
      <c r="ADN2" s="101"/>
      <c r="ADO2" s="101"/>
      <c r="ADP2" s="101"/>
      <c r="ADQ2" s="101"/>
      <c r="ADR2" s="101"/>
      <c r="ADS2" s="101"/>
      <c r="ADT2" s="101"/>
      <c r="ADU2" s="101"/>
      <c r="ADV2" s="101"/>
      <c r="ADW2" s="101"/>
      <c r="ADX2" s="101"/>
      <c r="ADY2" s="101"/>
      <c r="ADZ2" s="101"/>
      <c r="AEA2" s="101"/>
      <c r="AEB2" s="101"/>
      <c r="AEC2" s="101"/>
      <c r="AED2" s="101"/>
      <c r="AEE2" s="101"/>
      <c r="AEF2" s="101"/>
      <c r="AEG2" s="101"/>
      <c r="AEH2" s="101"/>
      <c r="AEI2" s="101"/>
      <c r="AEJ2" s="101"/>
      <c r="AEK2" s="101"/>
      <c r="AEL2" s="101"/>
      <c r="AEM2" s="101"/>
      <c r="AEN2" s="101"/>
      <c r="AEO2" s="101"/>
      <c r="AEP2" s="101"/>
      <c r="AEQ2" s="101"/>
      <c r="AER2" s="101"/>
      <c r="AES2" s="101"/>
      <c r="AET2" s="101"/>
      <c r="AEU2" s="101"/>
      <c r="AEV2" s="101"/>
      <c r="AEW2" s="101"/>
      <c r="AEX2" s="101"/>
      <c r="AEY2" s="101"/>
      <c r="AEZ2" s="101"/>
      <c r="AFA2" s="101"/>
      <c r="AFB2" s="101"/>
      <c r="AFC2" s="101"/>
      <c r="AFD2" s="101"/>
      <c r="AFE2" s="101"/>
      <c r="AFF2" s="101"/>
      <c r="AFG2" s="101"/>
      <c r="AFH2" s="101"/>
      <c r="AFI2" s="101"/>
      <c r="AFJ2" s="101"/>
      <c r="AFK2" s="101"/>
      <c r="AFL2" s="101"/>
      <c r="AFM2" s="101"/>
      <c r="AFN2" s="101"/>
      <c r="AFO2" s="101"/>
      <c r="AFP2" s="101"/>
      <c r="AFQ2" s="101"/>
      <c r="AFR2" s="101"/>
      <c r="AFS2" s="101"/>
      <c r="AFT2" s="101"/>
      <c r="AFU2" s="101"/>
      <c r="AFV2" s="101"/>
      <c r="AFW2" s="101"/>
      <c r="AFX2" s="101"/>
      <c r="AFY2" s="101"/>
      <c r="AFZ2" s="101"/>
      <c r="AGA2" s="101"/>
      <c r="AGB2" s="101"/>
      <c r="AGC2" s="101"/>
      <c r="AGD2" s="101"/>
      <c r="AGE2" s="101"/>
      <c r="AGF2" s="101"/>
      <c r="AGG2" s="101"/>
      <c r="AGH2" s="101"/>
      <c r="AGI2" s="101"/>
      <c r="AGJ2" s="101"/>
      <c r="AGK2" s="101"/>
      <c r="AGL2" s="101"/>
      <c r="AGM2" s="101"/>
      <c r="AGN2" s="101"/>
      <c r="AGO2" s="101"/>
      <c r="AGP2" s="101"/>
      <c r="AGQ2" s="101"/>
      <c r="AGR2" s="101"/>
      <c r="AGS2" s="101"/>
      <c r="AGT2" s="101"/>
      <c r="AGU2" s="101"/>
      <c r="AGV2" s="101"/>
      <c r="AGW2" s="101"/>
      <c r="AGX2" s="101"/>
      <c r="AGY2" s="101"/>
      <c r="AGZ2" s="101"/>
      <c r="AHA2" s="101"/>
      <c r="AHB2" s="101"/>
      <c r="AHC2" s="101"/>
      <c r="AHD2" s="101"/>
      <c r="AHE2" s="101"/>
      <c r="AHF2" s="101"/>
      <c r="AHG2" s="101"/>
      <c r="AHH2" s="101"/>
      <c r="AHI2" s="101"/>
      <c r="AHJ2" s="101"/>
      <c r="AHK2" s="101"/>
      <c r="AHL2" s="101"/>
      <c r="AHM2" s="101"/>
      <c r="AHN2" s="101"/>
      <c r="AHO2" s="101"/>
      <c r="AHP2" s="101"/>
      <c r="AHQ2" s="101"/>
      <c r="AHR2" s="101"/>
      <c r="AHS2" s="101"/>
      <c r="AHT2" s="101"/>
      <c r="AHU2" s="101"/>
      <c r="AHV2" s="101"/>
      <c r="AHW2" s="101"/>
      <c r="AHX2" s="101"/>
      <c r="AHY2" s="101"/>
      <c r="AHZ2" s="101"/>
      <c r="AIA2" s="101"/>
      <c r="AIB2" s="101"/>
      <c r="AIC2" s="101"/>
      <c r="AID2" s="101"/>
      <c r="AIE2" s="101"/>
      <c r="AIF2" s="101"/>
      <c r="AIG2" s="101"/>
      <c r="AIH2" s="101"/>
      <c r="AII2" s="101"/>
      <c r="AIJ2" s="101"/>
      <c r="AIK2" s="101"/>
      <c r="AIL2" s="101"/>
      <c r="AIM2" s="101"/>
      <c r="AIN2" s="101"/>
      <c r="AIO2" s="101"/>
      <c r="AIP2" s="101"/>
      <c r="AIQ2" s="101"/>
      <c r="AIR2" s="101"/>
      <c r="AIS2" s="101"/>
      <c r="AIT2" s="101"/>
      <c r="AIU2" s="101"/>
      <c r="AIV2" s="101"/>
      <c r="AIW2" s="101"/>
      <c r="AIX2" s="101"/>
      <c r="AIY2" s="101"/>
      <c r="AIZ2" s="101"/>
      <c r="AJA2" s="101"/>
      <c r="AJB2" s="101"/>
      <c r="AJC2" s="101"/>
      <c r="AJD2" s="101"/>
      <c r="AJE2" s="101"/>
      <c r="AJF2" s="101"/>
      <c r="AJG2" s="101"/>
      <c r="AJH2" s="101"/>
      <c r="AJI2" s="101"/>
      <c r="AJJ2" s="101"/>
      <c r="AJK2" s="101"/>
      <c r="AJL2" s="101"/>
      <c r="AJM2" s="101"/>
      <c r="AJN2" s="101"/>
      <c r="AJO2" s="101"/>
      <c r="AJP2" s="101"/>
      <c r="AJQ2" s="101"/>
      <c r="AJR2" s="101"/>
      <c r="AJS2" s="101"/>
      <c r="AJT2" s="101"/>
      <c r="AJU2" s="101"/>
      <c r="AJV2" s="101"/>
      <c r="AJW2" s="101"/>
      <c r="AJX2" s="101"/>
      <c r="AJY2" s="101"/>
      <c r="AJZ2" s="101"/>
      <c r="AKA2" s="101"/>
      <c r="AKB2" s="101"/>
      <c r="AKC2" s="101"/>
      <c r="AKD2" s="101"/>
      <c r="AKE2" s="101"/>
      <c r="AKF2" s="101"/>
      <c r="AKG2" s="101"/>
      <c r="AKH2" s="101"/>
      <c r="AKI2" s="101"/>
      <c r="AKJ2" s="101"/>
      <c r="AKK2" s="101"/>
      <c r="AKL2" s="101"/>
      <c r="AKM2" s="101"/>
      <c r="AKN2" s="101"/>
      <c r="AKO2" s="101"/>
      <c r="AKP2" s="101"/>
      <c r="AKQ2" s="101"/>
      <c r="AKR2" s="101"/>
      <c r="AKS2" s="101"/>
      <c r="AKT2" s="101"/>
      <c r="AKU2" s="101"/>
      <c r="AKV2" s="101"/>
      <c r="AKW2" s="101"/>
      <c r="AKX2" s="101"/>
      <c r="AKY2" s="101"/>
      <c r="AKZ2" s="101"/>
      <c r="ALA2" s="101"/>
      <c r="ALB2" s="101"/>
      <c r="ALC2" s="101"/>
      <c r="ALD2" s="101"/>
      <c r="ALE2" s="101"/>
      <c r="ALF2" s="101"/>
      <c r="ALG2" s="101"/>
      <c r="ALH2" s="101"/>
      <c r="ALI2" s="101"/>
      <c r="ALJ2" s="101"/>
      <c r="ALK2" s="101"/>
      <c r="ALL2" s="101"/>
      <c r="ALM2" s="101"/>
      <c r="ALN2" s="101"/>
      <c r="ALO2" s="101"/>
      <c r="ALP2" s="101"/>
      <c r="ALQ2" s="101"/>
      <c r="ALR2" s="101"/>
      <c r="ALS2" s="101"/>
      <c r="ALT2" s="101"/>
      <c r="ALU2" s="101"/>
      <c r="ALV2" s="101"/>
      <c r="ALW2" s="101"/>
      <c r="ALX2" s="101"/>
      <c r="ALY2" s="101"/>
      <c r="ALZ2" s="101"/>
      <c r="AMA2" s="101"/>
      <c r="AMB2" s="101"/>
      <c r="AMC2" s="101"/>
      <c r="AMD2" s="101"/>
      <c r="AME2" s="101"/>
      <c r="AMF2" s="101"/>
      <c r="AMG2" s="101"/>
      <c r="AMH2" s="101"/>
      <c r="AMI2" s="101"/>
      <c r="AMJ2" s="101"/>
      <c r="AMK2" s="101"/>
      <c r="AML2" s="101"/>
      <c r="AMM2" s="101"/>
      <c r="AMN2" s="101"/>
      <c r="AMO2" s="101"/>
      <c r="AMP2" s="101"/>
      <c r="AMQ2" s="101"/>
      <c r="AMR2" s="101"/>
      <c r="AMS2" s="101"/>
      <c r="AMT2" s="101"/>
      <c r="AMU2" s="101"/>
      <c r="AMV2" s="101"/>
      <c r="AMW2" s="101"/>
      <c r="AMX2" s="101"/>
      <c r="AMY2" s="101"/>
      <c r="AMZ2" s="101"/>
      <c r="ANA2" s="101"/>
      <c r="ANB2" s="101"/>
      <c r="ANC2" s="101"/>
      <c r="AND2" s="101"/>
      <c r="ANE2" s="101"/>
      <c r="ANF2" s="101"/>
      <c r="ANG2" s="101"/>
      <c r="ANH2" s="101"/>
      <c r="ANI2" s="101"/>
      <c r="ANJ2" s="101"/>
      <c r="ANK2" s="101"/>
      <c r="ANL2" s="101"/>
      <c r="ANM2" s="101"/>
      <c r="ANN2" s="101"/>
      <c r="ANO2" s="101"/>
      <c r="ANP2" s="101"/>
      <c r="ANQ2" s="101"/>
      <c r="ANR2" s="101"/>
      <c r="ANS2" s="101"/>
      <c r="ANT2" s="101"/>
      <c r="ANU2" s="101"/>
      <c r="ANV2" s="101"/>
      <c r="ANW2" s="101"/>
      <c r="ANX2" s="101"/>
      <c r="ANY2" s="101"/>
      <c r="ANZ2" s="101"/>
      <c r="AOA2" s="101"/>
      <c r="AOB2" s="101"/>
      <c r="AOC2" s="101"/>
      <c r="AOD2" s="101"/>
      <c r="AOE2" s="101"/>
      <c r="AOF2" s="101"/>
      <c r="AOG2" s="101"/>
      <c r="AOH2" s="101"/>
      <c r="AOI2" s="101"/>
      <c r="AOJ2" s="101"/>
      <c r="AOK2" s="101"/>
      <c r="AOL2" s="101"/>
      <c r="AOM2" s="101"/>
      <c r="AON2" s="101"/>
      <c r="AOO2" s="101"/>
      <c r="AOP2" s="101"/>
      <c r="AOQ2" s="101"/>
      <c r="AOR2" s="101"/>
      <c r="AOS2" s="101"/>
      <c r="AOT2" s="101"/>
      <c r="AOU2" s="101"/>
      <c r="AOV2" s="101"/>
      <c r="AOW2" s="101"/>
      <c r="AOX2" s="101"/>
      <c r="AOY2" s="101"/>
      <c r="AOZ2" s="101"/>
      <c r="APA2" s="101"/>
      <c r="APB2" s="101"/>
      <c r="APC2" s="101"/>
      <c r="APD2" s="101"/>
      <c r="APE2" s="101"/>
      <c r="APF2" s="101"/>
      <c r="APG2" s="101"/>
      <c r="APH2" s="101"/>
      <c r="API2" s="101"/>
      <c r="APJ2" s="101"/>
      <c r="APK2" s="101"/>
      <c r="APL2" s="101"/>
      <c r="APM2" s="101"/>
      <c r="APN2" s="101"/>
      <c r="APO2" s="101"/>
      <c r="APP2" s="101"/>
      <c r="APQ2" s="101"/>
      <c r="APR2" s="101"/>
      <c r="APS2" s="101"/>
      <c r="APT2" s="101"/>
      <c r="APU2" s="101"/>
      <c r="APV2" s="101"/>
      <c r="APW2" s="101"/>
      <c r="APX2" s="101"/>
      <c r="APY2" s="101"/>
      <c r="APZ2" s="101"/>
      <c r="AQA2" s="101"/>
      <c r="AQB2" s="101"/>
      <c r="AQC2" s="101"/>
      <c r="AQD2" s="101"/>
      <c r="AQE2" s="101"/>
      <c r="AQF2" s="101"/>
      <c r="AQG2" s="101"/>
      <c r="AQH2" s="101"/>
      <c r="AQI2" s="101"/>
      <c r="AQJ2" s="101"/>
      <c r="AQK2" s="101"/>
      <c r="AQL2" s="101"/>
      <c r="AQM2" s="101"/>
      <c r="AQN2" s="101"/>
      <c r="AQO2" s="101"/>
      <c r="AQP2" s="101"/>
      <c r="AQQ2" s="101"/>
      <c r="AQR2" s="101"/>
      <c r="AQS2" s="101"/>
      <c r="AQT2" s="101"/>
      <c r="AQU2" s="101"/>
      <c r="AQV2" s="101"/>
      <c r="AQW2" s="101"/>
      <c r="AQX2" s="101"/>
      <c r="AQY2" s="101"/>
      <c r="AQZ2" s="101"/>
      <c r="ARA2" s="101"/>
      <c r="ARB2" s="101"/>
      <c r="ARC2" s="101"/>
      <c r="ARD2" s="101"/>
      <c r="ARE2" s="101"/>
      <c r="ARF2" s="101"/>
      <c r="ARG2" s="101"/>
      <c r="ARH2" s="101"/>
      <c r="ARI2" s="101"/>
      <c r="ARJ2" s="101"/>
      <c r="ARK2" s="101"/>
      <c r="ARL2" s="101"/>
      <c r="ARM2" s="101"/>
      <c r="ARN2" s="101"/>
      <c r="ARO2" s="101"/>
      <c r="ARP2" s="101"/>
      <c r="ARQ2" s="101"/>
      <c r="ARR2" s="101"/>
      <c r="ARS2" s="101"/>
      <c r="ART2" s="101"/>
      <c r="ARU2" s="101"/>
      <c r="ARV2" s="101"/>
      <c r="ARW2" s="101"/>
      <c r="ARX2" s="101"/>
      <c r="ARY2" s="101"/>
      <c r="ARZ2" s="101"/>
      <c r="ASA2" s="101"/>
      <c r="ASB2" s="101"/>
      <c r="ASC2" s="101"/>
      <c r="ASD2" s="101"/>
      <c r="ASE2" s="101"/>
      <c r="ASF2" s="101"/>
      <c r="ASG2" s="101"/>
      <c r="ASH2" s="101"/>
      <c r="ASI2" s="101"/>
      <c r="ASJ2" s="101"/>
      <c r="ASK2" s="101"/>
      <c r="ASL2" s="101"/>
      <c r="ASM2" s="101"/>
      <c r="ASN2" s="101"/>
      <c r="ASO2" s="101"/>
      <c r="ASP2" s="101"/>
      <c r="ASQ2" s="101"/>
      <c r="ASR2" s="101"/>
      <c r="ASS2" s="101"/>
      <c r="AST2" s="101"/>
      <c r="ASU2" s="101"/>
      <c r="ASV2" s="101"/>
      <c r="ASW2" s="101"/>
      <c r="ASX2" s="101"/>
      <c r="ASY2" s="101"/>
      <c r="ASZ2" s="101"/>
      <c r="ATA2" s="101"/>
      <c r="ATB2" s="101"/>
      <c r="ATC2" s="101"/>
      <c r="ATD2" s="101"/>
      <c r="ATE2" s="101"/>
      <c r="ATF2" s="101"/>
      <c r="ATG2" s="101"/>
      <c r="ATH2" s="101"/>
      <c r="ATI2" s="101"/>
      <c r="ATJ2" s="101"/>
      <c r="ATK2" s="101"/>
      <c r="ATL2" s="101"/>
      <c r="ATM2" s="101"/>
      <c r="ATN2" s="101"/>
      <c r="ATO2" s="101"/>
      <c r="ATP2" s="101"/>
      <c r="ATQ2" s="101"/>
      <c r="ATR2" s="101"/>
      <c r="ATS2" s="101"/>
      <c r="ATT2" s="101"/>
      <c r="ATU2" s="101"/>
      <c r="ATV2" s="101"/>
      <c r="ATW2" s="101"/>
      <c r="ATX2" s="101"/>
      <c r="ATY2" s="101"/>
      <c r="ATZ2" s="101"/>
      <c r="AUA2" s="101"/>
      <c r="AUB2" s="101"/>
      <c r="AUC2" s="101"/>
      <c r="AUD2" s="101"/>
      <c r="AUE2" s="101"/>
      <c r="AUF2" s="101"/>
      <c r="AUG2" s="101"/>
      <c r="AUH2" s="101"/>
      <c r="AUI2" s="101"/>
      <c r="AUJ2" s="101"/>
      <c r="AUK2" s="101"/>
      <c r="AUL2" s="101"/>
      <c r="AUM2" s="101"/>
      <c r="AUN2" s="101"/>
      <c r="AUO2" s="101"/>
      <c r="AUP2" s="101"/>
      <c r="AUQ2" s="101"/>
      <c r="AUR2" s="101"/>
      <c r="AUS2" s="101"/>
      <c r="AUT2" s="101"/>
      <c r="AUU2" s="101"/>
      <c r="AUV2" s="101"/>
      <c r="AUW2" s="101"/>
      <c r="AUX2" s="101"/>
      <c r="AUY2" s="101"/>
      <c r="AUZ2" s="101"/>
      <c r="AVA2" s="101"/>
      <c r="AVB2" s="101"/>
      <c r="AVC2" s="101"/>
      <c r="AVD2" s="101"/>
      <c r="AVE2" s="101"/>
      <c r="AVF2" s="101"/>
      <c r="AVG2" s="101"/>
      <c r="AVH2" s="101"/>
      <c r="AVI2" s="101"/>
      <c r="AVJ2" s="101"/>
      <c r="AVK2" s="101"/>
      <c r="AVL2" s="101"/>
      <c r="AVM2" s="101"/>
      <c r="AVN2" s="101"/>
      <c r="AVO2" s="101"/>
      <c r="AVP2" s="101"/>
      <c r="AVQ2" s="101"/>
      <c r="AVR2" s="101"/>
      <c r="AVS2" s="101"/>
      <c r="AVT2" s="101"/>
      <c r="AVU2" s="101"/>
      <c r="AVV2" s="101"/>
      <c r="AVW2" s="101"/>
      <c r="AVX2" s="101"/>
      <c r="AVY2" s="101"/>
      <c r="AVZ2" s="101"/>
      <c r="AWA2" s="101"/>
      <c r="AWB2" s="101"/>
      <c r="AWC2" s="101"/>
      <c r="AWD2" s="101"/>
      <c r="AWE2" s="101"/>
      <c r="AWF2" s="101"/>
      <c r="AWG2" s="101"/>
      <c r="AWH2" s="101"/>
      <c r="AWI2" s="101"/>
      <c r="AWJ2" s="101"/>
      <c r="AWK2" s="101"/>
      <c r="AWL2" s="101"/>
      <c r="AWM2" s="101"/>
      <c r="AWN2" s="101"/>
      <c r="AWO2" s="101"/>
      <c r="AWP2" s="101"/>
      <c r="AWQ2" s="101"/>
      <c r="AWR2" s="101"/>
      <c r="AWS2" s="101"/>
      <c r="AWT2" s="101"/>
      <c r="AWU2" s="101"/>
      <c r="AWV2" s="101"/>
      <c r="AWW2" s="101"/>
      <c r="AWX2" s="101"/>
      <c r="AWY2" s="101"/>
      <c r="AWZ2" s="101"/>
      <c r="AXA2" s="101"/>
      <c r="AXB2" s="101"/>
      <c r="AXC2" s="101"/>
      <c r="AXD2" s="101"/>
      <c r="AXE2" s="101"/>
      <c r="AXF2" s="101"/>
      <c r="AXG2" s="101"/>
      <c r="AXH2" s="101"/>
      <c r="AXI2" s="101"/>
      <c r="AXJ2" s="101"/>
      <c r="AXK2" s="101"/>
      <c r="AXL2" s="101"/>
      <c r="AXM2" s="101"/>
      <c r="AXN2" s="101"/>
      <c r="AXO2" s="101"/>
      <c r="AXP2" s="101"/>
      <c r="AXQ2" s="101"/>
      <c r="AXR2" s="101"/>
      <c r="AXS2" s="101"/>
      <c r="AXT2" s="101"/>
      <c r="AXU2" s="101"/>
      <c r="AXV2" s="101"/>
      <c r="AXW2" s="101"/>
      <c r="AXX2" s="101"/>
      <c r="AXY2" s="101"/>
      <c r="AXZ2" s="101"/>
      <c r="AYA2" s="101"/>
      <c r="AYB2" s="101"/>
      <c r="AYC2" s="101"/>
      <c r="AYD2" s="101"/>
      <c r="AYE2" s="101"/>
      <c r="AYF2" s="101"/>
      <c r="AYG2" s="101"/>
      <c r="AYH2" s="101"/>
      <c r="AYI2" s="101"/>
      <c r="AYJ2" s="101"/>
      <c r="AYK2" s="101"/>
      <c r="AYL2" s="101"/>
      <c r="AYM2" s="101"/>
      <c r="AYN2" s="101"/>
      <c r="AYO2" s="101"/>
      <c r="AYP2" s="101"/>
      <c r="AYQ2" s="101"/>
      <c r="AYR2" s="101"/>
      <c r="AYS2" s="101"/>
      <c r="AYT2" s="101"/>
      <c r="AYU2" s="101"/>
      <c r="AYV2" s="101"/>
      <c r="AYW2" s="101"/>
      <c r="AYX2" s="101"/>
      <c r="AYY2" s="101"/>
      <c r="AYZ2" s="101"/>
      <c r="AZA2" s="101"/>
      <c r="AZB2" s="101"/>
      <c r="AZC2" s="101"/>
      <c r="AZD2" s="101"/>
      <c r="AZE2" s="101"/>
      <c r="AZF2" s="101"/>
      <c r="AZG2" s="101"/>
      <c r="AZH2" s="101"/>
      <c r="AZI2" s="101"/>
      <c r="AZJ2" s="101"/>
      <c r="AZK2" s="101"/>
      <c r="AZL2" s="101"/>
      <c r="AZM2" s="101"/>
      <c r="AZN2" s="101"/>
      <c r="AZO2" s="101"/>
      <c r="AZP2" s="101"/>
      <c r="AZQ2" s="101"/>
      <c r="AZR2" s="101"/>
      <c r="AZS2" s="101"/>
      <c r="AZT2" s="101"/>
      <c r="AZU2" s="101"/>
      <c r="AZV2" s="101"/>
      <c r="AZW2" s="101"/>
      <c r="AZX2" s="101"/>
      <c r="AZY2" s="101"/>
      <c r="AZZ2" s="101"/>
      <c r="BAA2" s="101"/>
      <c r="BAB2" s="101"/>
      <c r="BAC2" s="101"/>
      <c r="BAD2" s="101"/>
      <c r="BAE2" s="101"/>
      <c r="BAF2" s="101"/>
      <c r="BAG2" s="101"/>
      <c r="BAH2" s="101"/>
      <c r="BAI2" s="101"/>
      <c r="BAJ2" s="101"/>
      <c r="BAK2" s="101"/>
      <c r="BAL2" s="101"/>
      <c r="BAM2" s="101"/>
      <c r="BAN2" s="101"/>
      <c r="BAO2" s="101"/>
      <c r="BAP2" s="101"/>
      <c r="BAQ2" s="101"/>
      <c r="BAR2" s="101"/>
      <c r="BAS2" s="101"/>
      <c r="BAT2" s="101"/>
      <c r="BAU2" s="101"/>
      <c r="BAV2" s="101"/>
      <c r="BAW2" s="101"/>
      <c r="BAX2" s="101"/>
      <c r="BAY2" s="101"/>
      <c r="BAZ2" s="101"/>
      <c r="BBA2" s="101"/>
      <c r="BBB2" s="101"/>
      <c r="BBC2" s="101"/>
      <c r="BBD2" s="101"/>
      <c r="BBE2" s="101"/>
      <c r="BBF2" s="101"/>
      <c r="BBG2" s="101"/>
      <c r="BBH2" s="101"/>
      <c r="BBI2" s="101"/>
      <c r="BBJ2" s="101"/>
      <c r="BBK2" s="101"/>
      <c r="BBL2" s="101"/>
      <c r="BBM2" s="101"/>
      <c r="BBN2" s="101"/>
      <c r="BBO2" s="101"/>
      <c r="BBP2" s="101"/>
      <c r="BBQ2" s="101"/>
      <c r="BBR2" s="101"/>
      <c r="BBS2" s="101"/>
      <c r="BBT2" s="101"/>
      <c r="BBU2" s="101"/>
      <c r="BBV2" s="101"/>
      <c r="BBW2" s="101"/>
      <c r="BBX2" s="101"/>
      <c r="BBY2" s="101"/>
      <c r="BBZ2" s="101"/>
      <c r="BCA2" s="101"/>
      <c r="BCB2" s="101"/>
      <c r="BCC2" s="101"/>
      <c r="BCD2" s="101"/>
      <c r="BCE2" s="101"/>
      <c r="BCF2" s="101"/>
      <c r="BCG2" s="101"/>
      <c r="BCH2" s="101"/>
      <c r="BCI2" s="101"/>
      <c r="BCJ2" s="101"/>
      <c r="BCK2" s="101"/>
      <c r="BCL2" s="101"/>
      <c r="BCM2" s="101"/>
      <c r="BCN2" s="101"/>
      <c r="BCO2" s="101"/>
      <c r="BCP2" s="101"/>
      <c r="BCQ2" s="101"/>
      <c r="BCR2" s="101"/>
      <c r="BCS2" s="101"/>
      <c r="BCT2" s="101"/>
      <c r="BCU2" s="101"/>
      <c r="BCV2" s="101"/>
      <c r="BCW2" s="101"/>
      <c r="BCX2" s="101"/>
      <c r="BCY2" s="101"/>
      <c r="BCZ2" s="101"/>
      <c r="BDA2" s="101"/>
      <c r="BDB2" s="101"/>
      <c r="BDC2" s="101"/>
      <c r="BDD2" s="101"/>
      <c r="BDE2" s="101"/>
      <c r="BDF2" s="101"/>
      <c r="BDG2" s="101"/>
      <c r="BDH2" s="101"/>
      <c r="BDI2" s="101"/>
      <c r="BDJ2" s="101"/>
      <c r="BDK2" s="101"/>
      <c r="BDL2" s="101"/>
      <c r="BDM2" s="101"/>
      <c r="BDN2" s="101"/>
      <c r="BDO2" s="101"/>
      <c r="BDP2" s="101"/>
      <c r="BDQ2" s="101"/>
      <c r="BDR2" s="101"/>
      <c r="BDS2" s="101"/>
      <c r="BDT2" s="101"/>
      <c r="BDU2" s="101"/>
      <c r="BDV2" s="101"/>
      <c r="BDW2" s="101"/>
      <c r="BDX2" s="101"/>
      <c r="BDY2" s="101"/>
      <c r="BDZ2" s="101"/>
      <c r="BEA2" s="101"/>
      <c r="BEB2" s="101"/>
      <c r="BEC2" s="101"/>
      <c r="BED2" s="101"/>
      <c r="BEE2" s="101"/>
      <c r="BEF2" s="101"/>
      <c r="BEG2" s="101"/>
      <c r="BEH2" s="101"/>
      <c r="BEI2" s="101"/>
      <c r="BEJ2" s="101"/>
      <c r="BEK2" s="101"/>
      <c r="BEL2" s="101"/>
      <c r="BEM2" s="101"/>
      <c r="BEN2" s="101"/>
      <c r="BEO2" s="101"/>
      <c r="BEP2" s="101"/>
      <c r="BEQ2" s="101"/>
      <c r="BER2" s="101"/>
      <c r="BES2" s="101"/>
      <c r="BET2" s="101"/>
      <c r="BEU2" s="101"/>
      <c r="BEV2" s="101"/>
      <c r="BEW2" s="101"/>
      <c r="BEX2" s="101"/>
      <c r="BEY2" s="101"/>
      <c r="BEZ2" s="101"/>
      <c r="BFA2" s="101"/>
      <c r="BFB2" s="101"/>
      <c r="BFC2" s="101"/>
      <c r="BFD2" s="101"/>
      <c r="BFE2" s="101"/>
      <c r="BFF2" s="101"/>
      <c r="BFG2" s="101"/>
      <c r="BFH2" s="101"/>
      <c r="BFI2" s="101"/>
      <c r="BFJ2" s="101"/>
      <c r="BFK2" s="101"/>
      <c r="BFL2" s="101"/>
      <c r="BFM2" s="101"/>
      <c r="BFN2" s="101"/>
      <c r="BFO2" s="101"/>
      <c r="BFP2" s="101"/>
      <c r="BFQ2" s="101"/>
      <c r="BFR2" s="101"/>
      <c r="BFS2" s="101"/>
      <c r="BFT2" s="101"/>
      <c r="BFU2" s="101"/>
      <c r="BFV2" s="101"/>
      <c r="BFW2" s="101"/>
      <c r="BFX2" s="101"/>
      <c r="BFY2" s="101"/>
      <c r="BFZ2" s="101"/>
      <c r="BGA2" s="101"/>
      <c r="BGB2" s="101"/>
      <c r="BGC2" s="101"/>
      <c r="BGD2" s="101"/>
      <c r="BGE2" s="101"/>
      <c r="BGF2" s="101"/>
      <c r="BGG2" s="101"/>
      <c r="BGH2" s="101"/>
      <c r="BGI2" s="101"/>
      <c r="BGJ2" s="101"/>
      <c r="BGK2" s="101"/>
      <c r="BGL2" s="101"/>
      <c r="BGM2" s="101"/>
      <c r="BGN2" s="101"/>
      <c r="BGO2" s="101"/>
      <c r="BGP2" s="101"/>
      <c r="BGQ2" s="101"/>
      <c r="BGR2" s="101"/>
      <c r="BGS2" s="101"/>
      <c r="BGT2" s="101"/>
      <c r="BGU2" s="101"/>
      <c r="BGV2" s="101"/>
      <c r="BGW2" s="101"/>
      <c r="BGX2" s="101"/>
      <c r="BGY2" s="101"/>
      <c r="BGZ2" s="101"/>
      <c r="BHA2" s="101"/>
      <c r="BHB2" s="101"/>
      <c r="BHC2" s="101"/>
      <c r="BHD2" s="101"/>
    </row>
    <row r="3" spans="1:1564" s="2" customFormat="1" ht="18" customHeight="1" x14ac:dyDescent="0.55000000000000004">
      <c r="A3" s="148"/>
      <c r="B3" s="149"/>
      <c r="C3" s="148"/>
      <c r="D3" s="148"/>
      <c r="E3" s="148"/>
      <c r="F3" s="150"/>
      <c r="G3" s="29"/>
      <c r="H3" s="156"/>
      <c r="I3" s="125"/>
      <c r="J3" s="158"/>
      <c r="K3" s="121"/>
      <c r="L3" s="125"/>
      <c r="M3" s="201"/>
      <c r="N3" s="201"/>
      <c r="O3" s="144" t="s">
        <v>20</v>
      </c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61"/>
      <c r="BF3" s="141" t="s">
        <v>21</v>
      </c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62"/>
      <c r="CB3" s="141" t="s">
        <v>22</v>
      </c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62"/>
      <c r="DE3" s="141" t="s">
        <v>26</v>
      </c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62"/>
      <c r="EL3" s="136"/>
      <c r="EM3" s="144" t="s">
        <v>27</v>
      </c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6"/>
      <c r="IE3" s="144" t="s">
        <v>24</v>
      </c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6"/>
      <c r="JH3" s="141" t="s">
        <v>25</v>
      </c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7"/>
      <c r="KP3" s="141" t="s">
        <v>23</v>
      </c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3" t="s">
        <v>28</v>
      </c>
      <c r="LW3" s="140"/>
      <c r="LX3" s="183"/>
      <c r="LY3" s="179"/>
    </row>
    <row r="4" spans="1:1564" s="18" customFormat="1" ht="18" customHeight="1" x14ac:dyDescent="0.55000000000000004">
      <c r="A4" s="148"/>
      <c r="B4" s="149"/>
      <c r="C4" s="148"/>
      <c r="D4" s="148"/>
      <c r="E4" s="148"/>
      <c r="F4" s="150"/>
      <c r="G4" s="29"/>
      <c r="H4" s="156"/>
      <c r="I4" s="125"/>
      <c r="J4" s="158"/>
      <c r="K4" s="121"/>
      <c r="L4" s="125"/>
      <c r="M4" s="201"/>
      <c r="N4" s="201"/>
      <c r="O4" s="131" t="s">
        <v>29</v>
      </c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51" t="s">
        <v>30</v>
      </c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2" t="s">
        <v>31</v>
      </c>
      <c r="BD4" s="126" t="s">
        <v>32</v>
      </c>
      <c r="BE4" s="129" t="s">
        <v>33</v>
      </c>
      <c r="BF4" s="131" t="s">
        <v>29</v>
      </c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51" t="s">
        <v>30</v>
      </c>
      <c r="BR4" s="151"/>
      <c r="BS4" s="151"/>
      <c r="BT4" s="151"/>
      <c r="BU4" s="151"/>
      <c r="BV4" s="151"/>
      <c r="BW4" s="151"/>
      <c r="BX4" s="151"/>
      <c r="BY4" s="152" t="s">
        <v>34</v>
      </c>
      <c r="BZ4" s="126" t="s">
        <v>35</v>
      </c>
      <c r="CA4" s="129" t="s">
        <v>36</v>
      </c>
      <c r="CB4" s="131" t="s">
        <v>29</v>
      </c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51" t="s">
        <v>30</v>
      </c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2" t="s">
        <v>37</v>
      </c>
      <c r="DC4" s="126" t="s">
        <v>38</v>
      </c>
      <c r="DD4" s="129" t="s">
        <v>39</v>
      </c>
      <c r="DE4" s="172" t="s">
        <v>40</v>
      </c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29" t="s">
        <v>28</v>
      </c>
      <c r="EL4" s="136"/>
      <c r="EM4" s="204" t="s">
        <v>29</v>
      </c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6"/>
      <c r="FW4" s="151" t="s">
        <v>30</v>
      </c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2" t="s">
        <v>31</v>
      </c>
      <c r="IC4" s="126" t="s">
        <v>32</v>
      </c>
      <c r="ID4" s="173" t="s">
        <v>33</v>
      </c>
      <c r="IE4" s="131" t="s">
        <v>29</v>
      </c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51" t="s">
        <v>41</v>
      </c>
      <c r="IT4" s="151"/>
      <c r="IU4" s="151"/>
      <c r="IV4" s="151"/>
      <c r="IW4" s="151"/>
      <c r="IX4" s="151"/>
      <c r="IY4" s="151"/>
      <c r="IZ4" s="151"/>
      <c r="JA4" s="151"/>
      <c r="JB4" s="151"/>
      <c r="JC4" s="151"/>
      <c r="JD4" s="151"/>
      <c r="JE4" s="152" t="s">
        <v>34</v>
      </c>
      <c r="JF4" s="126" t="s">
        <v>35</v>
      </c>
      <c r="JG4" s="173" t="s">
        <v>36</v>
      </c>
      <c r="JH4" s="131" t="s">
        <v>29</v>
      </c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51" t="s">
        <v>30</v>
      </c>
      <c r="JX4" s="151"/>
      <c r="JY4" s="151"/>
      <c r="JZ4" s="151"/>
      <c r="KA4" s="151"/>
      <c r="KB4" s="151"/>
      <c r="KC4" s="151"/>
      <c r="KD4" s="151"/>
      <c r="KE4" s="151"/>
      <c r="KF4" s="151"/>
      <c r="KG4" s="151"/>
      <c r="KH4" s="151"/>
      <c r="KI4" s="151"/>
      <c r="KJ4" s="151"/>
      <c r="KK4" s="151"/>
      <c r="KL4" s="151"/>
      <c r="KM4" s="152" t="s">
        <v>37</v>
      </c>
      <c r="KN4" s="126" t="s">
        <v>38</v>
      </c>
      <c r="KO4" s="173" t="s">
        <v>39</v>
      </c>
      <c r="KP4" s="172" t="s">
        <v>40</v>
      </c>
      <c r="KQ4" s="172"/>
      <c r="KR4" s="172"/>
      <c r="KS4" s="172"/>
      <c r="KT4" s="172"/>
      <c r="KU4" s="172"/>
      <c r="KV4" s="172"/>
      <c r="KW4" s="172"/>
      <c r="KX4" s="172"/>
      <c r="KY4" s="172"/>
      <c r="KZ4" s="172"/>
      <c r="LA4" s="172"/>
      <c r="LB4" s="172"/>
      <c r="LC4" s="172"/>
      <c r="LD4" s="172"/>
      <c r="LE4" s="172"/>
      <c r="LF4" s="172"/>
      <c r="LG4" s="172"/>
      <c r="LH4" s="172"/>
      <c r="LI4" s="172"/>
      <c r="LJ4" s="172"/>
      <c r="LK4" s="172"/>
      <c r="LL4" s="172"/>
      <c r="LM4" s="172"/>
      <c r="LN4" s="172"/>
      <c r="LO4" s="172"/>
      <c r="LP4" s="172"/>
      <c r="LQ4" s="172"/>
      <c r="LR4" s="172"/>
      <c r="LS4" s="172"/>
      <c r="LT4" s="172"/>
      <c r="LU4" s="172"/>
      <c r="LV4" s="129"/>
      <c r="LW4" s="140"/>
      <c r="LX4" s="183"/>
      <c r="LY4" s="179"/>
      <c r="LZ4" s="2"/>
    </row>
    <row r="5" spans="1:1564" s="3" customFormat="1" ht="18" customHeight="1" x14ac:dyDescent="0.55000000000000004">
      <c r="A5" s="148"/>
      <c r="B5" s="149"/>
      <c r="C5" s="148"/>
      <c r="D5" s="148"/>
      <c r="E5" s="148"/>
      <c r="F5" s="150"/>
      <c r="G5" s="29"/>
      <c r="H5" s="156"/>
      <c r="I5" s="125"/>
      <c r="J5" s="158"/>
      <c r="K5" s="121"/>
      <c r="L5" s="125"/>
      <c r="M5" s="201"/>
      <c r="N5" s="201"/>
      <c r="O5" s="133">
        <v>1</v>
      </c>
      <c r="P5" s="133"/>
      <c r="Q5" s="133"/>
      <c r="R5" s="133"/>
      <c r="S5" s="132">
        <v>2</v>
      </c>
      <c r="T5" s="132"/>
      <c r="U5" s="132"/>
      <c r="V5" s="132"/>
      <c r="W5" s="132">
        <v>3</v>
      </c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>
        <v>4</v>
      </c>
      <c r="AN5" s="132"/>
      <c r="AO5" s="132"/>
      <c r="AP5" s="132"/>
      <c r="AQ5" s="134">
        <v>1</v>
      </c>
      <c r="AR5" s="134"/>
      <c r="AS5" s="134"/>
      <c r="AT5" s="134"/>
      <c r="AU5" s="134">
        <v>2</v>
      </c>
      <c r="AV5" s="134"/>
      <c r="AW5" s="134"/>
      <c r="AX5" s="134"/>
      <c r="AY5" s="134">
        <v>3</v>
      </c>
      <c r="AZ5" s="134"/>
      <c r="BA5" s="134"/>
      <c r="BB5" s="134"/>
      <c r="BC5" s="153"/>
      <c r="BD5" s="127"/>
      <c r="BE5" s="129"/>
      <c r="BF5" s="132">
        <v>1</v>
      </c>
      <c r="BG5" s="132"/>
      <c r="BH5" s="132"/>
      <c r="BI5" s="132"/>
      <c r="BJ5" s="132">
        <v>2</v>
      </c>
      <c r="BK5" s="132"/>
      <c r="BL5" s="132"/>
      <c r="BM5" s="132"/>
      <c r="BN5" s="132"/>
      <c r="BO5" s="132"/>
      <c r="BP5" s="132"/>
      <c r="BQ5" s="134">
        <v>1</v>
      </c>
      <c r="BR5" s="134"/>
      <c r="BS5" s="134"/>
      <c r="BT5" s="134"/>
      <c r="BU5" s="134">
        <v>2</v>
      </c>
      <c r="BV5" s="134"/>
      <c r="BW5" s="134"/>
      <c r="BX5" s="134"/>
      <c r="BY5" s="153"/>
      <c r="BZ5" s="127"/>
      <c r="CA5" s="129"/>
      <c r="CB5" s="132">
        <v>1</v>
      </c>
      <c r="CC5" s="132"/>
      <c r="CD5" s="132"/>
      <c r="CE5" s="132"/>
      <c r="CF5" s="132"/>
      <c r="CG5" s="132">
        <v>2</v>
      </c>
      <c r="CH5" s="132"/>
      <c r="CI5" s="132"/>
      <c r="CJ5" s="132"/>
      <c r="CK5" s="132"/>
      <c r="CL5" s="132"/>
      <c r="CM5" s="132"/>
      <c r="CN5" s="132"/>
      <c r="CO5" s="132"/>
      <c r="CP5" s="134">
        <v>1</v>
      </c>
      <c r="CQ5" s="134"/>
      <c r="CR5" s="134"/>
      <c r="CS5" s="134"/>
      <c r="CT5" s="134">
        <v>2</v>
      </c>
      <c r="CU5" s="134"/>
      <c r="CV5" s="134"/>
      <c r="CW5" s="134"/>
      <c r="CX5" s="134">
        <v>3</v>
      </c>
      <c r="CY5" s="134"/>
      <c r="CZ5" s="134"/>
      <c r="DA5" s="134"/>
      <c r="DB5" s="153"/>
      <c r="DC5" s="127"/>
      <c r="DD5" s="129"/>
      <c r="DE5" s="134">
        <v>1</v>
      </c>
      <c r="DF5" s="134"/>
      <c r="DG5" s="134"/>
      <c r="DH5" s="134"/>
      <c r="DI5" s="134"/>
      <c r="DJ5" s="134"/>
      <c r="DK5" s="134"/>
      <c r="DL5" s="134"/>
      <c r="DM5" s="134">
        <v>2</v>
      </c>
      <c r="DN5" s="134"/>
      <c r="DO5" s="134"/>
      <c r="DP5" s="134"/>
      <c r="DQ5" s="134">
        <v>3</v>
      </c>
      <c r="DR5" s="134"/>
      <c r="DS5" s="134"/>
      <c r="DT5" s="134"/>
      <c r="DU5" s="134"/>
      <c r="DV5" s="134"/>
      <c r="DW5" s="134"/>
      <c r="DX5" s="134"/>
      <c r="DY5" s="134">
        <v>4</v>
      </c>
      <c r="DZ5" s="134"/>
      <c r="EA5" s="134"/>
      <c r="EB5" s="134"/>
      <c r="EC5" s="134">
        <v>5</v>
      </c>
      <c r="ED5" s="134"/>
      <c r="EE5" s="134"/>
      <c r="EF5" s="134"/>
      <c r="EG5" s="134"/>
      <c r="EH5" s="134"/>
      <c r="EI5" s="134"/>
      <c r="EJ5" s="134"/>
      <c r="EK5" s="129"/>
      <c r="EL5" s="136"/>
      <c r="EM5" s="132">
        <v>1</v>
      </c>
      <c r="EN5" s="132"/>
      <c r="EO5" s="132"/>
      <c r="EP5" s="132"/>
      <c r="EQ5" s="132">
        <v>2</v>
      </c>
      <c r="ER5" s="132"/>
      <c r="ES5" s="132"/>
      <c r="ET5" s="132"/>
      <c r="EU5" s="132"/>
      <c r="EV5" s="132"/>
      <c r="EW5" s="132"/>
      <c r="EX5" s="132">
        <v>3</v>
      </c>
      <c r="EY5" s="132"/>
      <c r="EZ5" s="132"/>
      <c r="FA5" s="132"/>
      <c r="FB5" s="163">
        <v>4</v>
      </c>
      <c r="FC5" s="164"/>
      <c r="FD5" s="164"/>
      <c r="FE5" s="164"/>
      <c r="FF5" s="165"/>
      <c r="FG5" s="132">
        <v>5</v>
      </c>
      <c r="FH5" s="132"/>
      <c r="FI5" s="132"/>
      <c r="FJ5" s="132"/>
      <c r="FK5" s="132">
        <v>6</v>
      </c>
      <c r="FL5" s="132"/>
      <c r="FM5" s="132"/>
      <c r="FN5" s="132"/>
      <c r="FO5" s="132"/>
      <c r="FP5" s="132"/>
      <c r="FQ5" s="163">
        <v>7</v>
      </c>
      <c r="FR5" s="164"/>
      <c r="FS5" s="164"/>
      <c r="FT5" s="164"/>
      <c r="FU5" s="164"/>
      <c r="FV5" s="165"/>
      <c r="FW5" s="134">
        <v>1</v>
      </c>
      <c r="FX5" s="134"/>
      <c r="FY5" s="134"/>
      <c r="FZ5" s="134"/>
      <c r="GA5" s="134">
        <v>2</v>
      </c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>
        <v>3</v>
      </c>
      <c r="GN5" s="134"/>
      <c r="GO5" s="134"/>
      <c r="GP5" s="134"/>
      <c r="GQ5" s="134">
        <v>4</v>
      </c>
      <c r="GR5" s="134"/>
      <c r="GS5" s="134"/>
      <c r="GT5" s="134"/>
      <c r="GU5" s="134"/>
      <c r="GV5" s="134"/>
      <c r="GW5" s="134"/>
      <c r="GX5" s="134"/>
      <c r="GY5" s="134">
        <v>5</v>
      </c>
      <c r="GZ5" s="134"/>
      <c r="HA5" s="134"/>
      <c r="HB5" s="134"/>
      <c r="HC5" s="134">
        <v>6</v>
      </c>
      <c r="HD5" s="134"/>
      <c r="HE5" s="134"/>
      <c r="HF5" s="134"/>
      <c r="HG5" s="134">
        <v>7</v>
      </c>
      <c r="HH5" s="134"/>
      <c r="HI5" s="134"/>
      <c r="HJ5" s="134"/>
      <c r="HK5" s="134">
        <v>8</v>
      </c>
      <c r="HL5" s="134"/>
      <c r="HM5" s="134"/>
      <c r="HN5" s="134"/>
      <c r="HO5" s="134">
        <v>9</v>
      </c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53"/>
      <c r="IC5" s="127"/>
      <c r="ID5" s="129"/>
      <c r="IE5" s="132">
        <v>1</v>
      </c>
      <c r="IF5" s="132"/>
      <c r="IG5" s="132"/>
      <c r="IH5" s="132"/>
      <c r="II5" s="132"/>
      <c r="IJ5" s="132"/>
      <c r="IK5" s="132">
        <v>2</v>
      </c>
      <c r="IL5" s="132"/>
      <c r="IM5" s="132"/>
      <c r="IN5" s="132"/>
      <c r="IO5" s="132">
        <v>3</v>
      </c>
      <c r="IP5" s="132"/>
      <c r="IQ5" s="132"/>
      <c r="IR5" s="132"/>
      <c r="IS5" s="134">
        <v>1</v>
      </c>
      <c r="IT5" s="134"/>
      <c r="IU5" s="134"/>
      <c r="IV5" s="134"/>
      <c r="IW5" s="134">
        <v>2</v>
      </c>
      <c r="IX5" s="134"/>
      <c r="IY5" s="134"/>
      <c r="IZ5" s="134"/>
      <c r="JA5" s="134">
        <v>3</v>
      </c>
      <c r="JB5" s="134"/>
      <c r="JC5" s="134"/>
      <c r="JD5" s="134"/>
      <c r="JE5" s="153"/>
      <c r="JF5" s="127"/>
      <c r="JG5" s="129"/>
      <c r="JH5" s="132">
        <v>1</v>
      </c>
      <c r="JI5" s="132"/>
      <c r="JJ5" s="132"/>
      <c r="JK5" s="132"/>
      <c r="JL5" s="132"/>
      <c r="JM5" s="132">
        <v>2</v>
      </c>
      <c r="JN5" s="132"/>
      <c r="JO5" s="132"/>
      <c r="JP5" s="132"/>
      <c r="JQ5" s="132"/>
      <c r="JR5" s="132"/>
      <c r="JS5" s="132">
        <v>3</v>
      </c>
      <c r="JT5" s="132"/>
      <c r="JU5" s="132"/>
      <c r="JV5" s="132"/>
      <c r="JW5" s="134">
        <v>1</v>
      </c>
      <c r="JX5" s="134"/>
      <c r="JY5" s="134"/>
      <c r="JZ5" s="134"/>
      <c r="KA5" s="134"/>
      <c r="KB5" s="134"/>
      <c r="KC5" s="134"/>
      <c r="KD5" s="134"/>
      <c r="KE5" s="134">
        <v>2</v>
      </c>
      <c r="KF5" s="134"/>
      <c r="KG5" s="134"/>
      <c r="KH5" s="134"/>
      <c r="KI5" s="134"/>
      <c r="KJ5" s="134"/>
      <c r="KK5" s="134"/>
      <c r="KL5" s="134"/>
      <c r="KM5" s="153"/>
      <c r="KN5" s="127"/>
      <c r="KO5" s="129"/>
      <c r="KP5" s="134">
        <v>1</v>
      </c>
      <c r="KQ5" s="134"/>
      <c r="KR5" s="134"/>
      <c r="KS5" s="134"/>
      <c r="KT5" s="134"/>
      <c r="KU5" s="134"/>
      <c r="KV5" s="134"/>
      <c r="KW5" s="134"/>
      <c r="KX5" s="134">
        <v>2</v>
      </c>
      <c r="KY5" s="134"/>
      <c r="KZ5" s="134"/>
      <c r="LA5" s="134"/>
      <c r="LB5" s="134">
        <v>3</v>
      </c>
      <c r="LC5" s="134"/>
      <c r="LD5" s="134"/>
      <c r="LE5" s="134"/>
      <c r="LF5" s="134"/>
      <c r="LG5" s="134"/>
      <c r="LH5" s="134"/>
      <c r="LI5" s="134"/>
      <c r="LJ5" s="134">
        <v>4</v>
      </c>
      <c r="LK5" s="134"/>
      <c r="LL5" s="134"/>
      <c r="LM5" s="134"/>
      <c r="LN5" s="134">
        <v>5</v>
      </c>
      <c r="LO5" s="134"/>
      <c r="LP5" s="134"/>
      <c r="LQ5" s="134"/>
      <c r="LR5" s="134"/>
      <c r="LS5" s="134"/>
      <c r="LT5" s="134"/>
      <c r="LU5" s="134"/>
      <c r="LV5" s="129"/>
      <c r="LW5" s="140"/>
      <c r="LX5" s="183"/>
      <c r="LY5" s="179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</row>
    <row r="6" spans="1:1564" s="41" customFormat="1" ht="18" customHeight="1" x14ac:dyDescent="0.55000000000000004">
      <c r="A6" s="148"/>
      <c r="B6" s="149"/>
      <c r="C6" s="148"/>
      <c r="D6" s="148"/>
      <c r="E6" s="148"/>
      <c r="F6" s="150"/>
      <c r="G6" s="29"/>
      <c r="H6" s="156"/>
      <c r="I6" s="125"/>
      <c r="J6" s="158"/>
      <c r="K6" s="121"/>
      <c r="L6" s="125"/>
      <c r="M6" s="201"/>
      <c r="N6" s="201"/>
      <c r="O6" s="199" t="s">
        <v>42</v>
      </c>
      <c r="P6" s="199"/>
      <c r="Q6" s="199"/>
      <c r="R6" s="199"/>
      <c r="S6" s="166" t="s">
        <v>43</v>
      </c>
      <c r="T6" s="167"/>
      <c r="U6" s="167"/>
      <c r="V6" s="168"/>
      <c r="W6" s="166" t="s">
        <v>44</v>
      </c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8"/>
      <c r="AM6" s="166" t="s">
        <v>45</v>
      </c>
      <c r="AN6" s="167"/>
      <c r="AO6" s="167"/>
      <c r="AP6" s="168"/>
      <c r="AQ6" s="169" t="s">
        <v>46</v>
      </c>
      <c r="AR6" s="170"/>
      <c r="AS6" s="170"/>
      <c r="AT6" s="171"/>
      <c r="AU6" s="169" t="s">
        <v>47</v>
      </c>
      <c r="AV6" s="170"/>
      <c r="AW6" s="170"/>
      <c r="AX6" s="171"/>
      <c r="AY6" s="169" t="s">
        <v>48</v>
      </c>
      <c r="AZ6" s="170"/>
      <c r="BA6" s="170"/>
      <c r="BB6" s="171"/>
      <c r="BC6" s="153"/>
      <c r="BD6" s="127"/>
      <c r="BE6" s="129"/>
      <c r="BF6" s="166" t="s">
        <v>49</v>
      </c>
      <c r="BG6" s="167"/>
      <c r="BH6" s="167"/>
      <c r="BI6" s="168"/>
      <c r="BJ6" s="166" t="s">
        <v>50</v>
      </c>
      <c r="BK6" s="167"/>
      <c r="BL6" s="167"/>
      <c r="BM6" s="167"/>
      <c r="BN6" s="167"/>
      <c r="BO6" s="167"/>
      <c r="BP6" s="168"/>
      <c r="BQ6" s="169" t="s">
        <v>51</v>
      </c>
      <c r="BR6" s="170"/>
      <c r="BS6" s="170"/>
      <c r="BT6" s="171"/>
      <c r="BU6" s="169" t="s">
        <v>52</v>
      </c>
      <c r="BV6" s="170"/>
      <c r="BW6" s="170"/>
      <c r="BX6" s="171"/>
      <c r="BY6" s="153"/>
      <c r="BZ6" s="127"/>
      <c r="CA6" s="129"/>
      <c r="CB6" s="166" t="s">
        <v>53</v>
      </c>
      <c r="CC6" s="167"/>
      <c r="CD6" s="167"/>
      <c r="CE6" s="167"/>
      <c r="CF6" s="168"/>
      <c r="CG6" s="166" t="s">
        <v>54</v>
      </c>
      <c r="CH6" s="167"/>
      <c r="CI6" s="167"/>
      <c r="CJ6" s="167"/>
      <c r="CK6" s="167"/>
      <c r="CL6" s="167"/>
      <c r="CM6" s="167"/>
      <c r="CN6" s="167"/>
      <c r="CO6" s="168"/>
      <c r="CP6" s="169" t="s">
        <v>55</v>
      </c>
      <c r="CQ6" s="170"/>
      <c r="CR6" s="170"/>
      <c r="CS6" s="171"/>
      <c r="CT6" s="169" t="s">
        <v>56</v>
      </c>
      <c r="CU6" s="170"/>
      <c r="CV6" s="170"/>
      <c r="CW6" s="171"/>
      <c r="CX6" s="169" t="s">
        <v>57</v>
      </c>
      <c r="CY6" s="170"/>
      <c r="CZ6" s="170"/>
      <c r="DA6" s="171"/>
      <c r="DB6" s="153"/>
      <c r="DC6" s="127"/>
      <c r="DD6" s="129"/>
      <c r="DE6" s="169" t="s">
        <v>58</v>
      </c>
      <c r="DF6" s="170"/>
      <c r="DG6" s="170"/>
      <c r="DH6" s="170"/>
      <c r="DI6" s="170"/>
      <c r="DJ6" s="170"/>
      <c r="DK6" s="170"/>
      <c r="DL6" s="171"/>
      <c r="DM6" s="169" t="s">
        <v>59</v>
      </c>
      <c r="DN6" s="170"/>
      <c r="DO6" s="170"/>
      <c r="DP6" s="171"/>
      <c r="DQ6" s="169" t="s">
        <v>60</v>
      </c>
      <c r="DR6" s="170"/>
      <c r="DS6" s="170"/>
      <c r="DT6" s="170"/>
      <c r="DU6" s="170"/>
      <c r="DV6" s="170"/>
      <c r="DW6" s="170"/>
      <c r="DX6" s="171"/>
      <c r="DY6" s="169" t="s">
        <v>61</v>
      </c>
      <c r="DZ6" s="170"/>
      <c r="EA6" s="170"/>
      <c r="EB6" s="171"/>
      <c r="EC6" s="169" t="s">
        <v>62</v>
      </c>
      <c r="ED6" s="170"/>
      <c r="EE6" s="170"/>
      <c r="EF6" s="170"/>
      <c r="EG6" s="170"/>
      <c r="EH6" s="170"/>
      <c r="EI6" s="170"/>
      <c r="EJ6" s="171"/>
      <c r="EK6" s="129"/>
      <c r="EL6" s="136"/>
      <c r="EM6" s="166" t="s">
        <v>63</v>
      </c>
      <c r="EN6" s="167"/>
      <c r="EO6" s="167"/>
      <c r="EP6" s="168"/>
      <c r="EQ6" s="166" t="s">
        <v>64</v>
      </c>
      <c r="ER6" s="167"/>
      <c r="ES6" s="167"/>
      <c r="ET6" s="167"/>
      <c r="EU6" s="167"/>
      <c r="EV6" s="167"/>
      <c r="EW6" s="168"/>
      <c r="EX6" s="166" t="s">
        <v>65</v>
      </c>
      <c r="EY6" s="167"/>
      <c r="EZ6" s="167"/>
      <c r="FA6" s="168"/>
      <c r="FB6" s="166" t="s">
        <v>66</v>
      </c>
      <c r="FC6" s="167"/>
      <c r="FD6" s="167"/>
      <c r="FE6" s="167"/>
      <c r="FF6" s="168"/>
      <c r="FG6" s="166" t="s">
        <v>67</v>
      </c>
      <c r="FH6" s="167"/>
      <c r="FI6" s="167"/>
      <c r="FJ6" s="168"/>
      <c r="FK6" s="166" t="s">
        <v>68</v>
      </c>
      <c r="FL6" s="167"/>
      <c r="FM6" s="167"/>
      <c r="FN6" s="167"/>
      <c r="FO6" s="167"/>
      <c r="FP6" s="168"/>
      <c r="FQ6" s="166" t="s">
        <v>69</v>
      </c>
      <c r="FR6" s="167"/>
      <c r="FS6" s="167"/>
      <c r="FT6" s="167"/>
      <c r="FU6" s="167"/>
      <c r="FV6" s="168"/>
      <c r="FW6" s="169" t="s">
        <v>70</v>
      </c>
      <c r="FX6" s="170"/>
      <c r="FY6" s="170"/>
      <c r="FZ6" s="171"/>
      <c r="GA6" s="169" t="s">
        <v>71</v>
      </c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1"/>
      <c r="GM6" s="169" t="s">
        <v>72</v>
      </c>
      <c r="GN6" s="170"/>
      <c r="GO6" s="170"/>
      <c r="GP6" s="171"/>
      <c r="GQ6" s="169" t="s">
        <v>73</v>
      </c>
      <c r="GR6" s="170"/>
      <c r="GS6" s="170"/>
      <c r="GT6" s="170"/>
      <c r="GU6" s="170"/>
      <c r="GV6" s="170"/>
      <c r="GW6" s="170"/>
      <c r="GX6" s="171"/>
      <c r="GY6" s="169" t="s">
        <v>74</v>
      </c>
      <c r="GZ6" s="170"/>
      <c r="HA6" s="170"/>
      <c r="HB6" s="171"/>
      <c r="HC6" s="169" t="s">
        <v>75</v>
      </c>
      <c r="HD6" s="170"/>
      <c r="HE6" s="170"/>
      <c r="HF6" s="171"/>
      <c r="HG6" s="169" t="s">
        <v>76</v>
      </c>
      <c r="HH6" s="170"/>
      <c r="HI6" s="170"/>
      <c r="HJ6" s="171"/>
      <c r="HK6" s="169" t="s">
        <v>77</v>
      </c>
      <c r="HL6" s="170"/>
      <c r="HM6" s="170"/>
      <c r="HN6" s="171"/>
      <c r="HO6" s="169" t="s">
        <v>78</v>
      </c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1"/>
      <c r="IB6" s="153"/>
      <c r="IC6" s="127"/>
      <c r="ID6" s="129"/>
      <c r="IE6" s="166" t="s">
        <v>79</v>
      </c>
      <c r="IF6" s="167"/>
      <c r="IG6" s="167"/>
      <c r="IH6" s="167"/>
      <c r="II6" s="167"/>
      <c r="IJ6" s="168"/>
      <c r="IK6" s="166" t="s">
        <v>80</v>
      </c>
      <c r="IL6" s="167"/>
      <c r="IM6" s="167"/>
      <c r="IN6" s="168"/>
      <c r="IO6" s="166" t="s">
        <v>81</v>
      </c>
      <c r="IP6" s="167"/>
      <c r="IQ6" s="167"/>
      <c r="IR6" s="167"/>
      <c r="IS6" s="169" t="s">
        <v>82</v>
      </c>
      <c r="IT6" s="170"/>
      <c r="IU6" s="170"/>
      <c r="IV6" s="171"/>
      <c r="IW6" s="169" t="s">
        <v>83</v>
      </c>
      <c r="IX6" s="170"/>
      <c r="IY6" s="170"/>
      <c r="IZ6" s="171"/>
      <c r="JA6" s="169" t="s">
        <v>84</v>
      </c>
      <c r="JB6" s="170"/>
      <c r="JC6" s="170"/>
      <c r="JD6" s="171"/>
      <c r="JE6" s="153"/>
      <c r="JF6" s="127"/>
      <c r="JG6" s="129"/>
      <c r="JH6" s="166" t="s">
        <v>85</v>
      </c>
      <c r="JI6" s="167"/>
      <c r="JJ6" s="167"/>
      <c r="JK6" s="167"/>
      <c r="JL6" s="168"/>
      <c r="JM6" s="166" t="s">
        <v>86</v>
      </c>
      <c r="JN6" s="167"/>
      <c r="JO6" s="167"/>
      <c r="JP6" s="167"/>
      <c r="JQ6" s="167"/>
      <c r="JR6" s="168"/>
      <c r="JS6" s="166" t="s">
        <v>87</v>
      </c>
      <c r="JT6" s="167"/>
      <c r="JU6" s="167"/>
      <c r="JV6" s="168"/>
      <c r="JW6" s="169" t="s">
        <v>88</v>
      </c>
      <c r="JX6" s="170"/>
      <c r="JY6" s="170"/>
      <c r="JZ6" s="170"/>
      <c r="KA6" s="170"/>
      <c r="KB6" s="170"/>
      <c r="KC6" s="170"/>
      <c r="KD6" s="171"/>
      <c r="KE6" s="169" t="s">
        <v>89</v>
      </c>
      <c r="KF6" s="170"/>
      <c r="KG6" s="170"/>
      <c r="KH6" s="170"/>
      <c r="KI6" s="170"/>
      <c r="KJ6" s="170"/>
      <c r="KK6" s="170"/>
      <c r="KL6" s="171"/>
      <c r="KM6" s="153"/>
      <c r="KN6" s="127"/>
      <c r="KO6" s="129"/>
      <c r="KP6" s="169" t="s">
        <v>58</v>
      </c>
      <c r="KQ6" s="170"/>
      <c r="KR6" s="170"/>
      <c r="KS6" s="170"/>
      <c r="KT6" s="170"/>
      <c r="KU6" s="170"/>
      <c r="KV6" s="170"/>
      <c r="KW6" s="171"/>
      <c r="KX6" s="169" t="s">
        <v>59</v>
      </c>
      <c r="KY6" s="170"/>
      <c r="KZ6" s="170"/>
      <c r="LA6" s="171"/>
      <c r="LB6" s="169" t="s">
        <v>60</v>
      </c>
      <c r="LC6" s="170"/>
      <c r="LD6" s="170"/>
      <c r="LE6" s="170"/>
      <c r="LF6" s="170"/>
      <c r="LG6" s="170"/>
      <c r="LH6" s="170"/>
      <c r="LI6" s="171"/>
      <c r="LJ6" s="169" t="s">
        <v>61</v>
      </c>
      <c r="LK6" s="170"/>
      <c r="LL6" s="170"/>
      <c r="LM6" s="171"/>
      <c r="LN6" s="169" t="s">
        <v>62</v>
      </c>
      <c r="LO6" s="170"/>
      <c r="LP6" s="170"/>
      <c r="LQ6" s="170"/>
      <c r="LR6" s="170"/>
      <c r="LS6" s="170"/>
      <c r="LT6" s="170"/>
      <c r="LU6" s="171"/>
      <c r="LV6" s="129"/>
      <c r="LW6" s="140"/>
      <c r="LX6" s="183"/>
      <c r="LY6" s="179"/>
      <c r="LZ6" s="102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02"/>
      <c r="OS6" s="102"/>
      <c r="OT6" s="102"/>
      <c r="OU6" s="102"/>
      <c r="OV6" s="102"/>
      <c r="OW6" s="102"/>
      <c r="OX6" s="102"/>
      <c r="OY6" s="102"/>
      <c r="OZ6" s="102"/>
      <c r="PA6" s="102"/>
      <c r="PB6" s="102"/>
      <c r="PC6" s="102"/>
      <c r="PD6" s="102"/>
      <c r="PE6" s="102"/>
      <c r="PF6" s="102"/>
      <c r="PG6" s="102"/>
      <c r="PH6" s="102"/>
      <c r="PI6" s="102"/>
      <c r="PJ6" s="102"/>
      <c r="PK6" s="102"/>
      <c r="PL6" s="102"/>
      <c r="PM6" s="102"/>
      <c r="PN6" s="102"/>
      <c r="PO6" s="102"/>
      <c r="PP6" s="102"/>
      <c r="PQ6" s="102"/>
      <c r="PR6" s="102"/>
      <c r="PS6" s="102"/>
      <c r="PT6" s="102"/>
      <c r="PU6" s="102"/>
      <c r="PV6" s="102"/>
      <c r="PW6" s="102"/>
      <c r="PX6" s="102"/>
      <c r="PY6" s="102"/>
      <c r="PZ6" s="102"/>
      <c r="QA6" s="102"/>
      <c r="QB6" s="102"/>
      <c r="QC6" s="102"/>
      <c r="QD6" s="102"/>
      <c r="QE6" s="102"/>
      <c r="QF6" s="102"/>
      <c r="QG6" s="102"/>
      <c r="QH6" s="102"/>
      <c r="QI6" s="102"/>
      <c r="QJ6" s="102"/>
      <c r="QK6" s="102"/>
      <c r="QL6" s="102"/>
      <c r="QM6" s="102"/>
      <c r="QN6" s="102"/>
      <c r="QO6" s="102"/>
      <c r="QP6" s="102"/>
      <c r="QQ6" s="102"/>
      <c r="QR6" s="102"/>
      <c r="QS6" s="102"/>
      <c r="QT6" s="102"/>
      <c r="QU6" s="102"/>
      <c r="QV6" s="102"/>
      <c r="QW6" s="102"/>
      <c r="QX6" s="102"/>
      <c r="QY6" s="102"/>
      <c r="QZ6" s="102"/>
      <c r="RA6" s="102"/>
      <c r="RB6" s="102"/>
      <c r="RC6" s="102"/>
      <c r="RD6" s="102"/>
      <c r="RE6" s="102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102"/>
      <c r="SN6" s="102"/>
      <c r="SO6" s="102"/>
      <c r="SP6" s="102"/>
      <c r="SQ6" s="102"/>
      <c r="SR6" s="102"/>
      <c r="SS6" s="102"/>
      <c r="ST6" s="102"/>
      <c r="SU6" s="102"/>
      <c r="SV6" s="102"/>
      <c r="SW6" s="102"/>
      <c r="SX6" s="102"/>
      <c r="SY6" s="102"/>
      <c r="SZ6" s="102"/>
      <c r="TA6" s="102"/>
      <c r="TB6" s="102"/>
      <c r="TC6" s="102"/>
      <c r="TD6" s="102"/>
      <c r="TE6" s="102"/>
      <c r="TF6" s="102"/>
      <c r="TG6" s="102"/>
      <c r="TH6" s="102"/>
      <c r="TI6" s="102"/>
      <c r="TJ6" s="102"/>
      <c r="TK6" s="102"/>
      <c r="TL6" s="102"/>
      <c r="TM6" s="102"/>
      <c r="TN6" s="102"/>
      <c r="TO6" s="102"/>
      <c r="TP6" s="102"/>
      <c r="TQ6" s="102"/>
      <c r="TR6" s="102"/>
      <c r="TS6" s="102"/>
      <c r="TT6" s="102"/>
      <c r="TU6" s="102"/>
      <c r="TV6" s="102"/>
      <c r="TW6" s="102"/>
      <c r="TX6" s="102"/>
      <c r="TY6" s="102"/>
      <c r="TZ6" s="102"/>
      <c r="UA6" s="102"/>
      <c r="UB6" s="102"/>
      <c r="UC6" s="102"/>
      <c r="UD6" s="102"/>
      <c r="UE6" s="102"/>
      <c r="UF6" s="102"/>
      <c r="UG6" s="102"/>
      <c r="UH6" s="102"/>
      <c r="UI6" s="102"/>
      <c r="UJ6" s="102"/>
      <c r="UK6" s="102"/>
      <c r="UL6" s="102"/>
      <c r="UM6" s="102"/>
      <c r="UN6" s="102"/>
      <c r="UO6" s="102"/>
      <c r="UP6" s="102"/>
      <c r="UQ6" s="102"/>
      <c r="UR6" s="102"/>
      <c r="US6" s="102"/>
      <c r="UT6" s="102"/>
      <c r="UU6" s="102"/>
      <c r="UV6" s="102"/>
      <c r="UW6" s="102"/>
      <c r="UX6" s="102"/>
      <c r="UY6" s="102"/>
      <c r="UZ6" s="102"/>
      <c r="VA6" s="102"/>
      <c r="VB6" s="102"/>
      <c r="VC6" s="102"/>
      <c r="VD6" s="102"/>
      <c r="VE6" s="102"/>
      <c r="VF6" s="102"/>
      <c r="VG6" s="102"/>
      <c r="VH6" s="102"/>
      <c r="VI6" s="102"/>
      <c r="VJ6" s="102"/>
      <c r="VK6" s="102"/>
      <c r="VL6" s="102"/>
      <c r="VM6" s="102"/>
      <c r="VN6" s="102"/>
      <c r="VO6" s="102"/>
      <c r="VP6" s="102"/>
      <c r="VQ6" s="102"/>
      <c r="VR6" s="102"/>
      <c r="VS6" s="102"/>
      <c r="VT6" s="102"/>
      <c r="VU6" s="102"/>
      <c r="VV6" s="102"/>
      <c r="VW6" s="102"/>
      <c r="VX6" s="102"/>
      <c r="VY6" s="102"/>
      <c r="VZ6" s="102"/>
      <c r="WA6" s="102"/>
      <c r="WB6" s="102"/>
      <c r="WC6" s="102"/>
      <c r="WD6" s="102"/>
      <c r="WE6" s="102"/>
      <c r="WF6" s="102"/>
      <c r="WG6" s="102"/>
      <c r="WH6" s="102"/>
      <c r="WI6" s="102"/>
      <c r="WJ6" s="102"/>
      <c r="WK6" s="102"/>
      <c r="WL6" s="102"/>
      <c r="WM6" s="102"/>
      <c r="WN6" s="102"/>
      <c r="WO6" s="102"/>
      <c r="WP6" s="102"/>
      <c r="WQ6" s="102"/>
      <c r="WR6" s="102"/>
      <c r="WS6" s="102"/>
      <c r="WT6" s="102"/>
      <c r="WU6" s="102"/>
      <c r="WV6" s="102"/>
      <c r="WW6" s="102"/>
      <c r="WX6" s="102"/>
      <c r="WY6" s="102"/>
      <c r="WZ6" s="102"/>
      <c r="XA6" s="102"/>
      <c r="XB6" s="102"/>
      <c r="XC6" s="102"/>
      <c r="XD6" s="102"/>
      <c r="XE6" s="102"/>
      <c r="XF6" s="102"/>
      <c r="XG6" s="102"/>
      <c r="XH6" s="102"/>
      <c r="XI6" s="102"/>
      <c r="XJ6" s="102"/>
      <c r="XK6" s="102"/>
      <c r="XL6" s="102"/>
      <c r="XM6" s="102"/>
      <c r="XN6" s="102"/>
      <c r="XO6" s="102"/>
      <c r="XP6" s="102"/>
      <c r="XQ6" s="102"/>
      <c r="XR6" s="102"/>
      <c r="XS6" s="102"/>
      <c r="XT6" s="102"/>
      <c r="XU6" s="102"/>
      <c r="XV6" s="102"/>
      <c r="XW6" s="102"/>
      <c r="XX6" s="102"/>
      <c r="XY6" s="102"/>
      <c r="XZ6" s="102"/>
      <c r="YA6" s="102"/>
      <c r="YB6" s="102"/>
      <c r="YC6" s="102"/>
      <c r="YD6" s="102"/>
      <c r="YE6" s="102"/>
      <c r="YF6" s="102"/>
      <c r="YG6" s="102"/>
      <c r="YH6" s="102"/>
      <c r="YI6" s="102"/>
      <c r="YJ6" s="102"/>
      <c r="YK6" s="102"/>
      <c r="YL6" s="102"/>
      <c r="YM6" s="102"/>
      <c r="YN6" s="102"/>
      <c r="YO6" s="102"/>
      <c r="YP6" s="102"/>
      <c r="YQ6" s="102"/>
      <c r="YR6" s="102"/>
      <c r="YS6" s="102"/>
      <c r="YT6" s="102"/>
      <c r="YU6" s="102"/>
      <c r="YV6" s="102"/>
      <c r="YW6" s="102"/>
      <c r="YX6" s="102"/>
      <c r="YY6" s="102"/>
      <c r="YZ6" s="102"/>
      <c r="ZA6" s="102"/>
      <c r="ZB6" s="102"/>
      <c r="ZC6" s="102"/>
      <c r="ZD6" s="102"/>
      <c r="ZE6" s="102"/>
      <c r="ZF6" s="102"/>
      <c r="ZG6" s="102"/>
      <c r="ZH6" s="102"/>
      <c r="ZI6" s="102"/>
      <c r="ZJ6" s="102"/>
      <c r="ZK6" s="102"/>
      <c r="ZL6" s="102"/>
      <c r="ZM6" s="102"/>
      <c r="ZN6" s="102"/>
      <c r="ZO6" s="102"/>
      <c r="ZP6" s="102"/>
      <c r="ZQ6" s="102"/>
      <c r="ZR6" s="102"/>
      <c r="ZS6" s="102"/>
      <c r="ZT6" s="102"/>
      <c r="ZU6" s="102"/>
      <c r="ZV6" s="102"/>
      <c r="ZW6" s="102"/>
      <c r="ZX6" s="102"/>
      <c r="ZY6" s="102"/>
      <c r="ZZ6" s="102"/>
      <c r="AAA6" s="102"/>
      <c r="AAB6" s="102"/>
      <c r="AAC6" s="102"/>
      <c r="AAD6" s="102"/>
      <c r="AAE6" s="102"/>
      <c r="AAF6" s="102"/>
      <c r="AAG6" s="102"/>
      <c r="AAH6" s="102"/>
      <c r="AAI6" s="102"/>
      <c r="AAJ6" s="102"/>
      <c r="AAK6" s="102"/>
      <c r="AAL6" s="102"/>
      <c r="AAM6" s="102"/>
      <c r="AAN6" s="102"/>
      <c r="AAO6" s="102"/>
      <c r="AAP6" s="102"/>
      <c r="AAQ6" s="102"/>
      <c r="AAR6" s="102"/>
      <c r="AAS6" s="102"/>
      <c r="AAT6" s="102"/>
      <c r="AAU6" s="102"/>
      <c r="AAV6" s="102"/>
      <c r="AAW6" s="102"/>
      <c r="AAX6" s="102"/>
      <c r="AAY6" s="102"/>
      <c r="AAZ6" s="102"/>
      <c r="ABA6" s="102"/>
      <c r="ABB6" s="102"/>
      <c r="ABC6" s="102"/>
      <c r="ABD6" s="102"/>
      <c r="ABE6" s="102"/>
      <c r="ABF6" s="102"/>
      <c r="ABG6" s="102"/>
      <c r="ABH6" s="102"/>
      <c r="ABI6" s="102"/>
      <c r="ABJ6" s="102"/>
      <c r="ABK6" s="102"/>
      <c r="ABL6" s="102"/>
      <c r="ABM6" s="102"/>
      <c r="ABN6" s="102"/>
      <c r="ABO6" s="102"/>
      <c r="ABP6" s="102"/>
      <c r="ABQ6" s="102"/>
      <c r="ABR6" s="102"/>
      <c r="ABS6" s="102"/>
      <c r="ABT6" s="102"/>
      <c r="ABU6" s="102"/>
      <c r="ABV6" s="102"/>
      <c r="ABW6" s="102"/>
      <c r="ABX6" s="102"/>
      <c r="ABY6" s="102"/>
      <c r="ABZ6" s="102"/>
      <c r="ACA6" s="102"/>
      <c r="ACB6" s="102"/>
      <c r="ACC6" s="102"/>
      <c r="ACD6" s="102"/>
      <c r="ACE6" s="102"/>
      <c r="ACF6" s="102"/>
      <c r="ACG6" s="102"/>
      <c r="ACH6" s="102"/>
      <c r="ACI6" s="102"/>
      <c r="ACJ6" s="102"/>
      <c r="ACK6" s="102"/>
      <c r="ACL6" s="102"/>
      <c r="ACM6" s="102"/>
      <c r="ACN6" s="102"/>
      <c r="ACO6" s="102"/>
      <c r="ACP6" s="102"/>
      <c r="ACQ6" s="102"/>
      <c r="ACR6" s="102"/>
      <c r="ACS6" s="102"/>
      <c r="ACT6" s="102"/>
      <c r="ACU6" s="102"/>
      <c r="ACV6" s="102"/>
      <c r="ACW6" s="102"/>
      <c r="ACX6" s="102"/>
      <c r="ACY6" s="102"/>
      <c r="ACZ6" s="102"/>
      <c r="ADA6" s="102"/>
      <c r="ADB6" s="102"/>
      <c r="ADC6" s="102"/>
      <c r="ADD6" s="102"/>
      <c r="ADE6" s="102"/>
      <c r="ADF6" s="102"/>
      <c r="ADG6" s="102"/>
      <c r="ADH6" s="102"/>
      <c r="ADI6" s="102"/>
      <c r="ADJ6" s="102"/>
      <c r="ADK6" s="102"/>
      <c r="ADL6" s="102"/>
      <c r="ADM6" s="102"/>
      <c r="ADN6" s="102"/>
      <c r="ADO6" s="102"/>
      <c r="ADP6" s="102"/>
      <c r="ADQ6" s="102"/>
      <c r="ADR6" s="102"/>
      <c r="ADS6" s="102"/>
      <c r="ADT6" s="102"/>
      <c r="ADU6" s="102"/>
      <c r="ADV6" s="102"/>
      <c r="ADW6" s="102"/>
      <c r="ADX6" s="102"/>
      <c r="ADY6" s="102"/>
      <c r="ADZ6" s="102"/>
      <c r="AEA6" s="102"/>
      <c r="AEB6" s="102"/>
      <c r="AEC6" s="102"/>
      <c r="AED6" s="102"/>
      <c r="AEE6" s="102"/>
      <c r="AEF6" s="102"/>
      <c r="AEG6" s="102"/>
      <c r="AEH6" s="102"/>
      <c r="AEI6" s="102"/>
      <c r="AEJ6" s="102"/>
      <c r="AEK6" s="102"/>
      <c r="AEL6" s="102"/>
      <c r="AEM6" s="102"/>
      <c r="AEN6" s="102"/>
      <c r="AEO6" s="102"/>
      <c r="AEP6" s="102"/>
      <c r="AEQ6" s="102"/>
      <c r="AER6" s="102"/>
      <c r="AES6" s="102"/>
      <c r="AET6" s="102"/>
      <c r="AEU6" s="102"/>
      <c r="AEV6" s="102"/>
      <c r="AEW6" s="102"/>
      <c r="AEX6" s="102"/>
      <c r="AEY6" s="102"/>
      <c r="AEZ6" s="102"/>
      <c r="AFA6" s="102"/>
      <c r="AFB6" s="102"/>
      <c r="AFC6" s="102"/>
      <c r="AFD6" s="102"/>
      <c r="AFE6" s="102"/>
      <c r="AFF6" s="102"/>
      <c r="AFG6" s="102"/>
      <c r="AFH6" s="102"/>
      <c r="AFI6" s="102"/>
      <c r="AFJ6" s="102"/>
      <c r="AFK6" s="102"/>
      <c r="AFL6" s="102"/>
      <c r="AFM6" s="102"/>
      <c r="AFN6" s="102"/>
      <c r="AFO6" s="102"/>
      <c r="AFP6" s="102"/>
      <c r="AFQ6" s="102"/>
      <c r="AFR6" s="102"/>
      <c r="AFS6" s="102"/>
      <c r="AFT6" s="102"/>
      <c r="AFU6" s="102"/>
      <c r="AFV6" s="102"/>
      <c r="AFW6" s="102"/>
      <c r="AFX6" s="102"/>
      <c r="AFY6" s="102"/>
      <c r="AFZ6" s="102"/>
      <c r="AGA6" s="102"/>
      <c r="AGB6" s="102"/>
      <c r="AGC6" s="102"/>
      <c r="AGD6" s="102"/>
      <c r="AGE6" s="102"/>
      <c r="AGF6" s="102"/>
      <c r="AGG6" s="102"/>
      <c r="AGH6" s="102"/>
      <c r="AGI6" s="102"/>
      <c r="AGJ6" s="102"/>
      <c r="AGK6" s="102"/>
      <c r="AGL6" s="102"/>
      <c r="AGM6" s="102"/>
      <c r="AGN6" s="102"/>
      <c r="AGO6" s="102"/>
      <c r="AGP6" s="102"/>
      <c r="AGQ6" s="102"/>
      <c r="AGR6" s="102"/>
      <c r="AGS6" s="102"/>
      <c r="AGT6" s="102"/>
      <c r="AGU6" s="102"/>
      <c r="AGV6" s="102"/>
      <c r="AGW6" s="102"/>
      <c r="AGX6" s="102"/>
      <c r="AGY6" s="102"/>
      <c r="AGZ6" s="102"/>
      <c r="AHA6" s="102"/>
      <c r="AHB6" s="102"/>
      <c r="AHC6" s="102"/>
      <c r="AHD6" s="102"/>
      <c r="AHE6" s="102"/>
      <c r="AHF6" s="102"/>
      <c r="AHG6" s="102"/>
      <c r="AHH6" s="102"/>
      <c r="AHI6" s="102"/>
      <c r="AHJ6" s="102"/>
      <c r="AHK6" s="102"/>
      <c r="AHL6" s="102"/>
      <c r="AHM6" s="102"/>
      <c r="AHN6" s="102"/>
      <c r="AHO6" s="102"/>
      <c r="AHP6" s="102"/>
      <c r="AHQ6" s="102"/>
      <c r="AHR6" s="102"/>
      <c r="AHS6" s="102"/>
      <c r="AHT6" s="102"/>
      <c r="AHU6" s="102"/>
      <c r="AHV6" s="102"/>
      <c r="AHW6" s="102"/>
      <c r="AHX6" s="102"/>
      <c r="AHY6" s="102"/>
      <c r="AHZ6" s="102"/>
      <c r="AIA6" s="102"/>
      <c r="AIB6" s="102"/>
      <c r="AIC6" s="102"/>
      <c r="AID6" s="102"/>
      <c r="AIE6" s="102"/>
      <c r="AIF6" s="102"/>
      <c r="AIG6" s="102"/>
      <c r="AIH6" s="102"/>
      <c r="AII6" s="102"/>
      <c r="AIJ6" s="102"/>
      <c r="AIK6" s="102"/>
      <c r="AIL6" s="102"/>
      <c r="AIM6" s="102"/>
      <c r="AIN6" s="102"/>
      <c r="AIO6" s="102"/>
      <c r="AIP6" s="102"/>
      <c r="AIQ6" s="102"/>
      <c r="AIR6" s="102"/>
      <c r="AIS6" s="102"/>
      <c r="AIT6" s="102"/>
      <c r="AIU6" s="102"/>
      <c r="AIV6" s="102"/>
      <c r="AIW6" s="102"/>
      <c r="AIX6" s="102"/>
      <c r="AIY6" s="102"/>
      <c r="AIZ6" s="102"/>
      <c r="AJA6" s="102"/>
      <c r="AJB6" s="102"/>
      <c r="AJC6" s="102"/>
      <c r="AJD6" s="102"/>
      <c r="AJE6" s="102"/>
      <c r="AJF6" s="102"/>
      <c r="AJG6" s="102"/>
      <c r="AJH6" s="102"/>
      <c r="AJI6" s="102"/>
      <c r="AJJ6" s="102"/>
      <c r="AJK6" s="102"/>
      <c r="AJL6" s="102"/>
      <c r="AJM6" s="102"/>
      <c r="AJN6" s="102"/>
      <c r="AJO6" s="102"/>
      <c r="AJP6" s="102"/>
      <c r="AJQ6" s="102"/>
      <c r="AJR6" s="102"/>
      <c r="AJS6" s="102"/>
      <c r="AJT6" s="102"/>
      <c r="AJU6" s="102"/>
      <c r="AJV6" s="102"/>
      <c r="AJW6" s="102"/>
      <c r="AJX6" s="102"/>
      <c r="AJY6" s="102"/>
      <c r="AJZ6" s="102"/>
      <c r="AKA6" s="102"/>
      <c r="AKB6" s="102"/>
      <c r="AKC6" s="102"/>
      <c r="AKD6" s="102"/>
      <c r="AKE6" s="102"/>
      <c r="AKF6" s="102"/>
      <c r="AKG6" s="102"/>
      <c r="AKH6" s="102"/>
      <c r="AKI6" s="102"/>
      <c r="AKJ6" s="102"/>
      <c r="AKK6" s="102"/>
      <c r="AKL6" s="102"/>
      <c r="AKM6" s="102"/>
      <c r="AKN6" s="102"/>
      <c r="AKO6" s="102"/>
      <c r="AKP6" s="102"/>
      <c r="AKQ6" s="102"/>
      <c r="AKR6" s="102"/>
      <c r="AKS6" s="102"/>
      <c r="AKT6" s="102"/>
      <c r="AKU6" s="102"/>
      <c r="AKV6" s="102"/>
      <c r="AKW6" s="102"/>
      <c r="AKX6" s="102"/>
      <c r="AKY6" s="102"/>
      <c r="AKZ6" s="102"/>
      <c r="ALA6" s="102"/>
      <c r="ALB6" s="102"/>
      <c r="ALC6" s="102"/>
      <c r="ALD6" s="102"/>
      <c r="ALE6" s="102"/>
      <c r="ALF6" s="102"/>
      <c r="ALG6" s="102"/>
      <c r="ALH6" s="102"/>
      <c r="ALI6" s="102"/>
      <c r="ALJ6" s="102"/>
      <c r="ALK6" s="102"/>
      <c r="ALL6" s="102"/>
      <c r="ALM6" s="102"/>
      <c r="ALN6" s="102"/>
      <c r="ALO6" s="102"/>
      <c r="ALP6" s="102"/>
      <c r="ALQ6" s="102"/>
      <c r="ALR6" s="102"/>
      <c r="ALS6" s="102"/>
      <c r="ALT6" s="102"/>
      <c r="ALU6" s="102"/>
      <c r="ALV6" s="102"/>
      <c r="ALW6" s="102"/>
      <c r="ALX6" s="102"/>
      <c r="ALY6" s="102"/>
      <c r="ALZ6" s="102"/>
      <c r="AMA6" s="102"/>
      <c r="AMB6" s="102"/>
      <c r="AMC6" s="102"/>
      <c r="AMD6" s="102"/>
      <c r="AME6" s="102"/>
      <c r="AMF6" s="102"/>
      <c r="AMG6" s="102"/>
      <c r="AMH6" s="102"/>
      <c r="AMI6" s="102"/>
      <c r="AMJ6" s="102"/>
      <c r="AMK6" s="102"/>
      <c r="AML6" s="102"/>
      <c r="AMM6" s="102"/>
      <c r="AMN6" s="102"/>
      <c r="AMO6" s="102"/>
      <c r="AMP6" s="102"/>
      <c r="AMQ6" s="102"/>
      <c r="AMR6" s="102"/>
      <c r="AMS6" s="102"/>
      <c r="AMT6" s="102"/>
      <c r="AMU6" s="102"/>
      <c r="AMV6" s="102"/>
      <c r="AMW6" s="102"/>
      <c r="AMX6" s="102"/>
      <c r="AMY6" s="102"/>
      <c r="AMZ6" s="102"/>
      <c r="ANA6" s="102"/>
      <c r="ANB6" s="102"/>
      <c r="ANC6" s="102"/>
      <c r="AND6" s="102"/>
      <c r="ANE6" s="102"/>
      <c r="ANF6" s="102"/>
      <c r="ANG6" s="102"/>
      <c r="ANH6" s="102"/>
      <c r="ANI6" s="102"/>
      <c r="ANJ6" s="102"/>
      <c r="ANK6" s="102"/>
      <c r="ANL6" s="102"/>
      <c r="ANM6" s="102"/>
      <c r="ANN6" s="102"/>
      <c r="ANO6" s="102"/>
      <c r="ANP6" s="102"/>
      <c r="ANQ6" s="102"/>
      <c r="ANR6" s="102"/>
      <c r="ANS6" s="102"/>
      <c r="ANT6" s="102"/>
      <c r="ANU6" s="102"/>
      <c r="ANV6" s="102"/>
      <c r="ANW6" s="102"/>
      <c r="ANX6" s="102"/>
      <c r="ANY6" s="102"/>
      <c r="ANZ6" s="102"/>
      <c r="AOA6" s="102"/>
      <c r="AOB6" s="102"/>
      <c r="AOC6" s="102"/>
      <c r="AOD6" s="102"/>
      <c r="AOE6" s="102"/>
      <c r="AOF6" s="102"/>
      <c r="AOG6" s="102"/>
      <c r="AOH6" s="102"/>
      <c r="AOI6" s="102"/>
      <c r="AOJ6" s="102"/>
      <c r="AOK6" s="102"/>
      <c r="AOL6" s="102"/>
      <c r="AOM6" s="102"/>
      <c r="AON6" s="102"/>
      <c r="AOO6" s="102"/>
      <c r="AOP6" s="102"/>
      <c r="AOQ6" s="102"/>
      <c r="AOR6" s="102"/>
      <c r="AOS6" s="102"/>
      <c r="AOT6" s="102"/>
      <c r="AOU6" s="102"/>
      <c r="AOV6" s="102"/>
      <c r="AOW6" s="102"/>
      <c r="AOX6" s="102"/>
      <c r="AOY6" s="102"/>
      <c r="AOZ6" s="102"/>
      <c r="APA6" s="102"/>
      <c r="APB6" s="102"/>
      <c r="APC6" s="102"/>
      <c r="APD6" s="102"/>
      <c r="APE6" s="102"/>
      <c r="APF6" s="102"/>
      <c r="APG6" s="102"/>
      <c r="APH6" s="102"/>
      <c r="API6" s="102"/>
      <c r="APJ6" s="102"/>
      <c r="APK6" s="102"/>
      <c r="APL6" s="102"/>
      <c r="APM6" s="102"/>
      <c r="APN6" s="102"/>
      <c r="APO6" s="102"/>
      <c r="APP6" s="102"/>
      <c r="APQ6" s="102"/>
      <c r="APR6" s="102"/>
      <c r="APS6" s="102"/>
      <c r="APT6" s="102"/>
      <c r="APU6" s="102"/>
      <c r="APV6" s="102"/>
      <c r="APW6" s="102"/>
      <c r="APX6" s="102"/>
      <c r="APY6" s="102"/>
      <c r="APZ6" s="102"/>
      <c r="AQA6" s="102"/>
      <c r="AQB6" s="102"/>
      <c r="AQC6" s="102"/>
      <c r="AQD6" s="102"/>
      <c r="AQE6" s="102"/>
      <c r="AQF6" s="102"/>
      <c r="AQG6" s="102"/>
      <c r="AQH6" s="102"/>
      <c r="AQI6" s="102"/>
      <c r="AQJ6" s="102"/>
      <c r="AQK6" s="102"/>
      <c r="AQL6" s="102"/>
      <c r="AQM6" s="102"/>
      <c r="AQN6" s="102"/>
      <c r="AQO6" s="102"/>
      <c r="AQP6" s="102"/>
      <c r="AQQ6" s="102"/>
      <c r="AQR6" s="102"/>
      <c r="AQS6" s="102"/>
      <c r="AQT6" s="102"/>
      <c r="AQU6" s="102"/>
      <c r="AQV6" s="102"/>
      <c r="AQW6" s="102"/>
      <c r="AQX6" s="102"/>
      <c r="AQY6" s="102"/>
      <c r="AQZ6" s="102"/>
      <c r="ARA6" s="102"/>
      <c r="ARB6" s="102"/>
      <c r="ARC6" s="102"/>
      <c r="ARD6" s="102"/>
      <c r="ARE6" s="102"/>
      <c r="ARF6" s="102"/>
      <c r="ARG6" s="102"/>
      <c r="ARH6" s="102"/>
      <c r="ARI6" s="102"/>
      <c r="ARJ6" s="102"/>
      <c r="ARK6" s="102"/>
      <c r="ARL6" s="102"/>
      <c r="ARM6" s="102"/>
      <c r="ARN6" s="102"/>
      <c r="ARO6" s="102"/>
      <c r="ARP6" s="102"/>
      <c r="ARQ6" s="102"/>
      <c r="ARR6" s="102"/>
      <c r="ARS6" s="102"/>
      <c r="ART6" s="102"/>
      <c r="ARU6" s="102"/>
      <c r="ARV6" s="102"/>
      <c r="ARW6" s="102"/>
      <c r="ARX6" s="102"/>
      <c r="ARY6" s="102"/>
      <c r="ARZ6" s="102"/>
      <c r="ASA6" s="102"/>
      <c r="ASB6" s="102"/>
      <c r="ASC6" s="102"/>
      <c r="ASD6" s="102"/>
      <c r="ASE6" s="102"/>
      <c r="ASF6" s="102"/>
      <c r="ASG6" s="102"/>
      <c r="ASH6" s="102"/>
      <c r="ASI6" s="102"/>
      <c r="ASJ6" s="102"/>
      <c r="ASK6" s="102"/>
      <c r="ASL6" s="102"/>
      <c r="ASM6" s="102"/>
      <c r="ASN6" s="102"/>
      <c r="ASO6" s="102"/>
      <c r="ASP6" s="102"/>
      <c r="ASQ6" s="102"/>
      <c r="ASR6" s="102"/>
      <c r="ASS6" s="102"/>
      <c r="AST6" s="102"/>
      <c r="ASU6" s="102"/>
      <c r="ASV6" s="102"/>
      <c r="ASW6" s="102"/>
      <c r="ASX6" s="102"/>
      <c r="ASY6" s="102"/>
      <c r="ASZ6" s="102"/>
      <c r="ATA6" s="102"/>
      <c r="ATB6" s="102"/>
      <c r="ATC6" s="102"/>
      <c r="ATD6" s="102"/>
      <c r="ATE6" s="102"/>
      <c r="ATF6" s="102"/>
      <c r="ATG6" s="102"/>
      <c r="ATH6" s="102"/>
      <c r="ATI6" s="102"/>
      <c r="ATJ6" s="102"/>
      <c r="ATK6" s="102"/>
      <c r="ATL6" s="102"/>
      <c r="ATM6" s="102"/>
      <c r="ATN6" s="102"/>
      <c r="ATO6" s="102"/>
      <c r="ATP6" s="102"/>
      <c r="ATQ6" s="102"/>
      <c r="ATR6" s="102"/>
      <c r="ATS6" s="102"/>
      <c r="ATT6" s="102"/>
      <c r="ATU6" s="102"/>
      <c r="ATV6" s="102"/>
      <c r="ATW6" s="102"/>
      <c r="ATX6" s="102"/>
      <c r="ATY6" s="102"/>
      <c r="ATZ6" s="102"/>
      <c r="AUA6" s="102"/>
      <c r="AUB6" s="102"/>
      <c r="AUC6" s="102"/>
      <c r="AUD6" s="102"/>
      <c r="AUE6" s="102"/>
      <c r="AUF6" s="102"/>
      <c r="AUG6" s="102"/>
      <c r="AUH6" s="102"/>
      <c r="AUI6" s="102"/>
      <c r="AUJ6" s="102"/>
      <c r="AUK6" s="102"/>
      <c r="AUL6" s="102"/>
      <c r="AUM6" s="102"/>
      <c r="AUN6" s="102"/>
      <c r="AUO6" s="102"/>
      <c r="AUP6" s="102"/>
      <c r="AUQ6" s="102"/>
      <c r="AUR6" s="102"/>
      <c r="AUS6" s="102"/>
      <c r="AUT6" s="102"/>
      <c r="AUU6" s="102"/>
      <c r="AUV6" s="102"/>
      <c r="AUW6" s="102"/>
      <c r="AUX6" s="102"/>
      <c r="AUY6" s="102"/>
      <c r="AUZ6" s="102"/>
      <c r="AVA6" s="102"/>
      <c r="AVB6" s="102"/>
      <c r="AVC6" s="102"/>
      <c r="AVD6" s="102"/>
      <c r="AVE6" s="102"/>
      <c r="AVF6" s="102"/>
      <c r="AVG6" s="102"/>
      <c r="AVH6" s="102"/>
      <c r="AVI6" s="102"/>
      <c r="AVJ6" s="102"/>
      <c r="AVK6" s="102"/>
      <c r="AVL6" s="102"/>
      <c r="AVM6" s="102"/>
      <c r="AVN6" s="102"/>
      <c r="AVO6" s="102"/>
      <c r="AVP6" s="102"/>
      <c r="AVQ6" s="102"/>
      <c r="AVR6" s="102"/>
      <c r="AVS6" s="102"/>
      <c r="AVT6" s="102"/>
      <c r="AVU6" s="102"/>
      <c r="AVV6" s="102"/>
      <c r="AVW6" s="102"/>
      <c r="AVX6" s="102"/>
      <c r="AVY6" s="102"/>
      <c r="AVZ6" s="102"/>
      <c r="AWA6" s="102"/>
      <c r="AWB6" s="102"/>
      <c r="AWC6" s="102"/>
      <c r="AWD6" s="102"/>
      <c r="AWE6" s="102"/>
      <c r="AWF6" s="102"/>
      <c r="AWG6" s="102"/>
      <c r="AWH6" s="102"/>
      <c r="AWI6" s="102"/>
      <c r="AWJ6" s="102"/>
      <c r="AWK6" s="102"/>
      <c r="AWL6" s="102"/>
      <c r="AWM6" s="102"/>
      <c r="AWN6" s="102"/>
      <c r="AWO6" s="102"/>
      <c r="AWP6" s="102"/>
      <c r="AWQ6" s="102"/>
      <c r="AWR6" s="102"/>
      <c r="AWS6" s="102"/>
      <c r="AWT6" s="102"/>
      <c r="AWU6" s="102"/>
      <c r="AWV6" s="102"/>
      <c r="AWW6" s="102"/>
      <c r="AWX6" s="102"/>
      <c r="AWY6" s="102"/>
      <c r="AWZ6" s="102"/>
      <c r="AXA6" s="102"/>
      <c r="AXB6" s="102"/>
      <c r="AXC6" s="102"/>
      <c r="AXD6" s="102"/>
      <c r="AXE6" s="102"/>
      <c r="AXF6" s="102"/>
      <c r="AXG6" s="102"/>
      <c r="AXH6" s="102"/>
      <c r="AXI6" s="102"/>
      <c r="AXJ6" s="102"/>
      <c r="AXK6" s="102"/>
      <c r="AXL6" s="102"/>
      <c r="AXM6" s="102"/>
      <c r="AXN6" s="102"/>
      <c r="AXO6" s="102"/>
      <c r="AXP6" s="102"/>
      <c r="AXQ6" s="102"/>
      <c r="AXR6" s="102"/>
      <c r="AXS6" s="102"/>
      <c r="AXT6" s="102"/>
      <c r="AXU6" s="102"/>
      <c r="AXV6" s="102"/>
      <c r="AXW6" s="102"/>
      <c r="AXX6" s="102"/>
      <c r="AXY6" s="102"/>
      <c r="AXZ6" s="102"/>
      <c r="AYA6" s="102"/>
      <c r="AYB6" s="102"/>
      <c r="AYC6" s="102"/>
      <c r="AYD6" s="102"/>
      <c r="AYE6" s="102"/>
      <c r="AYF6" s="102"/>
      <c r="AYG6" s="102"/>
      <c r="AYH6" s="102"/>
      <c r="AYI6" s="102"/>
      <c r="AYJ6" s="102"/>
      <c r="AYK6" s="102"/>
      <c r="AYL6" s="102"/>
      <c r="AYM6" s="102"/>
      <c r="AYN6" s="102"/>
      <c r="AYO6" s="102"/>
      <c r="AYP6" s="102"/>
      <c r="AYQ6" s="102"/>
      <c r="AYR6" s="102"/>
      <c r="AYS6" s="102"/>
      <c r="AYT6" s="102"/>
      <c r="AYU6" s="102"/>
      <c r="AYV6" s="102"/>
      <c r="AYW6" s="102"/>
      <c r="AYX6" s="102"/>
      <c r="AYY6" s="102"/>
      <c r="AYZ6" s="102"/>
      <c r="AZA6" s="102"/>
      <c r="AZB6" s="102"/>
      <c r="AZC6" s="102"/>
      <c r="AZD6" s="102"/>
      <c r="AZE6" s="102"/>
      <c r="AZF6" s="102"/>
      <c r="AZG6" s="102"/>
      <c r="AZH6" s="102"/>
      <c r="AZI6" s="102"/>
      <c r="AZJ6" s="102"/>
      <c r="AZK6" s="102"/>
      <c r="AZL6" s="102"/>
      <c r="AZM6" s="102"/>
      <c r="AZN6" s="102"/>
      <c r="AZO6" s="102"/>
      <c r="AZP6" s="102"/>
      <c r="AZQ6" s="102"/>
      <c r="AZR6" s="102"/>
      <c r="AZS6" s="102"/>
      <c r="AZT6" s="102"/>
      <c r="AZU6" s="102"/>
      <c r="AZV6" s="102"/>
      <c r="AZW6" s="102"/>
      <c r="AZX6" s="102"/>
      <c r="AZY6" s="102"/>
      <c r="AZZ6" s="102"/>
      <c r="BAA6" s="102"/>
      <c r="BAB6" s="102"/>
      <c r="BAC6" s="102"/>
      <c r="BAD6" s="102"/>
      <c r="BAE6" s="102"/>
      <c r="BAF6" s="102"/>
      <c r="BAG6" s="102"/>
      <c r="BAH6" s="102"/>
      <c r="BAI6" s="102"/>
      <c r="BAJ6" s="102"/>
      <c r="BAK6" s="102"/>
      <c r="BAL6" s="102"/>
      <c r="BAM6" s="102"/>
      <c r="BAN6" s="102"/>
      <c r="BAO6" s="102"/>
      <c r="BAP6" s="102"/>
      <c r="BAQ6" s="102"/>
      <c r="BAR6" s="102"/>
      <c r="BAS6" s="102"/>
      <c r="BAT6" s="102"/>
      <c r="BAU6" s="102"/>
      <c r="BAV6" s="102"/>
      <c r="BAW6" s="102"/>
      <c r="BAX6" s="102"/>
      <c r="BAY6" s="102"/>
      <c r="BAZ6" s="102"/>
      <c r="BBA6" s="102"/>
      <c r="BBB6" s="102"/>
      <c r="BBC6" s="102"/>
      <c r="BBD6" s="102"/>
      <c r="BBE6" s="102"/>
      <c r="BBF6" s="102"/>
      <c r="BBG6" s="102"/>
      <c r="BBH6" s="102"/>
      <c r="BBI6" s="102"/>
      <c r="BBJ6" s="102"/>
      <c r="BBK6" s="102"/>
      <c r="BBL6" s="102"/>
      <c r="BBM6" s="102"/>
      <c r="BBN6" s="102"/>
      <c r="BBO6" s="102"/>
      <c r="BBP6" s="102"/>
      <c r="BBQ6" s="102"/>
      <c r="BBR6" s="102"/>
      <c r="BBS6" s="102"/>
      <c r="BBT6" s="102"/>
      <c r="BBU6" s="102"/>
      <c r="BBV6" s="102"/>
      <c r="BBW6" s="102"/>
      <c r="BBX6" s="102"/>
      <c r="BBY6" s="102"/>
      <c r="BBZ6" s="102"/>
      <c r="BCA6" s="102"/>
      <c r="BCB6" s="102"/>
      <c r="BCC6" s="102"/>
      <c r="BCD6" s="102"/>
      <c r="BCE6" s="102"/>
      <c r="BCF6" s="102"/>
      <c r="BCG6" s="102"/>
      <c r="BCH6" s="102"/>
      <c r="BCI6" s="102"/>
      <c r="BCJ6" s="102"/>
      <c r="BCK6" s="102"/>
      <c r="BCL6" s="102"/>
      <c r="BCM6" s="102"/>
      <c r="BCN6" s="102"/>
      <c r="BCO6" s="102"/>
      <c r="BCP6" s="102"/>
      <c r="BCQ6" s="102"/>
      <c r="BCR6" s="102"/>
      <c r="BCS6" s="102"/>
      <c r="BCT6" s="102"/>
      <c r="BCU6" s="102"/>
      <c r="BCV6" s="102"/>
      <c r="BCW6" s="102"/>
      <c r="BCX6" s="102"/>
      <c r="BCY6" s="102"/>
      <c r="BCZ6" s="102"/>
      <c r="BDA6" s="102"/>
      <c r="BDB6" s="102"/>
      <c r="BDC6" s="102"/>
      <c r="BDD6" s="102"/>
      <c r="BDE6" s="102"/>
      <c r="BDF6" s="102"/>
      <c r="BDG6" s="102"/>
      <c r="BDH6" s="102"/>
      <c r="BDI6" s="102"/>
      <c r="BDJ6" s="102"/>
      <c r="BDK6" s="102"/>
      <c r="BDL6" s="102"/>
      <c r="BDM6" s="102"/>
      <c r="BDN6" s="102"/>
      <c r="BDO6" s="102"/>
      <c r="BDP6" s="102"/>
      <c r="BDQ6" s="102"/>
      <c r="BDR6" s="102"/>
      <c r="BDS6" s="102"/>
      <c r="BDT6" s="102"/>
      <c r="BDU6" s="102"/>
      <c r="BDV6" s="102"/>
      <c r="BDW6" s="102"/>
      <c r="BDX6" s="102"/>
      <c r="BDY6" s="102"/>
      <c r="BDZ6" s="102"/>
      <c r="BEA6" s="102"/>
      <c r="BEB6" s="102"/>
      <c r="BEC6" s="102"/>
      <c r="BED6" s="102"/>
      <c r="BEE6" s="102"/>
      <c r="BEF6" s="102"/>
      <c r="BEG6" s="102"/>
      <c r="BEH6" s="102"/>
      <c r="BEI6" s="102"/>
      <c r="BEJ6" s="102"/>
      <c r="BEK6" s="102"/>
      <c r="BEL6" s="102"/>
      <c r="BEM6" s="102"/>
      <c r="BEN6" s="102"/>
      <c r="BEO6" s="102"/>
      <c r="BEP6" s="102"/>
      <c r="BEQ6" s="102"/>
      <c r="BER6" s="102"/>
      <c r="BES6" s="102"/>
      <c r="BET6" s="102"/>
      <c r="BEU6" s="102"/>
      <c r="BEV6" s="102"/>
      <c r="BEW6" s="102"/>
      <c r="BEX6" s="102"/>
      <c r="BEY6" s="102"/>
      <c r="BEZ6" s="102"/>
      <c r="BFA6" s="102"/>
      <c r="BFB6" s="102"/>
      <c r="BFC6" s="102"/>
      <c r="BFD6" s="102"/>
      <c r="BFE6" s="102"/>
      <c r="BFF6" s="102"/>
      <c r="BFG6" s="102"/>
      <c r="BFH6" s="102"/>
      <c r="BFI6" s="102"/>
      <c r="BFJ6" s="102"/>
      <c r="BFK6" s="102"/>
      <c r="BFL6" s="102"/>
      <c r="BFM6" s="102"/>
      <c r="BFN6" s="102"/>
      <c r="BFO6" s="102"/>
      <c r="BFP6" s="102"/>
      <c r="BFQ6" s="102"/>
      <c r="BFR6" s="102"/>
      <c r="BFS6" s="102"/>
      <c r="BFT6" s="102"/>
      <c r="BFU6" s="102"/>
      <c r="BFV6" s="102"/>
      <c r="BFW6" s="102"/>
      <c r="BFX6" s="102"/>
      <c r="BFY6" s="102"/>
      <c r="BFZ6" s="102"/>
      <c r="BGA6" s="102"/>
      <c r="BGB6" s="102"/>
      <c r="BGC6" s="102"/>
      <c r="BGD6" s="102"/>
      <c r="BGE6" s="102"/>
      <c r="BGF6" s="102"/>
      <c r="BGG6" s="102"/>
      <c r="BGH6" s="102"/>
      <c r="BGI6" s="102"/>
      <c r="BGJ6" s="102"/>
      <c r="BGK6" s="102"/>
      <c r="BGL6" s="102"/>
      <c r="BGM6" s="102"/>
      <c r="BGN6" s="102"/>
      <c r="BGO6" s="102"/>
      <c r="BGP6" s="102"/>
      <c r="BGQ6" s="102"/>
      <c r="BGR6" s="102"/>
      <c r="BGS6" s="102"/>
      <c r="BGT6" s="102"/>
      <c r="BGU6" s="102"/>
      <c r="BGV6" s="102"/>
      <c r="BGW6" s="102"/>
      <c r="BGX6" s="102"/>
      <c r="BGY6" s="102"/>
      <c r="BGZ6" s="102"/>
      <c r="BHA6" s="102"/>
      <c r="BHB6" s="102"/>
      <c r="BHC6" s="102"/>
      <c r="BHD6" s="102"/>
    </row>
    <row r="7" spans="1:1564" s="3" customFormat="1" ht="18" customHeight="1" x14ac:dyDescent="0.55000000000000004">
      <c r="A7" s="148"/>
      <c r="B7" s="149"/>
      <c r="C7" s="148"/>
      <c r="D7" s="148"/>
      <c r="E7" s="148"/>
      <c r="F7" s="150"/>
      <c r="G7" s="29"/>
      <c r="H7" s="156"/>
      <c r="I7" s="125"/>
      <c r="J7" s="158"/>
      <c r="K7" s="121"/>
      <c r="L7" s="125"/>
      <c r="M7" s="201"/>
      <c r="N7" s="201"/>
      <c r="O7" s="132" t="s">
        <v>90</v>
      </c>
      <c r="P7" s="132" t="s">
        <v>91</v>
      </c>
      <c r="Q7" s="132" t="s">
        <v>92</v>
      </c>
      <c r="R7" s="132" t="s">
        <v>93</v>
      </c>
      <c r="S7" s="132" t="s">
        <v>90</v>
      </c>
      <c r="T7" s="132" t="s">
        <v>91</v>
      </c>
      <c r="U7" s="132" t="s">
        <v>92</v>
      </c>
      <c r="V7" s="132" t="s">
        <v>93</v>
      </c>
      <c r="W7" s="132" t="s">
        <v>90</v>
      </c>
      <c r="X7" s="132"/>
      <c r="Y7" s="132"/>
      <c r="Z7" s="132"/>
      <c r="AA7" s="132" t="s">
        <v>91</v>
      </c>
      <c r="AB7" s="132"/>
      <c r="AC7" s="132"/>
      <c r="AD7" s="132"/>
      <c r="AE7" s="132" t="s">
        <v>92</v>
      </c>
      <c r="AF7" s="132"/>
      <c r="AG7" s="132"/>
      <c r="AH7" s="132"/>
      <c r="AI7" s="132" t="s">
        <v>93</v>
      </c>
      <c r="AJ7" s="132"/>
      <c r="AK7" s="132"/>
      <c r="AL7" s="132"/>
      <c r="AM7" s="132" t="s">
        <v>90</v>
      </c>
      <c r="AN7" s="132" t="s">
        <v>91</v>
      </c>
      <c r="AO7" s="132" t="s">
        <v>92</v>
      </c>
      <c r="AP7" s="132" t="s">
        <v>93</v>
      </c>
      <c r="AQ7" s="134" t="s">
        <v>90</v>
      </c>
      <c r="AR7" s="134" t="s">
        <v>91</v>
      </c>
      <c r="AS7" s="134" t="s">
        <v>92</v>
      </c>
      <c r="AT7" s="134" t="s">
        <v>93</v>
      </c>
      <c r="AU7" s="134" t="s">
        <v>90</v>
      </c>
      <c r="AV7" s="134" t="s">
        <v>91</v>
      </c>
      <c r="AW7" s="134" t="s">
        <v>92</v>
      </c>
      <c r="AX7" s="134" t="s">
        <v>93</v>
      </c>
      <c r="AY7" s="134" t="s">
        <v>90</v>
      </c>
      <c r="AZ7" s="134" t="s">
        <v>91</v>
      </c>
      <c r="BA7" s="134" t="s">
        <v>92</v>
      </c>
      <c r="BB7" s="134" t="s">
        <v>93</v>
      </c>
      <c r="BC7" s="153"/>
      <c r="BD7" s="127"/>
      <c r="BE7" s="129"/>
      <c r="BF7" s="132" t="s">
        <v>90</v>
      </c>
      <c r="BG7" s="132" t="s">
        <v>91</v>
      </c>
      <c r="BH7" s="132" t="s">
        <v>92</v>
      </c>
      <c r="BI7" s="132" t="s">
        <v>93</v>
      </c>
      <c r="BJ7" s="133" t="s">
        <v>90</v>
      </c>
      <c r="BK7" s="132" t="s">
        <v>91</v>
      </c>
      <c r="BL7" s="132"/>
      <c r="BM7" s="132"/>
      <c r="BN7" s="132" t="s">
        <v>92</v>
      </c>
      <c r="BO7" s="132" t="s">
        <v>93</v>
      </c>
      <c r="BP7" s="132" t="s">
        <v>94</v>
      </c>
      <c r="BQ7" s="134" t="s">
        <v>90</v>
      </c>
      <c r="BR7" s="134" t="s">
        <v>91</v>
      </c>
      <c r="BS7" s="134" t="s">
        <v>92</v>
      </c>
      <c r="BT7" s="134" t="s">
        <v>93</v>
      </c>
      <c r="BU7" s="134" t="s">
        <v>90</v>
      </c>
      <c r="BV7" s="134" t="s">
        <v>91</v>
      </c>
      <c r="BW7" s="134" t="s">
        <v>92</v>
      </c>
      <c r="BX7" s="134" t="s">
        <v>93</v>
      </c>
      <c r="BY7" s="153"/>
      <c r="BZ7" s="127"/>
      <c r="CA7" s="129"/>
      <c r="CB7" s="132" t="s">
        <v>90</v>
      </c>
      <c r="CC7" s="132" t="s">
        <v>91</v>
      </c>
      <c r="CD7" s="132" t="s">
        <v>92</v>
      </c>
      <c r="CE7" s="132" t="s">
        <v>93</v>
      </c>
      <c r="CF7" s="132" t="s">
        <v>94</v>
      </c>
      <c r="CG7" s="132" t="s">
        <v>90</v>
      </c>
      <c r="CH7" s="132" t="s">
        <v>91</v>
      </c>
      <c r="CI7" s="132" t="s">
        <v>92</v>
      </c>
      <c r="CJ7" s="132"/>
      <c r="CK7" s="132"/>
      <c r="CL7" s="132"/>
      <c r="CM7" s="132"/>
      <c r="CN7" s="132" t="s">
        <v>93</v>
      </c>
      <c r="CO7" s="132" t="s">
        <v>94</v>
      </c>
      <c r="CP7" s="134" t="s">
        <v>90</v>
      </c>
      <c r="CQ7" s="134" t="s">
        <v>91</v>
      </c>
      <c r="CR7" s="134" t="s">
        <v>92</v>
      </c>
      <c r="CS7" s="134" t="s">
        <v>93</v>
      </c>
      <c r="CT7" s="134" t="s">
        <v>90</v>
      </c>
      <c r="CU7" s="134" t="s">
        <v>91</v>
      </c>
      <c r="CV7" s="134" t="s">
        <v>92</v>
      </c>
      <c r="CW7" s="134" t="s">
        <v>93</v>
      </c>
      <c r="CX7" s="134" t="s">
        <v>90</v>
      </c>
      <c r="CY7" s="134" t="s">
        <v>91</v>
      </c>
      <c r="CZ7" s="134" t="s">
        <v>92</v>
      </c>
      <c r="DA7" s="134" t="s">
        <v>93</v>
      </c>
      <c r="DB7" s="153"/>
      <c r="DC7" s="127"/>
      <c r="DD7" s="129"/>
      <c r="DE7" s="134" t="s">
        <v>90</v>
      </c>
      <c r="DF7" s="134"/>
      <c r="DG7" s="134"/>
      <c r="DH7" s="134"/>
      <c r="DI7" s="134" t="s">
        <v>91</v>
      </c>
      <c r="DJ7" s="134"/>
      <c r="DK7" s="134"/>
      <c r="DL7" s="134"/>
      <c r="DM7" s="134" t="s">
        <v>90</v>
      </c>
      <c r="DN7" s="134" t="s">
        <v>91</v>
      </c>
      <c r="DO7" s="134" t="s">
        <v>92</v>
      </c>
      <c r="DP7" s="134" t="s">
        <v>93</v>
      </c>
      <c r="DQ7" s="134" t="s">
        <v>90</v>
      </c>
      <c r="DR7" s="134"/>
      <c r="DS7" s="134"/>
      <c r="DT7" s="134"/>
      <c r="DU7" s="134" t="s">
        <v>91</v>
      </c>
      <c r="DV7" s="134"/>
      <c r="DW7" s="134"/>
      <c r="DX7" s="134"/>
      <c r="DY7" s="134" t="s">
        <v>90</v>
      </c>
      <c r="DZ7" s="134" t="s">
        <v>91</v>
      </c>
      <c r="EA7" s="134" t="s">
        <v>92</v>
      </c>
      <c r="EB7" s="134" t="s">
        <v>93</v>
      </c>
      <c r="EC7" s="134" t="s">
        <v>90</v>
      </c>
      <c r="ED7" s="134"/>
      <c r="EE7" s="134"/>
      <c r="EF7" s="134"/>
      <c r="EG7" s="134" t="s">
        <v>91</v>
      </c>
      <c r="EH7" s="134"/>
      <c r="EI7" s="134"/>
      <c r="EJ7" s="134"/>
      <c r="EK7" s="129"/>
      <c r="EL7" s="136"/>
      <c r="EM7" s="132" t="s">
        <v>90</v>
      </c>
      <c r="EN7" s="132" t="s">
        <v>91</v>
      </c>
      <c r="EO7" s="132" t="s">
        <v>92</v>
      </c>
      <c r="EP7" s="132" t="s">
        <v>93</v>
      </c>
      <c r="EQ7" s="132" t="s">
        <v>90</v>
      </c>
      <c r="ER7" s="132" t="s">
        <v>91</v>
      </c>
      <c r="ES7" s="132" t="s">
        <v>92</v>
      </c>
      <c r="ET7" s="132"/>
      <c r="EU7" s="132"/>
      <c r="EV7" s="132"/>
      <c r="EW7" s="132" t="s">
        <v>93</v>
      </c>
      <c r="EX7" s="132" t="s">
        <v>90</v>
      </c>
      <c r="EY7" s="132" t="s">
        <v>91</v>
      </c>
      <c r="EZ7" s="132" t="s">
        <v>92</v>
      </c>
      <c r="FA7" s="132" t="s">
        <v>93</v>
      </c>
      <c r="FB7" s="132" t="s">
        <v>90</v>
      </c>
      <c r="FC7" s="132" t="s">
        <v>91</v>
      </c>
      <c r="FD7" s="132" t="s">
        <v>92</v>
      </c>
      <c r="FE7" s="132" t="s">
        <v>93</v>
      </c>
      <c r="FF7" s="132" t="s">
        <v>94</v>
      </c>
      <c r="FG7" s="132" t="s">
        <v>90</v>
      </c>
      <c r="FH7" s="132" t="s">
        <v>91</v>
      </c>
      <c r="FI7" s="132" t="s">
        <v>92</v>
      </c>
      <c r="FJ7" s="132" t="s">
        <v>93</v>
      </c>
      <c r="FK7" s="132" t="s">
        <v>90</v>
      </c>
      <c r="FL7" s="132" t="s">
        <v>91</v>
      </c>
      <c r="FM7" s="132" t="s">
        <v>92</v>
      </c>
      <c r="FN7" s="132" t="s">
        <v>93</v>
      </c>
      <c r="FO7" s="132" t="s">
        <v>94</v>
      </c>
      <c r="FP7" s="132" t="s">
        <v>95</v>
      </c>
      <c r="FQ7" s="132" t="s">
        <v>90</v>
      </c>
      <c r="FR7" s="132" t="s">
        <v>91</v>
      </c>
      <c r="FS7" s="132" t="s">
        <v>92</v>
      </c>
      <c r="FT7" s="132" t="s">
        <v>93</v>
      </c>
      <c r="FU7" s="132" t="s">
        <v>94</v>
      </c>
      <c r="FV7" s="132" t="s">
        <v>95</v>
      </c>
      <c r="FW7" s="134" t="s">
        <v>90</v>
      </c>
      <c r="FX7" s="134" t="s">
        <v>91</v>
      </c>
      <c r="FY7" s="134" t="s">
        <v>92</v>
      </c>
      <c r="FZ7" s="134" t="s">
        <v>93</v>
      </c>
      <c r="GA7" s="134" t="s">
        <v>90</v>
      </c>
      <c r="GB7" s="134"/>
      <c r="GC7" s="134"/>
      <c r="GD7" s="134"/>
      <c r="GE7" s="134" t="s">
        <v>91</v>
      </c>
      <c r="GF7" s="134"/>
      <c r="GG7" s="134"/>
      <c r="GH7" s="134"/>
      <c r="GI7" s="134" t="s">
        <v>92</v>
      </c>
      <c r="GJ7" s="134"/>
      <c r="GK7" s="134"/>
      <c r="GL7" s="134"/>
      <c r="GM7" s="134" t="s">
        <v>90</v>
      </c>
      <c r="GN7" s="134" t="s">
        <v>91</v>
      </c>
      <c r="GO7" s="134" t="s">
        <v>92</v>
      </c>
      <c r="GP7" s="134" t="s">
        <v>93</v>
      </c>
      <c r="GQ7" s="134" t="s">
        <v>90</v>
      </c>
      <c r="GR7" s="134"/>
      <c r="GS7" s="134"/>
      <c r="GT7" s="134"/>
      <c r="GU7" s="134" t="s">
        <v>91</v>
      </c>
      <c r="GV7" s="134"/>
      <c r="GW7" s="134"/>
      <c r="GX7" s="134"/>
      <c r="GY7" s="134" t="s">
        <v>90</v>
      </c>
      <c r="GZ7" s="134" t="s">
        <v>91</v>
      </c>
      <c r="HA7" s="134" t="s">
        <v>92</v>
      </c>
      <c r="HB7" s="134" t="s">
        <v>93</v>
      </c>
      <c r="HC7" s="134" t="s">
        <v>90</v>
      </c>
      <c r="HD7" s="134" t="s">
        <v>91</v>
      </c>
      <c r="HE7" s="134" t="s">
        <v>92</v>
      </c>
      <c r="HF7" s="134" t="s">
        <v>93</v>
      </c>
      <c r="HG7" s="134" t="s">
        <v>90</v>
      </c>
      <c r="HH7" s="134" t="s">
        <v>91</v>
      </c>
      <c r="HI7" s="134" t="s">
        <v>92</v>
      </c>
      <c r="HJ7" s="134" t="s">
        <v>93</v>
      </c>
      <c r="HK7" s="134" t="s">
        <v>90</v>
      </c>
      <c r="HL7" s="134" t="s">
        <v>91</v>
      </c>
      <c r="HM7" s="134" t="s">
        <v>92</v>
      </c>
      <c r="HN7" s="134" t="s">
        <v>93</v>
      </c>
      <c r="HO7" s="134" t="s">
        <v>90</v>
      </c>
      <c r="HP7" s="134"/>
      <c r="HQ7" s="134"/>
      <c r="HR7" s="134"/>
      <c r="HS7" s="134" t="s">
        <v>91</v>
      </c>
      <c r="HT7" s="134"/>
      <c r="HU7" s="134"/>
      <c r="HV7" s="134"/>
      <c r="HW7" s="134" t="s">
        <v>92</v>
      </c>
      <c r="HX7" s="134"/>
      <c r="HY7" s="134"/>
      <c r="HZ7" s="134"/>
      <c r="IA7" s="174" t="s">
        <v>93</v>
      </c>
      <c r="IB7" s="153"/>
      <c r="IC7" s="127"/>
      <c r="ID7" s="129"/>
      <c r="IE7" s="132" t="s">
        <v>90</v>
      </c>
      <c r="IF7" s="132" t="s">
        <v>91</v>
      </c>
      <c r="IG7" s="132" t="s">
        <v>92</v>
      </c>
      <c r="IH7" s="132" t="s">
        <v>93</v>
      </c>
      <c r="II7" s="132" t="s">
        <v>94</v>
      </c>
      <c r="IJ7" s="132" t="s">
        <v>95</v>
      </c>
      <c r="IK7" s="132" t="s">
        <v>90</v>
      </c>
      <c r="IL7" s="132" t="s">
        <v>91</v>
      </c>
      <c r="IM7" s="132" t="s">
        <v>92</v>
      </c>
      <c r="IN7" s="132" t="s">
        <v>93</v>
      </c>
      <c r="IO7" s="132" t="s">
        <v>90</v>
      </c>
      <c r="IP7" s="132" t="s">
        <v>91</v>
      </c>
      <c r="IQ7" s="132" t="s">
        <v>92</v>
      </c>
      <c r="IR7" s="132" t="s">
        <v>93</v>
      </c>
      <c r="IS7" s="134" t="s">
        <v>90</v>
      </c>
      <c r="IT7" s="134" t="s">
        <v>91</v>
      </c>
      <c r="IU7" s="134" t="s">
        <v>92</v>
      </c>
      <c r="IV7" s="134" t="s">
        <v>93</v>
      </c>
      <c r="IW7" s="134" t="s">
        <v>90</v>
      </c>
      <c r="IX7" s="134" t="s">
        <v>91</v>
      </c>
      <c r="IY7" s="134" t="s">
        <v>92</v>
      </c>
      <c r="IZ7" s="134" t="s">
        <v>93</v>
      </c>
      <c r="JA7" s="134" t="s">
        <v>90</v>
      </c>
      <c r="JB7" s="134" t="s">
        <v>91</v>
      </c>
      <c r="JC7" s="134" t="s">
        <v>92</v>
      </c>
      <c r="JD7" s="134" t="s">
        <v>93</v>
      </c>
      <c r="JE7" s="153"/>
      <c r="JF7" s="127"/>
      <c r="JG7" s="129"/>
      <c r="JH7" s="132" t="s">
        <v>90</v>
      </c>
      <c r="JI7" s="132" t="s">
        <v>91</v>
      </c>
      <c r="JJ7" s="132" t="s">
        <v>92</v>
      </c>
      <c r="JK7" s="132" t="s">
        <v>93</v>
      </c>
      <c r="JL7" s="132" t="s">
        <v>94</v>
      </c>
      <c r="JM7" s="132" t="s">
        <v>90</v>
      </c>
      <c r="JN7" s="132" t="s">
        <v>91</v>
      </c>
      <c r="JO7" s="132"/>
      <c r="JP7" s="132"/>
      <c r="JQ7" s="132" t="s">
        <v>92</v>
      </c>
      <c r="JR7" s="132" t="s">
        <v>93</v>
      </c>
      <c r="JS7" s="132" t="s">
        <v>90</v>
      </c>
      <c r="JT7" s="132" t="s">
        <v>91</v>
      </c>
      <c r="JU7" s="132" t="s">
        <v>92</v>
      </c>
      <c r="JV7" s="132" t="s">
        <v>93</v>
      </c>
      <c r="JW7" s="134" t="s">
        <v>90</v>
      </c>
      <c r="JX7" s="134"/>
      <c r="JY7" s="134"/>
      <c r="JZ7" s="134"/>
      <c r="KA7" s="134" t="s">
        <v>91</v>
      </c>
      <c r="KB7" s="134"/>
      <c r="KC7" s="134"/>
      <c r="KD7" s="134"/>
      <c r="KE7" s="134" t="s">
        <v>90</v>
      </c>
      <c r="KF7" s="134"/>
      <c r="KG7" s="134"/>
      <c r="KH7" s="134"/>
      <c r="KI7" s="134" t="s">
        <v>91</v>
      </c>
      <c r="KJ7" s="134"/>
      <c r="KK7" s="134"/>
      <c r="KL7" s="134"/>
      <c r="KM7" s="153"/>
      <c r="KN7" s="127"/>
      <c r="KO7" s="129"/>
      <c r="KP7" s="134" t="s">
        <v>90</v>
      </c>
      <c r="KQ7" s="134"/>
      <c r="KR7" s="134"/>
      <c r="KS7" s="134"/>
      <c r="KT7" s="134" t="s">
        <v>91</v>
      </c>
      <c r="KU7" s="134"/>
      <c r="KV7" s="134"/>
      <c r="KW7" s="134"/>
      <c r="KX7" s="134" t="s">
        <v>90</v>
      </c>
      <c r="KY7" s="134" t="s">
        <v>91</v>
      </c>
      <c r="KZ7" s="134" t="s">
        <v>92</v>
      </c>
      <c r="LA7" s="134" t="s">
        <v>93</v>
      </c>
      <c r="LB7" s="134" t="s">
        <v>90</v>
      </c>
      <c r="LC7" s="134"/>
      <c r="LD7" s="134"/>
      <c r="LE7" s="134"/>
      <c r="LF7" s="134" t="s">
        <v>91</v>
      </c>
      <c r="LG7" s="134"/>
      <c r="LH7" s="134"/>
      <c r="LI7" s="134"/>
      <c r="LJ7" s="134" t="s">
        <v>90</v>
      </c>
      <c r="LK7" s="134" t="s">
        <v>91</v>
      </c>
      <c r="LL7" s="134" t="s">
        <v>92</v>
      </c>
      <c r="LM7" s="134" t="s">
        <v>93</v>
      </c>
      <c r="LN7" s="134" t="s">
        <v>90</v>
      </c>
      <c r="LO7" s="134"/>
      <c r="LP7" s="134"/>
      <c r="LQ7" s="134"/>
      <c r="LR7" s="134" t="s">
        <v>91</v>
      </c>
      <c r="LS7" s="134"/>
      <c r="LT7" s="134"/>
      <c r="LU7" s="134"/>
      <c r="LV7" s="129"/>
      <c r="LW7" s="140"/>
      <c r="LX7" s="183"/>
      <c r="LY7" s="179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</row>
    <row r="8" spans="1:1564" s="3" customFormat="1" ht="18" customHeight="1" x14ac:dyDescent="0.55000000000000004">
      <c r="A8" s="148"/>
      <c r="B8" s="149"/>
      <c r="C8" s="148"/>
      <c r="D8" s="148"/>
      <c r="E8" s="148"/>
      <c r="F8" s="150"/>
      <c r="G8" s="29"/>
      <c r="H8" s="157"/>
      <c r="I8" s="125"/>
      <c r="J8" s="158"/>
      <c r="K8" s="121"/>
      <c r="L8" s="125"/>
      <c r="M8" s="202"/>
      <c r="N8" s="202"/>
      <c r="O8" s="132"/>
      <c r="P8" s="132"/>
      <c r="Q8" s="132"/>
      <c r="R8" s="132"/>
      <c r="S8" s="132"/>
      <c r="T8" s="132"/>
      <c r="U8" s="132"/>
      <c r="V8" s="132"/>
      <c r="W8" s="25" t="s">
        <v>96</v>
      </c>
      <c r="X8" s="25" t="s">
        <v>97</v>
      </c>
      <c r="Y8" s="25" t="s">
        <v>98</v>
      </c>
      <c r="Z8" s="25" t="s">
        <v>99</v>
      </c>
      <c r="AA8" s="25" t="s">
        <v>96</v>
      </c>
      <c r="AB8" s="25" t="s">
        <v>97</v>
      </c>
      <c r="AC8" s="25" t="s">
        <v>98</v>
      </c>
      <c r="AD8" s="25" t="s">
        <v>99</v>
      </c>
      <c r="AE8" s="25" t="s">
        <v>96</v>
      </c>
      <c r="AF8" s="25" t="s">
        <v>97</v>
      </c>
      <c r="AG8" s="25" t="s">
        <v>98</v>
      </c>
      <c r="AH8" s="25" t="s">
        <v>99</v>
      </c>
      <c r="AI8" s="25" t="s">
        <v>96</v>
      </c>
      <c r="AJ8" s="25" t="s">
        <v>97</v>
      </c>
      <c r="AK8" s="25" t="s">
        <v>98</v>
      </c>
      <c r="AL8" s="25" t="s">
        <v>99</v>
      </c>
      <c r="AM8" s="132"/>
      <c r="AN8" s="132"/>
      <c r="AO8" s="132"/>
      <c r="AP8" s="132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54"/>
      <c r="BD8" s="128"/>
      <c r="BE8" s="130"/>
      <c r="BF8" s="132"/>
      <c r="BG8" s="132"/>
      <c r="BH8" s="132"/>
      <c r="BI8" s="132"/>
      <c r="BJ8" s="203"/>
      <c r="BK8" s="25" t="s">
        <v>96</v>
      </c>
      <c r="BL8" s="25" t="s">
        <v>97</v>
      </c>
      <c r="BM8" s="25" t="s">
        <v>98</v>
      </c>
      <c r="BN8" s="132"/>
      <c r="BO8" s="132"/>
      <c r="BP8" s="132"/>
      <c r="BQ8" s="134"/>
      <c r="BR8" s="134"/>
      <c r="BS8" s="134"/>
      <c r="BT8" s="134"/>
      <c r="BU8" s="134"/>
      <c r="BV8" s="134"/>
      <c r="BW8" s="134"/>
      <c r="BX8" s="134"/>
      <c r="BY8" s="154"/>
      <c r="BZ8" s="128"/>
      <c r="CA8" s="130"/>
      <c r="CB8" s="132"/>
      <c r="CC8" s="132"/>
      <c r="CD8" s="132"/>
      <c r="CE8" s="132"/>
      <c r="CF8" s="132"/>
      <c r="CG8" s="132"/>
      <c r="CH8" s="132"/>
      <c r="CI8" s="25" t="s">
        <v>96</v>
      </c>
      <c r="CJ8" s="25" t="s">
        <v>97</v>
      </c>
      <c r="CK8" s="25" t="s">
        <v>98</v>
      </c>
      <c r="CL8" s="25" t="s">
        <v>99</v>
      </c>
      <c r="CM8" s="25" t="s">
        <v>100</v>
      </c>
      <c r="CN8" s="132"/>
      <c r="CO8" s="132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54"/>
      <c r="DC8" s="128"/>
      <c r="DD8" s="130"/>
      <c r="DE8" s="24" t="s">
        <v>96</v>
      </c>
      <c r="DF8" s="24" t="s">
        <v>97</v>
      </c>
      <c r="DG8" s="24" t="s">
        <v>98</v>
      </c>
      <c r="DH8" s="24" t="s">
        <v>99</v>
      </c>
      <c r="DI8" s="24" t="s">
        <v>96</v>
      </c>
      <c r="DJ8" s="24" t="s">
        <v>97</v>
      </c>
      <c r="DK8" s="24" t="s">
        <v>98</v>
      </c>
      <c r="DL8" s="24" t="s">
        <v>99</v>
      </c>
      <c r="DM8" s="134"/>
      <c r="DN8" s="134"/>
      <c r="DO8" s="134"/>
      <c r="DP8" s="134"/>
      <c r="DQ8" s="24" t="s">
        <v>96</v>
      </c>
      <c r="DR8" s="24" t="s">
        <v>97</v>
      </c>
      <c r="DS8" s="24" t="s">
        <v>98</v>
      </c>
      <c r="DT8" s="24" t="s">
        <v>99</v>
      </c>
      <c r="DU8" s="24" t="s">
        <v>96</v>
      </c>
      <c r="DV8" s="24" t="s">
        <v>97</v>
      </c>
      <c r="DW8" s="24" t="s">
        <v>98</v>
      </c>
      <c r="DX8" s="24" t="s">
        <v>99</v>
      </c>
      <c r="DY8" s="134"/>
      <c r="DZ8" s="134"/>
      <c r="EA8" s="134"/>
      <c r="EB8" s="134"/>
      <c r="EC8" s="24" t="s">
        <v>96</v>
      </c>
      <c r="ED8" s="24" t="s">
        <v>97</v>
      </c>
      <c r="EE8" s="24" t="s">
        <v>98</v>
      </c>
      <c r="EF8" s="24" t="s">
        <v>99</v>
      </c>
      <c r="EG8" s="24" t="s">
        <v>96</v>
      </c>
      <c r="EH8" s="24" t="s">
        <v>97</v>
      </c>
      <c r="EI8" s="24" t="s">
        <v>98</v>
      </c>
      <c r="EJ8" s="24" t="s">
        <v>99</v>
      </c>
      <c r="EK8" s="130"/>
      <c r="EL8" s="136"/>
      <c r="EM8" s="132"/>
      <c r="EN8" s="132"/>
      <c r="EO8" s="132"/>
      <c r="EP8" s="132"/>
      <c r="EQ8" s="132"/>
      <c r="ER8" s="132"/>
      <c r="ES8" s="25" t="s">
        <v>96</v>
      </c>
      <c r="ET8" s="25" t="s">
        <v>97</v>
      </c>
      <c r="EU8" s="25" t="s">
        <v>98</v>
      </c>
      <c r="EV8" s="25" t="s">
        <v>99</v>
      </c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4"/>
      <c r="FX8" s="134"/>
      <c r="FY8" s="134"/>
      <c r="FZ8" s="134"/>
      <c r="GA8" s="24" t="s">
        <v>96</v>
      </c>
      <c r="GB8" s="24" t="s">
        <v>97</v>
      </c>
      <c r="GC8" s="24" t="s">
        <v>98</v>
      </c>
      <c r="GD8" s="24" t="s">
        <v>99</v>
      </c>
      <c r="GE8" s="24" t="s">
        <v>96</v>
      </c>
      <c r="GF8" s="24" t="s">
        <v>97</v>
      </c>
      <c r="GG8" s="24" t="s">
        <v>98</v>
      </c>
      <c r="GH8" s="24" t="s">
        <v>99</v>
      </c>
      <c r="GI8" s="24" t="s">
        <v>96</v>
      </c>
      <c r="GJ8" s="24" t="s">
        <v>97</v>
      </c>
      <c r="GK8" s="24" t="s">
        <v>98</v>
      </c>
      <c r="GL8" s="24" t="s">
        <v>99</v>
      </c>
      <c r="GM8" s="134"/>
      <c r="GN8" s="134"/>
      <c r="GO8" s="134"/>
      <c r="GP8" s="134"/>
      <c r="GQ8" s="24" t="s">
        <v>96</v>
      </c>
      <c r="GR8" s="24" t="s">
        <v>97</v>
      </c>
      <c r="GS8" s="24" t="s">
        <v>98</v>
      </c>
      <c r="GT8" s="24" t="s">
        <v>99</v>
      </c>
      <c r="GU8" s="24" t="s">
        <v>96</v>
      </c>
      <c r="GV8" s="24" t="s">
        <v>97</v>
      </c>
      <c r="GW8" s="24" t="s">
        <v>98</v>
      </c>
      <c r="GX8" s="24" t="s">
        <v>99</v>
      </c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24" t="s">
        <v>96</v>
      </c>
      <c r="HP8" s="24" t="s">
        <v>97</v>
      </c>
      <c r="HQ8" s="24" t="s">
        <v>98</v>
      </c>
      <c r="HR8" s="24" t="s">
        <v>99</v>
      </c>
      <c r="HS8" s="24" t="s">
        <v>96</v>
      </c>
      <c r="HT8" s="24" t="s">
        <v>97</v>
      </c>
      <c r="HU8" s="24" t="s">
        <v>98</v>
      </c>
      <c r="HV8" s="24" t="s">
        <v>99</v>
      </c>
      <c r="HW8" s="24" t="s">
        <v>96</v>
      </c>
      <c r="HX8" s="24" t="s">
        <v>97</v>
      </c>
      <c r="HY8" s="24" t="s">
        <v>98</v>
      </c>
      <c r="HZ8" s="24" t="s">
        <v>99</v>
      </c>
      <c r="IA8" s="175"/>
      <c r="IB8" s="154"/>
      <c r="IC8" s="128"/>
      <c r="ID8" s="130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4"/>
      <c r="IT8" s="134"/>
      <c r="IU8" s="134"/>
      <c r="IV8" s="134"/>
      <c r="IW8" s="134"/>
      <c r="IX8" s="134"/>
      <c r="IY8" s="134"/>
      <c r="IZ8" s="134"/>
      <c r="JA8" s="134"/>
      <c r="JB8" s="134"/>
      <c r="JC8" s="134"/>
      <c r="JD8" s="134"/>
      <c r="JE8" s="154"/>
      <c r="JF8" s="128"/>
      <c r="JG8" s="130"/>
      <c r="JH8" s="132"/>
      <c r="JI8" s="132"/>
      <c r="JJ8" s="132"/>
      <c r="JK8" s="132"/>
      <c r="JL8" s="132"/>
      <c r="JM8" s="132"/>
      <c r="JN8" s="25" t="s">
        <v>96</v>
      </c>
      <c r="JO8" s="25" t="s">
        <v>97</v>
      </c>
      <c r="JP8" s="25" t="s">
        <v>98</v>
      </c>
      <c r="JQ8" s="132"/>
      <c r="JR8" s="132"/>
      <c r="JS8" s="132"/>
      <c r="JT8" s="132"/>
      <c r="JU8" s="132"/>
      <c r="JV8" s="132"/>
      <c r="JW8" s="24" t="s">
        <v>96</v>
      </c>
      <c r="JX8" s="24" t="s">
        <v>97</v>
      </c>
      <c r="JY8" s="24" t="s">
        <v>98</v>
      </c>
      <c r="JZ8" s="24" t="s">
        <v>99</v>
      </c>
      <c r="KA8" s="24" t="s">
        <v>96</v>
      </c>
      <c r="KB8" s="24" t="s">
        <v>97</v>
      </c>
      <c r="KC8" s="24" t="s">
        <v>98</v>
      </c>
      <c r="KD8" s="24" t="s">
        <v>99</v>
      </c>
      <c r="KE8" s="24" t="s">
        <v>96</v>
      </c>
      <c r="KF8" s="24" t="s">
        <v>97</v>
      </c>
      <c r="KG8" s="24" t="s">
        <v>98</v>
      </c>
      <c r="KH8" s="24" t="s">
        <v>99</v>
      </c>
      <c r="KI8" s="24" t="s">
        <v>96</v>
      </c>
      <c r="KJ8" s="24" t="s">
        <v>97</v>
      </c>
      <c r="KK8" s="24" t="s">
        <v>98</v>
      </c>
      <c r="KL8" s="24" t="s">
        <v>99</v>
      </c>
      <c r="KM8" s="154"/>
      <c r="KN8" s="128"/>
      <c r="KO8" s="130"/>
      <c r="KP8" s="24" t="s">
        <v>96</v>
      </c>
      <c r="KQ8" s="24" t="s">
        <v>97</v>
      </c>
      <c r="KR8" s="24" t="s">
        <v>98</v>
      </c>
      <c r="KS8" s="24" t="s">
        <v>99</v>
      </c>
      <c r="KT8" s="24" t="s">
        <v>96</v>
      </c>
      <c r="KU8" s="24" t="s">
        <v>97</v>
      </c>
      <c r="KV8" s="24" t="s">
        <v>98</v>
      </c>
      <c r="KW8" s="24" t="s">
        <v>99</v>
      </c>
      <c r="KX8" s="134"/>
      <c r="KY8" s="134"/>
      <c r="KZ8" s="134"/>
      <c r="LA8" s="134"/>
      <c r="LB8" s="24" t="s">
        <v>96</v>
      </c>
      <c r="LC8" s="24" t="s">
        <v>97</v>
      </c>
      <c r="LD8" s="24" t="s">
        <v>98</v>
      </c>
      <c r="LE8" s="24" t="s">
        <v>99</v>
      </c>
      <c r="LF8" s="24" t="s">
        <v>96</v>
      </c>
      <c r="LG8" s="24" t="s">
        <v>97</v>
      </c>
      <c r="LH8" s="24" t="s">
        <v>98</v>
      </c>
      <c r="LI8" s="24" t="s">
        <v>99</v>
      </c>
      <c r="LJ8" s="134"/>
      <c r="LK8" s="134"/>
      <c r="LL8" s="134"/>
      <c r="LM8" s="134"/>
      <c r="LN8" s="24" t="s">
        <v>96</v>
      </c>
      <c r="LO8" s="24" t="s">
        <v>97</v>
      </c>
      <c r="LP8" s="24" t="s">
        <v>98</v>
      </c>
      <c r="LQ8" s="24" t="s">
        <v>99</v>
      </c>
      <c r="LR8" s="24" t="s">
        <v>96</v>
      </c>
      <c r="LS8" s="24" t="s">
        <v>97</v>
      </c>
      <c r="LT8" s="24" t="s">
        <v>98</v>
      </c>
      <c r="LU8" s="24" t="s">
        <v>99</v>
      </c>
      <c r="LV8" s="130"/>
      <c r="LW8" s="140"/>
      <c r="LX8" s="183"/>
      <c r="LY8" s="179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</row>
    <row r="9" spans="1:1564" s="14" customFormat="1" ht="18" customHeight="1" x14ac:dyDescent="0.55000000000000004">
      <c r="A9" s="148"/>
      <c r="B9" s="149"/>
      <c r="C9" s="148"/>
      <c r="D9" s="148"/>
      <c r="E9" s="148"/>
      <c r="F9" s="150"/>
      <c r="G9" s="29"/>
      <c r="H9" s="13" t="s">
        <v>101</v>
      </c>
      <c r="I9" s="31"/>
      <c r="J9" s="26"/>
      <c r="K9" s="122"/>
      <c r="L9" s="26"/>
      <c r="M9" s="71">
        <v>800</v>
      </c>
      <c r="N9" s="122"/>
      <c r="O9" s="16">
        <v>4</v>
      </c>
      <c r="P9" s="16">
        <v>4</v>
      </c>
      <c r="Q9" s="16">
        <v>4</v>
      </c>
      <c r="R9" s="16">
        <v>4</v>
      </c>
      <c r="S9" s="16">
        <v>4</v>
      </c>
      <c r="T9" s="16">
        <v>4</v>
      </c>
      <c r="U9" s="16">
        <v>4</v>
      </c>
      <c r="V9" s="16">
        <v>4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16">
        <v>1</v>
      </c>
      <c r="AM9" s="16">
        <v>4</v>
      </c>
      <c r="AN9" s="16">
        <v>4</v>
      </c>
      <c r="AO9" s="16">
        <v>4</v>
      </c>
      <c r="AP9" s="16">
        <v>4</v>
      </c>
      <c r="AQ9" s="17">
        <v>3</v>
      </c>
      <c r="AR9" s="17">
        <v>3</v>
      </c>
      <c r="AS9" s="17">
        <v>3</v>
      </c>
      <c r="AT9" s="17">
        <v>3</v>
      </c>
      <c r="AU9" s="17">
        <v>3</v>
      </c>
      <c r="AV9" s="17">
        <v>3</v>
      </c>
      <c r="AW9" s="17">
        <v>3</v>
      </c>
      <c r="AX9" s="17">
        <v>3</v>
      </c>
      <c r="AY9" s="17">
        <v>3</v>
      </c>
      <c r="AZ9" s="17">
        <v>3</v>
      </c>
      <c r="BA9" s="17">
        <v>3</v>
      </c>
      <c r="BB9" s="17">
        <v>3</v>
      </c>
      <c r="BC9" s="6">
        <f>SUM(O9:AP9)</f>
        <v>64</v>
      </c>
      <c r="BD9" s="7">
        <f>SUM(AQ9:BB9)</f>
        <v>36</v>
      </c>
      <c r="BE9" s="8">
        <f>SUM(BC9:BD9)</f>
        <v>100</v>
      </c>
      <c r="BF9" s="16">
        <v>8</v>
      </c>
      <c r="BG9" s="16">
        <v>8</v>
      </c>
      <c r="BH9" s="16">
        <v>8</v>
      </c>
      <c r="BI9" s="16">
        <v>8</v>
      </c>
      <c r="BJ9" s="16">
        <v>6</v>
      </c>
      <c r="BK9" s="16">
        <v>2</v>
      </c>
      <c r="BL9" s="16">
        <v>2</v>
      </c>
      <c r="BM9" s="16">
        <v>2</v>
      </c>
      <c r="BN9" s="16">
        <v>8</v>
      </c>
      <c r="BO9" s="16">
        <v>8</v>
      </c>
      <c r="BP9" s="16">
        <v>8</v>
      </c>
      <c r="BQ9" s="17">
        <v>4</v>
      </c>
      <c r="BR9" s="17">
        <v>4</v>
      </c>
      <c r="BS9" s="17">
        <v>4</v>
      </c>
      <c r="BT9" s="17">
        <v>4</v>
      </c>
      <c r="BU9" s="17">
        <v>4</v>
      </c>
      <c r="BV9" s="17">
        <v>4</v>
      </c>
      <c r="BW9" s="17">
        <v>4</v>
      </c>
      <c r="BX9" s="17">
        <v>4</v>
      </c>
      <c r="BY9" s="6">
        <f>SUM(BF9:BP9)</f>
        <v>68</v>
      </c>
      <c r="BZ9" s="7">
        <f>SUM(BQ9:BX9)</f>
        <v>32</v>
      </c>
      <c r="CA9" s="8">
        <f>SUM(BY9:BZ9)</f>
        <v>100</v>
      </c>
      <c r="CB9" s="16">
        <v>6</v>
      </c>
      <c r="CC9" s="16">
        <v>6</v>
      </c>
      <c r="CD9" s="16">
        <v>6</v>
      </c>
      <c r="CE9" s="16">
        <v>6</v>
      </c>
      <c r="CF9" s="16">
        <v>6</v>
      </c>
      <c r="CG9" s="16">
        <v>6</v>
      </c>
      <c r="CH9" s="16">
        <v>6</v>
      </c>
      <c r="CI9" s="16">
        <v>2</v>
      </c>
      <c r="CJ9" s="16">
        <v>2</v>
      </c>
      <c r="CK9" s="16">
        <v>2</v>
      </c>
      <c r="CL9" s="16">
        <v>2</v>
      </c>
      <c r="CM9" s="16">
        <v>2</v>
      </c>
      <c r="CN9" s="16">
        <v>6</v>
      </c>
      <c r="CO9" s="16">
        <v>6</v>
      </c>
      <c r="CP9" s="17">
        <v>3</v>
      </c>
      <c r="CQ9" s="17">
        <v>3</v>
      </c>
      <c r="CR9" s="17">
        <v>3</v>
      </c>
      <c r="CS9" s="17">
        <v>3</v>
      </c>
      <c r="CT9" s="17">
        <v>3</v>
      </c>
      <c r="CU9" s="17">
        <v>3</v>
      </c>
      <c r="CV9" s="17">
        <v>3</v>
      </c>
      <c r="CW9" s="17">
        <v>3</v>
      </c>
      <c r="CX9" s="17">
        <v>3</v>
      </c>
      <c r="CY9" s="17">
        <v>3</v>
      </c>
      <c r="CZ9" s="17">
        <v>3</v>
      </c>
      <c r="DA9" s="17">
        <v>3</v>
      </c>
      <c r="DB9" s="6">
        <f>SUM(CB9:CO9)</f>
        <v>64</v>
      </c>
      <c r="DC9" s="7">
        <f>SUM(CP9:DA9)</f>
        <v>36</v>
      </c>
      <c r="DD9" s="8">
        <f>SUM(DB9:DC9)</f>
        <v>100</v>
      </c>
      <c r="DE9" s="17">
        <v>5</v>
      </c>
      <c r="DF9" s="17">
        <v>5</v>
      </c>
      <c r="DG9" s="17">
        <v>5</v>
      </c>
      <c r="DH9" s="17">
        <v>5</v>
      </c>
      <c r="DI9" s="17">
        <v>5</v>
      </c>
      <c r="DJ9" s="17">
        <v>5</v>
      </c>
      <c r="DK9" s="17">
        <v>5</v>
      </c>
      <c r="DL9" s="17">
        <v>5</v>
      </c>
      <c r="DM9" s="17">
        <v>5</v>
      </c>
      <c r="DN9" s="17">
        <v>5</v>
      </c>
      <c r="DO9" s="17">
        <v>5</v>
      </c>
      <c r="DP9" s="17">
        <v>5</v>
      </c>
      <c r="DQ9" s="17">
        <v>5</v>
      </c>
      <c r="DR9" s="17">
        <v>5</v>
      </c>
      <c r="DS9" s="17">
        <v>5</v>
      </c>
      <c r="DT9" s="17">
        <v>5</v>
      </c>
      <c r="DU9" s="17">
        <v>5</v>
      </c>
      <c r="DV9" s="17">
        <v>5</v>
      </c>
      <c r="DW9" s="17">
        <v>5</v>
      </c>
      <c r="DX9" s="17">
        <v>5</v>
      </c>
      <c r="DY9" s="17">
        <v>5</v>
      </c>
      <c r="DZ9" s="17">
        <v>5</v>
      </c>
      <c r="EA9" s="17">
        <v>5</v>
      </c>
      <c r="EB9" s="17">
        <v>5</v>
      </c>
      <c r="EC9" s="17">
        <v>5</v>
      </c>
      <c r="ED9" s="17">
        <v>5</v>
      </c>
      <c r="EE9" s="17">
        <v>5</v>
      </c>
      <c r="EF9" s="17">
        <v>5</v>
      </c>
      <c r="EG9" s="17">
        <v>5</v>
      </c>
      <c r="EH9" s="17">
        <v>5</v>
      </c>
      <c r="EI9" s="17">
        <v>5</v>
      </c>
      <c r="EJ9" s="17">
        <v>5</v>
      </c>
      <c r="EK9" s="8">
        <f>SUM(DE9:EJ9)-60</f>
        <v>100</v>
      </c>
      <c r="EL9" s="12">
        <f>SUM(BE9,CA9,DD9,EK9)</f>
        <v>400</v>
      </c>
      <c r="EM9" s="16">
        <v>1</v>
      </c>
      <c r="EN9" s="16">
        <v>1</v>
      </c>
      <c r="EO9" s="16">
        <v>2</v>
      </c>
      <c r="EP9" s="16">
        <v>2</v>
      </c>
      <c r="EQ9" s="16">
        <v>1</v>
      </c>
      <c r="ER9" s="16">
        <v>2</v>
      </c>
      <c r="ES9" s="16">
        <v>1</v>
      </c>
      <c r="ET9" s="16">
        <v>1</v>
      </c>
      <c r="EU9" s="16">
        <v>1</v>
      </c>
      <c r="EV9" s="16">
        <v>1</v>
      </c>
      <c r="EW9" s="16">
        <v>2</v>
      </c>
      <c r="EX9" s="16">
        <v>1</v>
      </c>
      <c r="EY9" s="16">
        <v>2</v>
      </c>
      <c r="EZ9" s="16">
        <v>2</v>
      </c>
      <c r="FA9" s="16">
        <v>2</v>
      </c>
      <c r="FB9" s="16">
        <v>1</v>
      </c>
      <c r="FC9" s="16">
        <v>2</v>
      </c>
      <c r="FD9" s="16">
        <v>1</v>
      </c>
      <c r="FE9" s="16">
        <v>1</v>
      </c>
      <c r="FF9" s="16">
        <v>2</v>
      </c>
      <c r="FG9" s="16">
        <v>1</v>
      </c>
      <c r="FH9" s="16">
        <v>2</v>
      </c>
      <c r="FI9" s="16">
        <v>2</v>
      </c>
      <c r="FJ9" s="16">
        <v>2</v>
      </c>
      <c r="FK9" s="16">
        <v>1</v>
      </c>
      <c r="FL9" s="16">
        <v>1</v>
      </c>
      <c r="FM9" s="16">
        <v>1</v>
      </c>
      <c r="FN9" s="16">
        <v>2</v>
      </c>
      <c r="FO9" s="16">
        <v>2</v>
      </c>
      <c r="FP9" s="16">
        <v>2</v>
      </c>
      <c r="FQ9" s="16">
        <v>1</v>
      </c>
      <c r="FR9" s="16">
        <v>1</v>
      </c>
      <c r="FS9" s="16">
        <v>1</v>
      </c>
      <c r="FT9" s="16">
        <v>1</v>
      </c>
      <c r="FU9" s="16">
        <v>1</v>
      </c>
      <c r="FV9" s="16">
        <v>2</v>
      </c>
      <c r="FW9" s="17">
        <v>1</v>
      </c>
      <c r="FX9" s="17">
        <v>1</v>
      </c>
      <c r="FY9" s="17">
        <v>1</v>
      </c>
      <c r="FZ9" s="17">
        <v>1</v>
      </c>
      <c r="GA9" s="17">
        <v>1</v>
      </c>
      <c r="GB9" s="17">
        <v>1</v>
      </c>
      <c r="GC9" s="17">
        <v>1</v>
      </c>
      <c r="GD9" s="17">
        <v>1</v>
      </c>
      <c r="GE9" s="17">
        <v>1</v>
      </c>
      <c r="GF9" s="17">
        <v>1</v>
      </c>
      <c r="GG9" s="17">
        <v>1</v>
      </c>
      <c r="GH9" s="17">
        <v>1</v>
      </c>
      <c r="GI9" s="17">
        <v>1</v>
      </c>
      <c r="GJ9" s="17">
        <v>1</v>
      </c>
      <c r="GK9" s="17">
        <v>1</v>
      </c>
      <c r="GL9" s="17">
        <v>1</v>
      </c>
      <c r="GM9" s="17">
        <v>1</v>
      </c>
      <c r="GN9" s="17">
        <v>1</v>
      </c>
      <c r="GO9" s="17">
        <v>1</v>
      </c>
      <c r="GP9" s="17">
        <v>1</v>
      </c>
      <c r="GQ9" s="17">
        <v>1</v>
      </c>
      <c r="GR9" s="17">
        <v>1</v>
      </c>
      <c r="GS9" s="17">
        <v>1</v>
      </c>
      <c r="GT9" s="17">
        <v>1</v>
      </c>
      <c r="GU9" s="17">
        <v>1</v>
      </c>
      <c r="GV9" s="17">
        <v>1</v>
      </c>
      <c r="GW9" s="17">
        <v>1</v>
      </c>
      <c r="GX9" s="17">
        <v>1</v>
      </c>
      <c r="GY9" s="17">
        <v>1</v>
      </c>
      <c r="GZ9" s="17">
        <v>1</v>
      </c>
      <c r="HA9" s="17">
        <v>1</v>
      </c>
      <c r="HB9" s="17">
        <v>1</v>
      </c>
      <c r="HC9" s="17">
        <v>1</v>
      </c>
      <c r="HD9" s="17">
        <v>1</v>
      </c>
      <c r="HE9" s="17">
        <v>1</v>
      </c>
      <c r="HF9" s="17">
        <v>1</v>
      </c>
      <c r="HG9" s="17">
        <v>1</v>
      </c>
      <c r="HH9" s="17">
        <v>1</v>
      </c>
      <c r="HI9" s="17">
        <v>1</v>
      </c>
      <c r="HJ9" s="17">
        <v>1</v>
      </c>
      <c r="HK9" s="17">
        <v>1</v>
      </c>
      <c r="HL9" s="17">
        <v>1</v>
      </c>
      <c r="HM9" s="17">
        <v>1</v>
      </c>
      <c r="HN9" s="17">
        <v>1</v>
      </c>
      <c r="HO9" s="17">
        <v>1</v>
      </c>
      <c r="HP9" s="17">
        <v>1</v>
      </c>
      <c r="HQ9" s="17">
        <v>1</v>
      </c>
      <c r="HR9" s="17">
        <v>1</v>
      </c>
      <c r="HS9" s="17">
        <v>1</v>
      </c>
      <c r="HT9" s="17">
        <v>1</v>
      </c>
      <c r="HU9" s="17">
        <v>1</v>
      </c>
      <c r="HV9" s="17">
        <v>1</v>
      </c>
      <c r="HW9" s="17">
        <v>1</v>
      </c>
      <c r="HX9" s="17">
        <v>1</v>
      </c>
      <c r="HY9" s="17">
        <v>1</v>
      </c>
      <c r="HZ9" s="17">
        <v>1</v>
      </c>
      <c r="IA9" s="17">
        <v>1</v>
      </c>
      <c r="IB9" s="6">
        <f>SUM(EM9:FV9)</f>
        <v>52</v>
      </c>
      <c r="IC9" s="7">
        <f>SUM(FW9:IA9)-9</f>
        <v>48</v>
      </c>
      <c r="ID9" s="8">
        <f>SUM(IB9:IC9)</f>
        <v>100</v>
      </c>
      <c r="IE9" s="16">
        <v>4</v>
      </c>
      <c r="IF9" s="16">
        <v>4</v>
      </c>
      <c r="IG9" s="16">
        <v>4</v>
      </c>
      <c r="IH9" s="16">
        <v>4</v>
      </c>
      <c r="II9" s="16">
        <v>4</v>
      </c>
      <c r="IJ9" s="16">
        <v>5</v>
      </c>
      <c r="IK9" s="16">
        <v>4</v>
      </c>
      <c r="IL9" s="16">
        <v>5</v>
      </c>
      <c r="IM9" s="16">
        <v>5</v>
      </c>
      <c r="IN9" s="16">
        <v>5</v>
      </c>
      <c r="IO9" s="16">
        <v>5</v>
      </c>
      <c r="IP9" s="16">
        <v>5</v>
      </c>
      <c r="IQ9" s="16">
        <v>5</v>
      </c>
      <c r="IR9" s="16">
        <v>5</v>
      </c>
      <c r="IS9" s="17">
        <v>3</v>
      </c>
      <c r="IT9" s="17">
        <v>3</v>
      </c>
      <c r="IU9" s="17">
        <v>3</v>
      </c>
      <c r="IV9" s="17">
        <v>3</v>
      </c>
      <c r="IW9" s="17">
        <v>3</v>
      </c>
      <c r="IX9" s="17">
        <v>3</v>
      </c>
      <c r="IY9" s="17">
        <v>3</v>
      </c>
      <c r="IZ9" s="17">
        <v>3</v>
      </c>
      <c r="JA9" s="17">
        <v>3</v>
      </c>
      <c r="JB9" s="17">
        <v>3</v>
      </c>
      <c r="JC9" s="17">
        <v>3</v>
      </c>
      <c r="JD9" s="17">
        <v>3</v>
      </c>
      <c r="JE9" s="6">
        <f>SUM(IE9:IR9)</f>
        <v>64</v>
      </c>
      <c r="JF9" s="7">
        <f>SUM(IS9:JD9)</f>
        <v>36</v>
      </c>
      <c r="JG9" s="8">
        <f>SUM(JE9:JF9)</f>
        <v>100</v>
      </c>
      <c r="JH9" s="16">
        <v>5</v>
      </c>
      <c r="JI9" s="16">
        <v>6</v>
      </c>
      <c r="JJ9" s="16">
        <v>5</v>
      </c>
      <c r="JK9" s="16">
        <v>5</v>
      </c>
      <c r="JL9" s="16">
        <v>5</v>
      </c>
      <c r="JM9" s="16">
        <v>5</v>
      </c>
      <c r="JN9" s="16">
        <v>2</v>
      </c>
      <c r="JO9" s="16">
        <v>2</v>
      </c>
      <c r="JP9" s="16">
        <v>2</v>
      </c>
      <c r="JQ9" s="16">
        <v>5</v>
      </c>
      <c r="JR9" s="16">
        <v>5</v>
      </c>
      <c r="JS9" s="16">
        <v>5</v>
      </c>
      <c r="JT9" s="16">
        <v>6</v>
      </c>
      <c r="JU9" s="16">
        <v>5</v>
      </c>
      <c r="JV9" s="16">
        <v>5</v>
      </c>
      <c r="JW9" s="17">
        <v>2</v>
      </c>
      <c r="JX9" s="17">
        <v>2</v>
      </c>
      <c r="JY9" s="17">
        <v>2</v>
      </c>
      <c r="JZ9" s="17">
        <v>2</v>
      </c>
      <c r="KA9" s="17">
        <v>2</v>
      </c>
      <c r="KB9" s="17">
        <v>2</v>
      </c>
      <c r="KC9" s="17">
        <v>2</v>
      </c>
      <c r="KD9" s="17">
        <v>2</v>
      </c>
      <c r="KE9" s="17">
        <v>2</v>
      </c>
      <c r="KF9" s="17">
        <v>2</v>
      </c>
      <c r="KG9" s="17">
        <v>2</v>
      </c>
      <c r="KH9" s="17">
        <v>2</v>
      </c>
      <c r="KI9" s="17">
        <v>2</v>
      </c>
      <c r="KJ9" s="17">
        <v>2</v>
      </c>
      <c r="KK9" s="17">
        <v>2</v>
      </c>
      <c r="KL9" s="17">
        <v>2</v>
      </c>
      <c r="KM9" s="6">
        <f>SUM(JH9:JV9)</f>
        <v>68</v>
      </c>
      <c r="KN9" s="7">
        <f>SUM(JW9:KL9)</f>
        <v>32</v>
      </c>
      <c r="KO9" s="8">
        <f>SUM(KM9:KN9)</f>
        <v>100</v>
      </c>
      <c r="KP9" s="17">
        <v>5</v>
      </c>
      <c r="KQ9" s="17">
        <v>5</v>
      </c>
      <c r="KR9" s="17">
        <v>5</v>
      </c>
      <c r="KS9" s="17">
        <v>5</v>
      </c>
      <c r="KT9" s="17">
        <v>5</v>
      </c>
      <c r="KU9" s="17">
        <v>5</v>
      </c>
      <c r="KV9" s="17">
        <v>5</v>
      </c>
      <c r="KW9" s="17">
        <v>5</v>
      </c>
      <c r="KX9" s="17">
        <v>5</v>
      </c>
      <c r="KY9" s="17">
        <v>5</v>
      </c>
      <c r="KZ9" s="17">
        <v>5</v>
      </c>
      <c r="LA9" s="17">
        <v>5</v>
      </c>
      <c r="LB9" s="17">
        <v>5</v>
      </c>
      <c r="LC9" s="17">
        <v>5</v>
      </c>
      <c r="LD9" s="17">
        <v>5</v>
      </c>
      <c r="LE9" s="17">
        <v>5</v>
      </c>
      <c r="LF9" s="17">
        <v>5</v>
      </c>
      <c r="LG9" s="17">
        <v>5</v>
      </c>
      <c r="LH9" s="17">
        <v>5</v>
      </c>
      <c r="LI9" s="17">
        <v>5</v>
      </c>
      <c r="LJ9" s="17">
        <v>5</v>
      </c>
      <c r="LK9" s="17">
        <v>5</v>
      </c>
      <c r="LL9" s="17">
        <v>5</v>
      </c>
      <c r="LM9" s="17">
        <v>5</v>
      </c>
      <c r="LN9" s="17">
        <v>5</v>
      </c>
      <c r="LO9" s="17">
        <v>5</v>
      </c>
      <c r="LP9" s="17">
        <v>5</v>
      </c>
      <c r="LQ9" s="17">
        <v>5</v>
      </c>
      <c r="LR9" s="17">
        <v>5</v>
      </c>
      <c r="LS9" s="17">
        <v>5</v>
      </c>
      <c r="LT9" s="17">
        <v>5</v>
      </c>
      <c r="LU9" s="17">
        <v>5</v>
      </c>
      <c r="LV9" s="8">
        <f>SUM(KP9:LU9)-60</f>
        <v>100</v>
      </c>
      <c r="LW9" s="9">
        <f>SUM(ID9,JG9,KO9,LV9)</f>
        <v>400</v>
      </c>
      <c r="LX9" s="10">
        <f>SUM(LW9,EL9)</f>
        <v>800</v>
      </c>
      <c r="LY9" s="179"/>
      <c r="LZ9" s="103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</row>
    <row r="10" spans="1:1564" s="15" customFormat="1" ht="18" customHeight="1" x14ac:dyDescent="0.55000000000000004">
      <c r="A10" s="148"/>
      <c r="B10" s="149"/>
      <c r="C10" s="148"/>
      <c r="D10" s="148"/>
      <c r="E10" s="148"/>
      <c r="F10" s="150"/>
      <c r="G10" s="29"/>
      <c r="H10" s="13" t="s">
        <v>102</v>
      </c>
      <c r="I10" s="19">
        <f>SUM(I19:I19)</f>
        <v>50024</v>
      </c>
      <c r="J10" s="19">
        <f>SUM(J19:J19)</f>
        <v>18091</v>
      </c>
      <c r="K10" s="123"/>
      <c r="L10" s="19">
        <f>COUNTIF(L19:L19,"○")</f>
        <v>1</v>
      </c>
      <c r="M10" s="19">
        <f>SUM(M19:M19)</f>
        <v>480</v>
      </c>
      <c r="N10" s="123"/>
      <c r="O10" s="75">
        <f t="shared" ref="O10:BZ10" si="0">SUM(O19:O19)</f>
        <v>4</v>
      </c>
      <c r="P10" s="75">
        <f t="shared" si="0"/>
        <v>4</v>
      </c>
      <c r="Q10" s="75">
        <f t="shared" si="0"/>
        <v>4</v>
      </c>
      <c r="R10" s="75">
        <f t="shared" si="0"/>
        <v>4</v>
      </c>
      <c r="S10" s="75">
        <f t="shared" si="0"/>
        <v>4</v>
      </c>
      <c r="T10" s="75">
        <f t="shared" si="0"/>
        <v>4</v>
      </c>
      <c r="U10" s="75">
        <f t="shared" si="0"/>
        <v>4</v>
      </c>
      <c r="V10" s="75">
        <f t="shared" si="0"/>
        <v>4</v>
      </c>
      <c r="W10" s="75">
        <f t="shared" si="0"/>
        <v>1</v>
      </c>
      <c r="X10" s="75">
        <f t="shared" si="0"/>
        <v>1</v>
      </c>
      <c r="Y10" s="75">
        <f t="shared" si="0"/>
        <v>1</v>
      </c>
      <c r="Z10" s="75">
        <f t="shared" si="0"/>
        <v>1</v>
      </c>
      <c r="AA10" s="75">
        <f t="shared" si="0"/>
        <v>1</v>
      </c>
      <c r="AB10" s="75">
        <f t="shared" si="0"/>
        <v>1</v>
      </c>
      <c r="AC10" s="75">
        <f t="shared" si="0"/>
        <v>1</v>
      </c>
      <c r="AD10" s="75">
        <f t="shared" si="0"/>
        <v>1</v>
      </c>
      <c r="AE10" s="75">
        <f t="shared" si="0"/>
        <v>1</v>
      </c>
      <c r="AF10" s="75">
        <f t="shared" si="0"/>
        <v>1</v>
      </c>
      <c r="AG10" s="75">
        <f t="shared" si="0"/>
        <v>1</v>
      </c>
      <c r="AH10" s="75">
        <f t="shared" si="0"/>
        <v>1</v>
      </c>
      <c r="AI10" s="75">
        <f t="shared" si="0"/>
        <v>1</v>
      </c>
      <c r="AJ10" s="75">
        <f t="shared" si="0"/>
        <v>1</v>
      </c>
      <c r="AK10" s="75">
        <f t="shared" si="0"/>
        <v>1</v>
      </c>
      <c r="AL10" s="75">
        <f t="shared" si="0"/>
        <v>1</v>
      </c>
      <c r="AM10" s="75">
        <f t="shared" si="0"/>
        <v>4</v>
      </c>
      <c r="AN10" s="75">
        <f t="shared" si="0"/>
        <v>4</v>
      </c>
      <c r="AO10" s="75">
        <f t="shared" si="0"/>
        <v>4</v>
      </c>
      <c r="AP10" s="75">
        <f t="shared" si="0"/>
        <v>4</v>
      </c>
      <c r="AQ10" s="75">
        <f t="shared" si="0"/>
        <v>3</v>
      </c>
      <c r="AR10" s="75">
        <f t="shared" si="0"/>
        <v>3</v>
      </c>
      <c r="AS10" s="75">
        <f t="shared" si="0"/>
        <v>3</v>
      </c>
      <c r="AT10" s="75">
        <f t="shared" si="0"/>
        <v>0</v>
      </c>
      <c r="AU10" s="75">
        <f t="shared" si="0"/>
        <v>3</v>
      </c>
      <c r="AV10" s="75">
        <f t="shared" si="0"/>
        <v>3</v>
      </c>
      <c r="AW10" s="75">
        <f t="shared" si="0"/>
        <v>0</v>
      </c>
      <c r="AX10" s="75">
        <f t="shared" si="0"/>
        <v>0</v>
      </c>
      <c r="AY10" s="75">
        <f t="shared" si="0"/>
        <v>0</v>
      </c>
      <c r="AZ10" s="75">
        <f t="shared" si="0"/>
        <v>0</v>
      </c>
      <c r="BA10" s="75">
        <f t="shared" si="0"/>
        <v>0</v>
      </c>
      <c r="BB10" s="75">
        <f t="shared" si="0"/>
        <v>0</v>
      </c>
      <c r="BC10" s="76">
        <f t="shared" si="0"/>
        <v>64</v>
      </c>
      <c r="BD10" s="77">
        <f t="shared" si="0"/>
        <v>15</v>
      </c>
      <c r="BE10" s="78">
        <f t="shared" si="0"/>
        <v>79</v>
      </c>
      <c r="BF10" s="75">
        <f t="shared" si="0"/>
        <v>8</v>
      </c>
      <c r="BG10" s="75">
        <f t="shared" si="0"/>
        <v>8</v>
      </c>
      <c r="BH10" s="75">
        <f t="shared" si="0"/>
        <v>8</v>
      </c>
      <c r="BI10" s="75">
        <f t="shared" si="0"/>
        <v>8</v>
      </c>
      <c r="BJ10" s="75">
        <f t="shared" si="0"/>
        <v>6</v>
      </c>
      <c r="BK10" s="75">
        <f t="shared" si="0"/>
        <v>2</v>
      </c>
      <c r="BL10" s="75">
        <f t="shared" si="0"/>
        <v>2</v>
      </c>
      <c r="BM10" s="75">
        <f t="shared" si="0"/>
        <v>2</v>
      </c>
      <c r="BN10" s="75">
        <f t="shared" si="0"/>
        <v>8</v>
      </c>
      <c r="BO10" s="75">
        <f t="shared" si="0"/>
        <v>8</v>
      </c>
      <c r="BP10" s="75">
        <f t="shared" si="0"/>
        <v>8</v>
      </c>
      <c r="BQ10" s="75">
        <f t="shared" si="0"/>
        <v>4</v>
      </c>
      <c r="BR10" s="75">
        <f t="shared" si="0"/>
        <v>4</v>
      </c>
      <c r="BS10" s="75">
        <f t="shared" si="0"/>
        <v>4</v>
      </c>
      <c r="BT10" s="75">
        <f t="shared" si="0"/>
        <v>0</v>
      </c>
      <c r="BU10" s="75">
        <f t="shared" si="0"/>
        <v>4</v>
      </c>
      <c r="BV10" s="75">
        <f t="shared" si="0"/>
        <v>4</v>
      </c>
      <c r="BW10" s="75">
        <f t="shared" si="0"/>
        <v>4</v>
      </c>
      <c r="BX10" s="75">
        <f t="shared" si="0"/>
        <v>4</v>
      </c>
      <c r="BY10" s="76">
        <f t="shared" si="0"/>
        <v>68</v>
      </c>
      <c r="BZ10" s="77">
        <f t="shared" si="0"/>
        <v>28</v>
      </c>
      <c r="CA10" s="78">
        <f t="shared" ref="CA10:EL10" si="1">SUM(CA19:CA19)</f>
        <v>96</v>
      </c>
      <c r="CB10" s="75">
        <f t="shared" si="1"/>
        <v>6</v>
      </c>
      <c r="CC10" s="75">
        <f t="shared" si="1"/>
        <v>6</v>
      </c>
      <c r="CD10" s="75">
        <f t="shared" si="1"/>
        <v>6</v>
      </c>
      <c r="CE10" s="75">
        <f t="shared" si="1"/>
        <v>6</v>
      </c>
      <c r="CF10" s="75">
        <f t="shared" si="1"/>
        <v>6</v>
      </c>
      <c r="CG10" s="75">
        <f t="shared" si="1"/>
        <v>6</v>
      </c>
      <c r="CH10" s="75">
        <f t="shared" si="1"/>
        <v>6</v>
      </c>
      <c r="CI10" s="75">
        <f t="shared" si="1"/>
        <v>2</v>
      </c>
      <c r="CJ10" s="75">
        <f t="shared" si="1"/>
        <v>2</v>
      </c>
      <c r="CK10" s="75">
        <f t="shared" si="1"/>
        <v>2</v>
      </c>
      <c r="CL10" s="75">
        <f t="shared" si="1"/>
        <v>2</v>
      </c>
      <c r="CM10" s="75">
        <f t="shared" si="1"/>
        <v>2</v>
      </c>
      <c r="CN10" s="75">
        <f t="shared" si="1"/>
        <v>0</v>
      </c>
      <c r="CO10" s="75">
        <f t="shared" si="1"/>
        <v>0</v>
      </c>
      <c r="CP10" s="75">
        <f t="shared" si="1"/>
        <v>3</v>
      </c>
      <c r="CQ10" s="75">
        <f t="shared" si="1"/>
        <v>3</v>
      </c>
      <c r="CR10" s="75">
        <f t="shared" si="1"/>
        <v>3</v>
      </c>
      <c r="CS10" s="75">
        <f t="shared" si="1"/>
        <v>0</v>
      </c>
      <c r="CT10" s="75">
        <f t="shared" si="1"/>
        <v>3</v>
      </c>
      <c r="CU10" s="75">
        <f t="shared" si="1"/>
        <v>0</v>
      </c>
      <c r="CV10" s="75">
        <f t="shared" si="1"/>
        <v>0</v>
      </c>
      <c r="CW10" s="75">
        <f t="shared" si="1"/>
        <v>0</v>
      </c>
      <c r="CX10" s="75">
        <f t="shared" si="1"/>
        <v>3</v>
      </c>
      <c r="CY10" s="75">
        <f t="shared" si="1"/>
        <v>3</v>
      </c>
      <c r="CZ10" s="75">
        <f t="shared" si="1"/>
        <v>3</v>
      </c>
      <c r="DA10" s="75">
        <f t="shared" si="1"/>
        <v>0</v>
      </c>
      <c r="DB10" s="76">
        <f t="shared" si="1"/>
        <v>52</v>
      </c>
      <c r="DC10" s="77">
        <f t="shared" si="1"/>
        <v>21</v>
      </c>
      <c r="DD10" s="78">
        <f t="shared" si="1"/>
        <v>73</v>
      </c>
      <c r="DE10" s="75">
        <f t="shared" si="1"/>
        <v>0</v>
      </c>
      <c r="DF10" s="75">
        <f t="shared" si="1"/>
        <v>0</v>
      </c>
      <c r="DG10" s="75">
        <f t="shared" si="1"/>
        <v>0</v>
      </c>
      <c r="DH10" s="75">
        <f t="shared" si="1"/>
        <v>0</v>
      </c>
      <c r="DI10" s="75">
        <f t="shared" si="1"/>
        <v>5</v>
      </c>
      <c r="DJ10" s="75">
        <f t="shared" si="1"/>
        <v>5</v>
      </c>
      <c r="DK10" s="75">
        <f t="shared" si="1"/>
        <v>5</v>
      </c>
      <c r="DL10" s="75">
        <f t="shared" si="1"/>
        <v>0</v>
      </c>
      <c r="DM10" s="75">
        <f t="shared" si="1"/>
        <v>5</v>
      </c>
      <c r="DN10" s="75">
        <f t="shared" si="1"/>
        <v>5</v>
      </c>
      <c r="DO10" s="75">
        <f t="shared" si="1"/>
        <v>0</v>
      </c>
      <c r="DP10" s="75">
        <f t="shared" si="1"/>
        <v>0</v>
      </c>
      <c r="DQ10" s="75">
        <f t="shared" si="1"/>
        <v>0</v>
      </c>
      <c r="DR10" s="75">
        <f t="shared" si="1"/>
        <v>0</v>
      </c>
      <c r="DS10" s="75">
        <f t="shared" si="1"/>
        <v>0</v>
      </c>
      <c r="DT10" s="75">
        <f t="shared" si="1"/>
        <v>0</v>
      </c>
      <c r="DU10" s="75">
        <f t="shared" si="1"/>
        <v>5</v>
      </c>
      <c r="DV10" s="75">
        <f t="shared" si="1"/>
        <v>0</v>
      </c>
      <c r="DW10" s="75">
        <f t="shared" si="1"/>
        <v>0</v>
      </c>
      <c r="DX10" s="75">
        <f t="shared" si="1"/>
        <v>0</v>
      </c>
      <c r="DY10" s="75">
        <f t="shared" si="1"/>
        <v>5</v>
      </c>
      <c r="DZ10" s="75">
        <f t="shared" si="1"/>
        <v>5</v>
      </c>
      <c r="EA10" s="75">
        <f t="shared" si="1"/>
        <v>0</v>
      </c>
      <c r="EB10" s="75">
        <f t="shared" si="1"/>
        <v>0</v>
      </c>
      <c r="EC10" s="75">
        <f t="shared" si="1"/>
        <v>5</v>
      </c>
      <c r="ED10" s="75">
        <f t="shared" si="1"/>
        <v>5</v>
      </c>
      <c r="EE10" s="75">
        <f t="shared" si="1"/>
        <v>0</v>
      </c>
      <c r="EF10" s="75">
        <f t="shared" si="1"/>
        <v>0</v>
      </c>
      <c r="EG10" s="75">
        <f t="shared" si="1"/>
        <v>0</v>
      </c>
      <c r="EH10" s="75">
        <f t="shared" si="1"/>
        <v>0</v>
      </c>
      <c r="EI10" s="75">
        <f t="shared" si="1"/>
        <v>0</v>
      </c>
      <c r="EJ10" s="75">
        <f t="shared" si="1"/>
        <v>0</v>
      </c>
      <c r="EK10" s="78">
        <f t="shared" si="1"/>
        <v>50</v>
      </c>
      <c r="EL10" s="79">
        <f t="shared" si="1"/>
        <v>298</v>
      </c>
      <c r="EM10" s="75">
        <f t="shared" ref="EM10:GX10" si="2">SUM(EM19:EM19)</f>
        <v>1</v>
      </c>
      <c r="EN10" s="75">
        <f t="shared" si="2"/>
        <v>1</v>
      </c>
      <c r="EO10" s="75">
        <f t="shared" si="2"/>
        <v>2</v>
      </c>
      <c r="EP10" s="75">
        <f t="shared" si="2"/>
        <v>2</v>
      </c>
      <c r="EQ10" s="75">
        <f t="shared" si="2"/>
        <v>1</v>
      </c>
      <c r="ER10" s="75">
        <f t="shared" si="2"/>
        <v>2</v>
      </c>
      <c r="ES10" s="75">
        <f t="shared" si="2"/>
        <v>1</v>
      </c>
      <c r="ET10" s="75">
        <f t="shared" si="2"/>
        <v>1</v>
      </c>
      <c r="EU10" s="75">
        <f t="shared" si="2"/>
        <v>1</v>
      </c>
      <c r="EV10" s="75">
        <f t="shared" si="2"/>
        <v>1</v>
      </c>
      <c r="EW10" s="75">
        <f t="shared" si="2"/>
        <v>2</v>
      </c>
      <c r="EX10" s="75">
        <f t="shared" si="2"/>
        <v>1</v>
      </c>
      <c r="EY10" s="75">
        <f t="shared" si="2"/>
        <v>2</v>
      </c>
      <c r="EZ10" s="75">
        <f t="shared" si="2"/>
        <v>2</v>
      </c>
      <c r="FA10" s="75">
        <f t="shared" si="2"/>
        <v>2</v>
      </c>
      <c r="FB10" s="75">
        <f t="shared" si="2"/>
        <v>1</v>
      </c>
      <c r="FC10" s="75">
        <f t="shared" si="2"/>
        <v>2</v>
      </c>
      <c r="FD10" s="75">
        <f t="shared" si="2"/>
        <v>1</v>
      </c>
      <c r="FE10" s="75">
        <f t="shared" si="2"/>
        <v>1</v>
      </c>
      <c r="FF10" s="75">
        <f t="shared" si="2"/>
        <v>2</v>
      </c>
      <c r="FG10" s="75">
        <f t="shared" si="2"/>
        <v>1</v>
      </c>
      <c r="FH10" s="75">
        <f t="shared" si="2"/>
        <v>2</v>
      </c>
      <c r="FI10" s="75">
        <f t="shared" si="2"/>
        <v>2</v>
      </c>
      <c r="FJ10" s="75">
        <f t="shared" si="2"/>
        <v>2</v>
      </c>
      <c r="FK10" s="75">
        <f t="shared" si="2"/>
        <v>1</v>
      </c>
      <c r="FL10" s="75">
        <f t="shared" si="2"/>
        <v>1</v>
      </c>
      <c r="FM10" s="75">
        <f t="shared" si="2"/>
        <v>1</v>
      </c>
      <c r="FN10" s="75">
        <f t="shared" si="2"/>
        <v>2</v>
      </c>
      <c r="FO10" s="75">
        <f t="shared" si="2"/>
        <v>2</v>
      </c>
      <c r="FP10" s="75">
        <f t="shared" si="2"/>
        <v>2</v>
      </c>
      <c r="FQ10" s="75">
        <f t="shared" si="2"/>
        <v>1</v>
      </c>
      <c r="FR10" s="75">
        <f t="shared" si="2"/>
        <v>1</v>
      </c>
      <c r="FS10" s="75">
        <f t="shared" si="2"/>
        <v>1</v>
      </c>
      <c r="FT10" s="75">
        <f t="shared" si="2"/>
        <v>1</v>
      </c>
      <c r="FU10" s="75">
        <f t="shared" si="2"/>
        <v>1</v>
      </c>
      <c r="FV10" s="75">
        <f t="shared" si="2"/>
        <v>2</v>
      </c>
      <c r="FW10" s="75">
        <f t="shared" si="2"/>
        <v>0</v>
      </c>
      <c r="FX10" s="75">
        <f t="shared" si="2"/>
        <v>0</v>
      </c>
      <c r="FY10" s="75">
        <f t="shared" si="2"/>
        <v>0</v>
      </c>
      <c r="FZ10" s="75">
        <f t="shared" si="2"/>
        <v>0</v>
      </c>
      <c r="GA10" s="75">
        <f t="shared" si="2"/>
        <v>1</v>
      </c>
      <c r="GB10" s="75">
        <f t="shared" si="2"/>
        <v>1</v>
      </c>
      <c r="GC10" s="75">
        <f t="shared" si="2"/>
        <v>0</v>
      </c>
      <c r="GD10" s="75">
        <f t="shared" si="2"/>
        <v>0</v>
      </c>
      <c r="GE10" s="75">
        <f t="shared" si="2"/>
        <v>1</v>
      </c>
      <c r="GF10" s="75">
        <f t="shared" si="2"/>
        <v>1</v>
      </c>
      <c r="GG10" s="75">
        <f t="shared" si="2"/>
        <v>0</v>
      </c>
      <c r="GH10" s="75">
        <f t="shared" si="2"/>
        <v>0</v>
      </c>
      <c r="GI10" s="75">
        <f t="shared" si="2"/>
        <v>1</v>
      </c>
      <c r="GJ10" s="75">
        <f t="shared" si="2"/>
        <v>1</v>
      </c>
      <c r="GK10" s="75">
        <f t="shared" si="2"/>
        <v>1</v>
      </c>
      <c r="GL10" s="75">
        <f t="shared" si="2"/>
        <v>0</v>
      </c>
      <c r="GM10" s="75">
        <f t="shared" si="2"/>
        <v>1</v>
      </c>
      <c r="GN10" s="75">
        <f t="shared" si="2"/>
        <v>1</v>
      </c>
      <c r="GO10" s="75">
        <f t="shared" si="2"/>
        <v>1</v>
      </c>
      <c r="GP10" s="75">
        <f t="shared" si="2"/>
        <v>0</v>
      </c>
      <c r="GQ10" s="75">
        <f t="shared" si="2"/>
        <v>0</v>
      </c>
      <c r="GR10" s="75">
        <f t="shared" si="2"/>
        <v>0</v>
      </c>
      <c r="GS10" s="75">
        <f t="shared" si="2"/>
        <v>0</v>
      </c>
      <c r="GT10" s="75">
        <f t="shared" si="2"/>
        <v>0</v>
      </c>
      <c r="GU10" s="75">
        <f t="shared" si="2"/>
        <v>1</v>
      </c>
      <c r="GV10" s="75">
        <f t="shared" si="2"/>
        <v>0</v>
      </c>
      <c r="GW10" s="75">
        <f t="shared" si="2"/>
        <v>0</v>
      </c>
      <c r="GX10" s="75">
        <f t="shared" si="2"/>
        <v>0</v>
      </c>
      <c r="GY10" s="75">
        <f t="shared" ref="GY10:JJ10" si="3">SUM(GY19:GY19)</f>
        <v>1</v>
      </c>
      <c r="GZ10" s="75">
        <f t="shared" si="3"/>
        <v>0</v>
      </c>
      <c r="HA10" s="75">
        <f t="shared" si="3"/>
        <v>0</v>
      </c>
      <c r="HB10" s="75">
        <f t="shared" si="3"/>
        <v>0</v>
      </c>
      <c r="HC10" s="75">
        <f t="shared" si="3"/>
        <v>1</v>
      </c>
      <c r="HD10" s="75">
        <f t="shared" si="3"/>
        <v>0</v>
      </c>
      <c r="HE10" s="75">
        <f t="shared" si="3"/>
        <v>0</v>
      </c>
      <c r="HF10" s="75">
        <f t="shared" si="3"/>
        <v>0</v>
      </c>
      <c r="HG10" s="75">
        <f t="shared" si="3"/>
        <v>0</v>
      </c>
      <c r="HH10" s="75">
        <f t="shared" si="3"/>
        <v>0</v>
      </c>
      <c r="HI10" s="75">
        <f t="shared" si="3"/>
        <v>0</v>
      </c>
      <c r="HJ10" s="75">
        <f t="shared" si="3"/>
        <v>0</v>
      </c>
      <c r="HK10" s="75">
        <f t="shared" si="3"/>
        <v>1</v>
      </c>
      <c r="HL10" s="75">
        <f t="shared" si="3"/>
        <v>0</v>
      </c>
      <c r="HM10" s="75">
        <f t="shared" si="3"/>
        <v>0</v>
      </c>
      <c r="HN10" s="75">
        <f t="shared" si="3"/>
        <v>0</v>
      </c>
      <c r="HO10" s="75">
        <f t="shared" si="3"/>
        <v>1</v>
      </c>
      <c r="HP10" s="75">
        <f t="shared" si="3"/>
        <v>1</v>
      </c>
      <c r="HQ10" s="75">
        <f t="shared" si="3"/>
        <v>1</v>
      </c>
      <c r="HR10" s="75">
        <f t="shared" si="3"/>
        <v>0</v>
      </c>
      <c r="HS10" s="75">
        <f t="shared" si="3"/>
        <v>0</v>
      </c>
      <c r="HT10" s="75">
        <f t="shared" si="3"/>
        <v>0</v>
      </c>
      <c r="HU10" s="75">
        <f t="shared" si="3"/>
        <v>0</v>
      </c>
      <c r="HV10" s="75">
        <f t="shared" si="3"/>
        <v>0</v>
      </c>
      <c r="HW10" s="75">
        <f t="shared" si="3"/>
        <v>0</v>
      </c>
      <c r="HX10" s="75">
        <f t="shared" si="3"/>
        <v>0</v>
      </c>
      <c r="HY10" s="75">
        <f t="shared" si="3"/>
        <v>0</v>
      </c>
      <c r="HZ10" s="75">
        <f t="shared" si="3"/>
        <v>0</v>
      </c>
      <c r="IA10" s="75">
        <f t="shared" si="3"/>
        <v>0</v>
      </c>
      <c r="IB10" s="76">
        <f t="shared" si="3"/>
        <v>52</v>
      </c>
      <c r="IC10" s="77">
        <f t="shared" si="3"/>
        <v>17</v>
      </c>
      <c r="ID10" s="78">
        <f t="shared" si="3"/>
        <v>69</v>
      </c>
      <c r="IE10" s="75">
        <f t="shared" si="3"/>
        <v>4</v>
      </c>
      <c r="IF10" s="75">
        <f t="shared" si="3"/>
        <v>0</v>
      </c>
      <c r="IG10" s="75">
        <f t="shared" si="3"/>
        <v>4</v>
      </c>
      <c r="IH10" s="75">
        <f t="shared" si="3"/>
        <v>0</v>
      </c>
      <c r="II10" s="75">
        <f t="shared" si="3"/>
        <v>0</v>
      </c>
      <c r="IJ10" s="75">
        <f t="shared" si="3"/>
        <v>5</v>
      </c>
      <c r="IK10" s="75">
        <f t="shared" si="3"/>
        <v>4</v>
      </c>
      <c r="IL10" s="75">
        <f t="shared" si="3"/>
        <v>5</v>
      </c>
      <c r="IM10" s="75">
        <f t="shared" si="3"/>
        <v>5</v>
      </c>
      <c r="IN10" s="75">
        <f t="shared" si="3"/>
        <v>5</v>
      </c>
      <c r="IO10" s="75">
        <f t="shared" si="3"/>
        <v>5</v>
      </c>
      <c r="IP10" s="75">
        <f t="shared" si="3"/>
        <v>5</v>
      </c>
      <c r="IQ10" s="75">
        <f t="shared" si="3"/>
        <v>0</v>
      </c>
      <c r="IR10" s="75">
        <f t="shared" si="3"/>
        <v>0</v>
      </c>
      <c r="IS10" s="75">
        <f t="shared" si="3"/>
        <v>0</v>
      </c>
      <c r="IT10" s="75">
        <f t="shared" si="3"/>
        <v>0</v>
      </c>
      <c r="IU10" s="75">
        <f t="shared" si="3"/>
        <v>0</v>
      </c>
      <c r="IV10" s="75">
        <f t="shared" si="3"/>
        <v>0</v>
      </c>
      <c r="IW10" s="75">
        <f t="shared" si="3"/>
        <v>3</v>
      </c>
      <c r="IX10" s="75">
        <f t="shared" si="3"/>
        <v>0</v>
      </c>
      <c r="IY10" s="75">
        <f t="shared" si="3"/>
        <v>0</v>
      </c>
      <c r="IZ10" s="75">
        <f t="shared" si="3"/>
        <v>0</v>
      </c>
      <c r="JA10" s="75">
        <f t="shared" si="3"/>
        <v>0</v>
      </c>
      <c r="JB10" s="75">
        <f t="shared" si="3"/>
        <v>0</v>
      </c>
      <c r="JC10" s="75">
        <f t="shared" si="3"/>
        <v>0</v>
      </c>
      <c r="JD10" s="75">
        <f t="shared" si="3"/>
        <v>0</v>
      </c>
      <c r="JE10" s="76">
        <f t="shared" si="3"/>
        <v>42</v>
      </c>
      <c r="JF10" s="77">
        <f t="shared" si="3"/>
        <v>3</v>
      </c>
      <c r="JG10" s="78">
        <f t="shared" si="3"/>
        <v>45</v>
      </c>
      <c r="JH10" s="75">
        <f t="shared" si="3"/>
        <v>5</v>
      </c>
      <c r="JI10" s="75">
        <f t="shared" si="3"/>
        <v>6</v>
      </c>
      <c r="JJ10" s="75">
        <f t="shared" si="3"/>
        <v>5</v>
      </c>
      <c r="JK10" s="75">
        <f t="shared" ref="JK10:LX10" si="4">SUM(JK19:JK19)</f>
        <v>5</v>
      </c>
      <c r="JL10" s="75">
        <f t="shared" si="4"/>
        <v>5</v>
      </c>
      <c r="JM10" s="75">
        <f t="shared" si="4"/>
        <v>5</v>
      </c>
      <c r="JN10" s="75">
        <f t="shared" si="4"/>
        <v>2</v>
      </c>
      <c r="JO10" s="75">
        <f t="shared" si="4"/>
        <v>2</v>
      </c>
      <c r="JP10" s="75">
        <f t="shared" si="4"/>
        <v>2</v>
      </c>
      <c r="JQ10" s="75">
        <f t="shared" si="4"/>
        <v>5</v>
      </c>
      <c r="JR10" s="75">
        <f t="shared" si="4"/>
        <v>5</v>
      </c>
      <c r="JS10" s="75">
        <f t="shared" si="4"/>
        <v>5</v>
      </c>
      <c r="JT10" s="75">
        <f t="shared" si="4"/>
        <v>6</v>
      </c>
      <c r="JU10" s="75">
        <f t="shared" si="4"/>
        <v>5</v>
      </c>
      <c r="JV10" s="75">
        <f t="shared" si="4"/>
        <v>5</v>
      </c>
      <c r="JW10" s="75">
        <f t="shared" si="4"/>
        <v>2</v>
      </c>
      <c r="JX10" s="75">
        <f t="shared" si="4"/>
        <v>2</v>
      </c>
      <c r="JY10" s="75">
        <f t="shared" si="4"/>
        <v>2</v>
      </c>
      <c r="JZ10" s="75">
        <f t="shared" si="4"/>
        <v>0</v>
      </c>
      <c r="KA10" s="75">
        <f t="shared" si="4"/>
        <v>2</v>
      </c>
      <c r="KB10" s="75">
        <f t="shared" si="4"/>
        <v>2</v>
      </c>
      <c r="KC10" s="75">
        <f t="shared" si="4"/>
        <v>2</v>
      </c>
      <c r="KD10" s="75">
        <f t="shared" si="4"/>
        <v>0</v>
      </c>
      <c r="KE10" s="75">
        <f t="shared" si="4"/>
        <v>0</v>
      </c>
      <c r="KF10" s="75">
        <f t="shared" si="4"/>
        <v>0</v>
      </c>
      <c r="KG10" s="75">
        <f t="shared" si="4"/>
        <v>0</v>
      </c>
      <c r="KH10" s="75">
        <f t="shared" si="4"/>
        <v>0</v>
      </c>
      <c r="KI10" s="75">
        <f t="shared" si="4"/>
        <v>2</v>
      </c>
      <c r="KJ10" s="75">
        <f t="shared" si="4"/>
        <v>0</v>
      </c>
      <c r="KK10" s="75">
        <f t="shared" si="4"/>
        <v>0</v>
      </c>
      <c r="KL10" s="75">
        <f t="shared" si="4"/>
        <v>0</v>
      </c>
      <c r="KM10" s="76">
        <f t="shared" si="4"/>
        <v>68</v>
      </c>
      <c r="KN10" s="77">
        <f t="shared" si="4"/>
        <v>14</v>
      </c>
      <c r="KO10" s="78">
        <f t="shared" si="4"/>
        <v>82</v>
      </c>
      <c r="KP10" s="75">
        <f t="shared" si="4"/>
        <v>0</v>
      </c>
      <c r="KQ10" s="75">
        <f t="shared" si="4"/>
        <v>0</v>
      </c>
      <c r="KR10" s="75">
        <f t="shared" si="4"/>
        <v>0</v>
      </c>
      <c r="KS10" s="75">
        <f t="shared" si="4"/>
        <v>0</v>
      </c>
      <c r="KT10" s="75">
        <f t="shared" si="4"/>
        <v>5</v>
      </c>
      <c r="KU10" s="75">
        <f t="shared" si="4"/>
        <v>5</v>
      </c>
      <c r="KV10" s="75">
        <f t="shared" si="4"/>
        <v>5</v>
      </c>
      <c r="KW10" s="75">
        <f t="shared" si="4"/>
        <v>0</v>
      </c>
      <c r="KX10" s="75">
        <f t="shared" si="4"/>
        <v>5</v>
      </c>
      <c r="KY10" s="75">
        <f t="shared" si="4"/>
        <v>5</v>
      </c>
      <c r="KZ10" s="75">
        <f t="shared" si="4"/>
        <v>0</v>
      </c>
      <c r="LA10" s="75">
        <f t="shared" si="4"/>
        <v>0</v>
      </c>
      <c r="LB10" s="75">
        <f t="shared" si="4"/>
        <v>0</v>
      </c>
      <c r="LC10" s="75">
        <f t="shared" si="4"/>
        <v>0</v>
      </c>
      <c r="LD10" s="75">
        <f t="shared" si="4"/>
        <v>0</v>
      </c>
      <c r="LE10" s="75">
        <f t="shared" si="4"/>
        <v>0</v>
      </c>
      <c r="LF10" s="75">
        <f t="shared" si="4"/>
        <v>5</v>
      </c>
      <c r="LG10" s="75">
        <f t="shared" si="4"/>
        <v>0</v>
      </c>
      <c r="LH10" s="75">
        <f t="shared" si="4"/>
        <v>0</v>
      </c>
      <c r="LI10" s="75">
        <f t="shared" si="4"/>
        <v>0</v>
      </c>
      <c r="LJ10" s="75">
        <f t="shared" si="4"/>
        <v>5</v>
      </c>
      <c r="LK10" s="75">
        <f t="shared" si="4"/>
        <v>5</v>
      </c>
      <c r="LL10" s="75">
        <f t="shared" si="4"/>
        <v>0</v>
      </c>
      <c r="LM10" s="75">
        <f t="shared" si="4"/>
        <v>0</v>
      </c>
      <c r="LN10" s="75">
        <f t="shared" si="4"/>
        <v>5</v>
      </c>
      <c r="LO10" s="75">
        <f t="shared" si="4"/>
        <v>5</v>
      </c>
      <c r="LP10" s="75">
        <f t="shared" si="4"/>
        <v>0</v>
      </c>
      <c r="LQ10" s="75">
        <f t="shared" si="4"/>
        <v>0</v>
      </c>
      <c r="LR10" s="75">
        <f t="shared" si="4"/>
        <v>0</v>
      </c>
      <c r="LS10" s="75">
        <f t="shared" si="4"/>
        <v>0</v>
      </c>
      <c r="LT10" s="75">
        <f t="shared" si="4"/>
        <v>0</v>
      </c>
      <c r="LU10" s="75">
        <f t="shared" si="4"/>
        <v>0</v>
      </c>
      <c r="LV10" s="78">
        <f t="shared" si="4"/>
        <v>50</v>
      </c>
      <c r="LW10" s="80">
        <f t="shared" si="4"/>
        <v>246</v>
      </c>
      <c r="LX10" s="81">
        <f t="shared" si="4"/>
        <v>544</v>
      </c>
      <c r="LY10" s="179"/>
    </row>
    <row r="11" spans="1:1564" s="15" customFormat="1" ht="18" customHeight="1" x14ac:dyDescent="0.55000000000000004">
      <c r="A11" s="148"/>
      <c r="B11" s="149"/>
      <c r="C11" s="148"/>
      <c r="D11" s="148"/>
      <c r="E11" s="148"/>
      <c r="F11" s="150"/>
      <c r="G11" s="29"/>
      <c r="H11" s="13" t="s">
        <v>103</v>
      </c>
      <c r="I11" s="122"/>
      <c r="J11" s="196"/>
      <c r="K11" s="123"/>
      <c r="L11" s="122"/>
      <c r="M11" s="99">
        <f>M10/1741</f>
        <v>0.27570361860999426</v>
      </c>
      <c r="N11" s="123"/>
      <c r="O11" s="100">
        <f t="shared" ref="O11:AC11" si="5">O10/1741</f>
        <v>2.2975301550832855E-3</v>
      </c>
      <c r="P11" s="100">
        <f t="shared" si="5"/>
        <v>2.2975301550832855E-3</v>
      </c>
      <c r="Q11" s="100">
        <f t="shared" si="5"/>
        <v>2.2975301550832855E-3</v>
      </c>
      <c r="R11" s="100">
        <f t="shared" si="5"/>
        <v>2.2975301550832855E-3</v>
      </c>
      <c r="S11" s="100">
        <f t="shared" si="5"/>
        <v>2.2975301550832855E-3</v>
      </c>
      <c r="T11" s="100">
        <f t="shared" si="5"/>
        <v>2.2975301550832855E-3</v>
      </c>
      <c r="U11" s="100">
        <f t="shared" si="5"/>
        <v>2.2975301550832855E-3</v>
      </c>
      <c r="V11" s="100">
        <f t="shared" si="5"/>
        <v>2.2975301550832855E-3</v>
      </c>
      <c r="W11" s="100">
        <f t="shared" si="5"/>
        <v>5.7438253877082138E-4</v>
      </c>
      <c r="X11" s="100">
        <f t="shared" si="5"/>
        <v>5.7438253877082138E-4</v>
      </c>
      <c r="Y11" s="100">
        <f t="shared" si="5"/>
        <v>5.7438253877082138E-4</v>
      </c>
      <c r="Z11" s="100">
        <f t="shared" si="5"/>
        <v>5.7438253877082138E-4</v>
      </c>
      <c r="AA11" s="100">
        <f t="shared" si="5"/>
        <v>5.7438253877082138E-4</v>
      </c>
      <c r="AB11" s="100">
        <f t="shared" si="5"/>
        <v>5.7438253877082138E-4</v>
      </c>
      <c r="AC11" s="100">
        <f t="shared" si="5"/>
        <v>5.7438253877082138E-4</v>
      </c>
      <c r="AD11" s="100">
        <f t="shared" ref="AD11" si="6">AD10/1741</f>
        <v>5.7438253877082138E-4</v>
      </c>
      <c r="AE11" s="100">
        <f t="shared" ref="AE11:CP11" si="7">AE10/1741</f>
        <v>5.7438253877082138E-4</v>
      </c>
      <c r="AF11" s="100">
        <f t="shared" si="7"/>
        <v>5.7438253877082138E-4</v>
      </c>
      <c r="AG11" s="100">
        <f t="shared" si="7"/>
        <v>5.7438253877082138E-4</v>
      </c>
      <c r="AH11" s="100">
        <f t="shared" si="7"/>
        <v>5.7438253877082138E-4</v>
      </c>
      <c r="AI11" s="100">
        <f t="shared" si="7"/>
        <v>5.7438253877082138E-4</v>
      </c>
      <c r="AJ11" s="100">
        <f t="shared" si="7"/>
        <v>5.7438253877082138E-4</v>
      </c>
      <c r="AK11" s="100">
        <f t="shared" si="7"/>
        <v>5.7438253877082138E-4</v>
      </c>
      <c r="AL11" s="100">
        <f t="shared" si="7"/>
        <v>5.7438253877082138E-4</v>
      </c>
      <c r="AM11" s="100">
        <f t="shared" si="7"/>
        <v>2.2975301550832855E-3</v>
      </c>
      <c r="AN11" s="100">
        <f t="shared" si="7"/>
        <v>2.2975301550832855E-3</v>
      </c>
      <c r="AO11" s="100">
        <f t="shared" si="7"/>
        <v>2.2975301550832855E-3</v>
      </c>
      <c r="AP11" s="100">
        <f t="shared" si="7"/>
        <v>2.2975301550832855E-3</v>
      </c>
      <c r="AQ11" s="100">
        <f t="shared" si="7"/>
        <v>1.7231476163124641E-3</v>
      </c>
      <c r="AR11" s="100">
        <f t="shared" si="7"/>
        <v>1.7231476163124641E-3</v>
      </c>
      <c r="AS11" s="100">
        <f t="shared" si="7"/>
        <v>1.7231476163124641E-3</v>
      </c>
      <c r="AT11" s="100">
        <f t="shared" si="7"/>
        <v>0</v>
      </c>
      <c r="AU11" s="100">
        <f t="shared" si="7"/>
        <v>1.7231476163124641E-3</v>
      </c>
      <c r="AV11" s="100">
        <f t="shared" si="7"/>
        <v>1.7231476163124641E-3</v>
      </c>
      <c r="AW11" s="100">
        <f t="shared" si="7"/>
        <v>0</v>
      </c>
      <c r="AX11" s="100">
        <f t="shared" si="7"/>
        <v>0</v>
      </c>
      <c r="AY11" s="100">
        <f t="shared" si="7"/>
        <v>0</v>
      </c>
      <c r="AZ11" s="100">
        <f t="shared" si="7"/>
        <v>0</v>
      </c>
      <c r="BA11" s="100">
        <f t="shared" si="7"/>
        <v>0</v>
      </c>
      <c r="BB11" s="100">
        <f t="shared" si="7"/>
        <v>0</v>
      </c>
      <c r="BC11" s="184">
        <f t="shared" si="7"/>
        <v>3.6760482481332568E-2</v>
      </c>
      <c r="BD11" s="188">
        <f t="shared" si="7"/>
        <v>8.6157380815623207E-3</v>
      </c>
      <c r="BE11" s="186">
        <f t="shared" si="7"/>
        <v>4.5376220562894885E-2</v>
      </c>
      <c r="BF11" s="100">
        <f t="shared" si="7"/>
        <v>4.595060310166571E-3</v>
      </c>
      <c r="BG11" s="100">
        <f t="shared" si="7"/>
        <v>4.595060310166571E-3</v>
      </c>
      <c r="BH11" s="100">
        <f t="shared" si="7"/>
        <v>4.595060310166571E-3</v>
      </c>
      <c r="BI11" s="100">
        <f t="shared" si="7"/>
        <v>4.595060310166571E-3</v>
      </c>
      <c r="BJ11" s="100">
        <f t="shared" si="7"/>
        <v>3.4462952326249283E-3</v>
      </c>
      <c r="BK11" s="100">
        <f t="shared" si="7"/>
        <v>1.1487650775416428E-3</v>
      </c>
      <c r="BL11" s="100">
        <f t="shared" si="7"/>
        <v>1.1487650775416428E-3</v>
      </c>
      <c r="BM11" s="100">
        <f t="shared" si="7"/>
        <v>1.1487650775416428E-3</v>
      </c>
      <c r="BN11" s="100">
        <f t="shared" si="7"/>
        <v>4.595060310166571E-3</v>
      </c>
      <c r="BO11" s="100">
        <f t="shared" si="7"/>
        <v>4.595060310166571E-3</v>
      </c>
      <c r="BP11" s="100">
        <f t="shared" si="7"/>
        <v>4.595060310166571E-3</v>
      </c>
      <c r="BQ11" s="100">
        <f t="shared" si="7"/>
        <v>2.2975301550832855E-3</v>
      </c>
      <c r="BR11" s="100">
        <f t="shared" si="7"/>
        <v>2.2975301550832855E-3</v>
      </c>
      <c r="BS11" s="100">
        <f t="shared" si="7"/>
        <v>2.2975301550832855E-3</v>
      </c>
      <c r="BT11" s="100">
        <f t="shared" si="7"/>
        <v>0</v>
      </c>
      <c r="BU11" s="100">
        <f t="shared" si="7"/>
        <v>2.2975301550832855E-3</v>
      </c>
      <c r="BV11" s="100">
        <f t="shared" si="7"/>
        <v>2.2975301550832855E-3</v>
      </c>
      <c r="BW11" s="100">
        <f t="shared" si="7"/>
        <v>2.2975301550832855E-3</v>
      </c>
      <c r="BX11" s="100">
        <f t="shared" si="7"/>
        <v>2.2975301550832855E-3</v>
      </c>
      <c r="BY11" s="184">
        <f t="shared" si="7"/>
        <v>3.9058012636415854E-2</v>
      </c>
      <c r="BZ11" s="188">
        <f t="shared" si="7"/>
        <v>1.6082711085582999E-2</v>
      </c>
      <c r="CA11" s="186">
        <f t="shared" si="7"/>
        <v>5.5140723721998852E-2</v>
      </c>
      <c r="CB11" s="100">
        <f t="shared" si="7"/>
        <v>3.4462952326249283E-3</v>
      </c>
      <c r="CC11" s="100">
        <f t="shared" si="7"/>
        <v>3.4462952326249283E-3</v>
      </c>
      <c r="CD11" s="100">
        <f t="shared" si="7"/>
        <v>3.4462952326249283E-3</v>
      </c>
      <c r="CE11" s="100">
        <f t="shared" si="7"/>
        <v>3.4462952326249283E-3</v>
      </c>
      <c r="CF11" s="100">
        <f t="shared" si="7"/>
        <v>3.4462952326249283E-3</v>
      </c>
      <c r="CG11" s="100">
        <f t="shared" si="7"/>
        <v>3.4462952326249283E-3</v>
      </c>
      <c r="CH11" s="100">
        <f t="shared" si="7"/>
        <v>3.4462952326249283E-3</v>
      </c>
      <c r="CI11" s="100">
        <f t="shared" si="7"/>
        <v>1.1487650775416428E-3</v>
      </c>
      <c r="CJ11" s="100">
        <f t="shared" si="7"/>
        <v>1.1487650775416428E-3</v>
      </c>
      <c r="CK11" s="100">
        <f t="shared" si="7"/>
        <v>1.1487650775416428E-3</v>
      </c>
      <c r="CL11" s="100">
        <f t="shared" si="7"/>
        <v>1.1487650775416428E-3</v>
      </c>
      <c r="CM11" s="100">
        <f t="shared" si="7"/>
        <v>1.1487650775416428E-3</v>
      </c>
      <c r="CN11" s="100">
        <f t="shared" si="7"/>
        <v>0</v>
      </c>
      <c r="CO11" s="100">
        <f t="shared" si="7"/>
        <v>0</v>
      </c>
      <c r="CP11" s="100">
        <f t="shared" si="7"/>
        <v>1.7231476163124641E-3</v>
      </c>
      <c r="CQ11" s="100">
        <f t="shared" ref="CQ11:FB11" si="8">CQ10/1741</f>
        <v>1.7231476163124641E-3</v>
      </c>
      <c r="CR11" s="100">
        <f t="shared" si="8"/>
        <v>1.7231476163124641E-3</v>
      </c>
      <c r="CS11" s="100">
        <f t="shared" si="8"/>
        <v>0</v>
      </c>
      <c r="CT11" s="100">
        <f t="shared" si="8"/>
        <v>1.7231476163124641E-3</v>
      </c>
      <c r="CU11" s="100">
        <f t="shared" si="8"/>
        <v>0</v>
      </c>
      <c r="CV11" s="100">
        <f t="shared" si="8"/>
        <v>0</v>
      </c>
      <c r="CW11" s="100">
        <f t="shared" si="8"/>
        <v>0</v>
      </c>
      <c r="CX11" s="100">
        <f t="shared" si="8"/>
        <v>1.7231476163124641E-3</v>
      </c>
      <c r="CY11" s="100">
        <f t="shared" si="8"/>
        <v>1.7231476163124641E-3</v>
      </c>
      <c r="CZ11" s="100">
        <f t="shared" si="8"/>
        <v>1.7231476163124641E-3</v>
      </c>
      <c r="DA11" s="100">
        <f t="shared" si="8"/>
        <v>0</v>
      </c>
      <c r="DB11" s="184">
        <f t="shared" si="8"/>
        <v>2.9867892016082712E-2</v>
      </c>
      <c r="DC11" s="188">
        <f t="shared" si="8"/>
        <v>1.2062033314187249E-2</v>
      </c>
      <c r="DD11" s="186">
        <f t="shared" si="8"/>
        <v>4.1929925330269957E-2</v>
      </c>
      <c r="DE11" s="100">
        <f t="shared" si="8"/>
        <v>0</v>
      </c>
      <c r="DF11" s="100">
        <f t="shared" si="8"/>
        <v>0</v>
      </c>
      <c r="DG11" s="100">
        <f t="shared" si="8"/>
        <v>0</v>
      </c>
      <c r="DH11" s="100">
        <f t="shared" si="8"/>
        <v>0</v>
      </c>
      <c r="DI11" s="100">
        <f t="shared" si="8"/>
        <v>2.8719126938541069E-3</v>
      </c>
      <c r="DJ11" s="100">
        <f t="shared" si="8"/>
        <v>2.8719126938541069E-3</v>
      </c>
      <c r="DK11" s="100">
        <f t="shared" si="8"/>
        <v>2.8719126938541069E-3</v>
      </c>
      <c r="DL11" s="100">
        <f t="shared" si="8"/>
        <v>0</v>
      </c>
      <c r="DM11" s="100">
        <f t="shared" si="8"/>
        <v>2.8719126938541069E-3</v>
      </c>
      <c r="DN11" s="100">
        <f t="shared" si="8"/>
        <v>2.8719126938541069E-3</v>
      </c>
      <c r="DO11" s="100">
        <f t="shared" si="8"/>
        <v>0</v>
      </c>
      <c r="DP11" s="100">
        <f t="shared" si="8"/>
        <v>0</v>
      </c>
      <c r="DQ11" s="100">
        <f t="shared" si="8"/>
        <v>0</v>
      </c>
      <c r="DR11" s="100">
        <f t="shared" si="8"/>
        <v>0</v>
      </c>
      <c r="DS11" s="100">
        <f t="shared" si="8"/>
        <v>0</v>
      </c>
      <c r="DT11" s="100">
        <f t="shared" si="8"/>
        <v>0</v>
      </c>
      <c r="DU11" s="100">
        <f t="shared" si="8"/>
        <v>2.8719126938541069E-3</v>
      </c>
      <c r="DV11" s="100">
        <f t="shared" si="8"/>
        <v>0</v>
      </c>
      <c r="DW11" s="100">
        <f t="shared" si="8"/>
        <v>0</v>
      </c>
      <c r="DX11" s="100">
        <f t="shared" si="8"/>
        <v>0</v>
      </c>
      <c r="DY11" s="100">
        <f t="shared" si="8"/>
        <v>2.8719126938541069E-3</v>
      </c>
      <c r="DZ11" s="100">
        <f t="shared" si="8"/>
        <v>2.8719126938541069E-3</v>
      </c>
      <c r="EA11" s="100">
        <f t="shared" si="8"/>
        <v>0</v>
      </c>
      <c r="EB11" s="100">
        <f t="shared" si="8"/>
        <v>0</v>
      </c>
      <c r="EC11" s="100">
        <f t="shared" si="8"/>
        <v>2.8719126938541069E-3</v>
      </c>
      <c r="ED11" s="100">
        <f t="shared" si="8"/>
        <v>2.8719126938541069E-3</v>
      </c>
      <c r="EE11" s="100">
        <f t="shared" si="8"/>
        <v>0</v>
      </c>
      <c r="EF11" s="100">
        <f t="shared" si="8"/>
        <v>0</v>
      </c>
      <c r="EG11" s="100">
        <f t="shared" si="8"/>
        <v>0</v>
      </c>
      <c r="EH11" s="100">
        <f t="shared" si="8"/>
        <v>0</v>
      </c>
      <c r="EI11" s="100">
        <f t="shared" si="8"/>
        <v>0</v>
      </c>
      <c r="EJ11" s="100">
        <f t="shared" si="8"/>
        <v>0</v>
      </c>
      <c r="EK11" s="186">
        <f t="shared" si="8"/>
        <v>2.8719126938541069E-2</v>
      </c>
      <c r="EL11" s="193">
        <f t="shared" si="8"/>
        <v>0.17116599655370476</v>
      </c>
      <c r="EM11" s="100">
        <f t="shared" si="8"/>
        <v>5.7438253877082138E-4</v>
      </c>
      <c r="EN11" s="100">
        <f t="shared" si="8"/>
        <v>5.7438253877082138E-4</v>
      </c>
      <c r="EO11" s="100">
        <f t="shared" si="8"/>
        <v>1.1487650775416428E-3</v>
      </c>
      <c r="EP11" s="100">
        <f t="shared" si="8"/>
        <v>1.1487650775416428E-3</v>
      </c>
      <c r="EQ11" s="100">
        <f t="shared" si="8"/>
        <v>5.7438253877082138E-4</v>
      </c>
      <c r="ER11" s="100">
        <f t="shared" si="8"/>
        <v>1.1487650775416428E-3</v>
      </c>
      <c r="ES11" s="100">
        <f t="shared" si="8"/>
        <v>5.7438253877082138E-4</v>
      </c>
      <c r="ET11" s="100">
        <f t="shared" si="8"/>
        <v>5.7438253877082138E-4</v>
      </c>
      <c r="EU11" s="100">
        <f t="shared" si="8"/>
        <v>5.7438253877082138E-4</v>
      </c>
      <c r="EV11" s="100">
        <f t="shared" si="8"/>
        <v>5.7438253877082138E-4</v>
      </c>
      <c r="EW11" s="100">
        <f t="shared" si="8"/>
        <v>1.1487650775416428E-3</v>
      </c>
      <c r="EX11" s="100">
        <f t="shared" si="8"/>
        <v>5.7438253877082138E-4</v>
      </c>
      <c r="EY11" s="100">
        <f t="shared" si="8"/>
        <v>1.1487650775416428E-3</v>
      </c>
      <c r="EZ11" s="100">
        <f t="shared" si="8"/>
        <v>1.1487650775416428E-3</v>
      </c>
      <c r="FA11" s="100">
        <f t="shared" si="8"/>
        <v>1.1487650775416428E-3</v>
      </c>
      <c r="FB11" s="100">
        <f t="shared" si="8"/>
        <v>5.7438253877082138E-4</v>
      </c>
      <c r="FC11" s="100">
        <f t="shared" ref="FC11:HO11" si="9">FC10/1741</f>
        <v>1.1487650775416428E-3</v>
      </c>
      <c r="FD11" s="100">
        <f t="shared" si="9"/>
        <v>5.7438253877082138E-4</v>
      </c>
      <c r="FE11" s="100">
        <f t="shared" si="9"/>
        <v>5.7438253877082138E-4</v>
      </c>
      <c r="FF11" s="100">
        <f t="shared" si="9"/>
        <v>1.1487650775416428E-3</v>
      </c>
      <c r="FG11" s="100">
        <f t="shared" si="9"/>
        <v>5.7438253877082138E-4</v>
      </c>
      <c r="FH11" s="100">
        <f t="shared" si="9"/>
        <v>1.1487650775416428E-3</v>
      </c>
      <c r="FI11" s="100">
        <f t="shared" si="9"/>
        <v>1.1487650775416428E-3</v>
      </c>
      <c r="FJ11" s="100">
        <f t="shared" si="9"/>
        <v>1.1487650775416428E-3</v>
      </c>
      <c r="FK11" s="100">
        <f t="shared" si="9"/>
        <v>5.7438253877082138E-4</v>
      </c>
      <c r="FL11" s="100">
        <f t="shared" si="9"/>
        <v>5.7438253877082138E-4</v>
      </c>
      <c r="FM11" s="100">
        <f t="shared" si="9"/>
        <v>5.7438253877082138E-4</v>
      </c>
      <c r="FN11" s="100">
        <f t="shared" si="9"/>
        <v>1.1487650775416428E-3</v>
      </c>
      <c r="FO11" s="100">
        <f t="shared" ref="FO11" si="10">FO10/1741</f>
        <v>1.1487650775416428E-3</v>
      </c>
      <c r="FP11" s="100">
        <f t="shared" si="9"/>
        <v>1.1487650775416428E-3</v>
      </c>
      <c r="FQ11" s="100">
        <f t="shared" si="9"/>
        <v>5.7438253877082138E-4</v>
      </c>
      <c r="FR11" s="100">
        <f t="shared" si="9"/>
        <v>5.7438253877082138E-4</v>
      </c>
      <c r="FS11" s="100">
        <f t="shared" si="9"/>
        <v>5.7438253877082138E-4</v>
      </c>
      <c r="FT11" s="100">
        <f t="shared" si="9"/>
        <v>5.7438253877082138E-4</v>
      </c>
      <c r="FU11" s="100">
        <f t="shared" si="9"/>
        <v>5.7438253877082138E-4</v>
      </c>
      <c r="FV11" s="100">
        <f t="shared" si="9"/>
        <v>1.1487650775416428E-3</v>
      </c>
      <c r="FW11" s="100">
        <f t="shared" si="9"/>
        <v>0</v>
      </c>
      <c r="FX11" s="100">
        <f t="shared" si="9"/>
        <v>0</v>
      </c>
      <c r="FY11" s="100">
        <f t="shared" si="9"/>
        <v>0</v>
      </c>
      <c r="FZ11" s="100">
        <f t="shared" si="9"/>
        <v>0</v>
      </c>
      <c r="GA11" s="100">
        <f t="shared" si="9"/>
        <v>5.7438253877082138E-4</v>
      </c>
      <c r="GB11" s="100">
        <f t="shared" si="9"/>
        <v>5.7438253877082138E-4</v>
      </c>
      <c r="GC11" s="100">
        <f t="shared" si="9"/>
        <v>0</v>
      </c>
      <c r="GD11" s="100">
        <f t="shared" si="9"/>
        <v>0</v>
      </c>
      <c r="GE11" s="100">
        <f t="shared" si="9"/>
        <v>5.7438253877082138E-4</v>
      </c>
      <c r="GF11" s="100">
        <f t="shared" si="9"/>
        <v>5.7438253877082138E-4</v>
      </c>
      <c r="GG11" s="100">
        <f t="shared" si="9"/>
        <v>0</v>
      </c>
      <c r="GH11" s="100">
        <f t="shared" si="9"/>
        <v>0</v>
      </c>
      <c r="GI11" s="100">
        <f t="shared" si="9"/>
        <v>5.7438253877082138E-4</v>
      </c>
      <c r="GJ11" s="100">
        <f t="shared" si="9"/>
        <v>5.7438253877082138E-4</v>
      </c>
      <c r="GK11" s="100">
        <f t="shared" si="9"/>
        <v>5.7438253877082138E-4</v>
      </c>
      <c r="GL11" s="100">
        <f t="shared" si="9"/>
        <v>0</v>
      </c>
      <c r="GM11" s="100">
        <f t="shared" si="9"/>
        <v>5.7438253877082138E-4</v>
      </c>
      <c r="GN11" s="100">
        <f t="shared" si="9"/>
        <v>5.7438253877082138E-4</v>
      </c>
      <c r="GO11" s="100">
        <f t="shared" si="9"/>
        <v>5.7438253877082138E-4</v>
      </c>
      <c r="GP11" s="100">
        <f t="shared" si="9"/>
        <v>0</v>
      </c>
      <c r="GQ11" s="100">
        <f t="shared" si="9"/>
        <v>0</v>
      </c>
      <c r="GR11" s="100">
        <f t="shared" si="9"/>
        <v>0</v>
      </c>
      <c r="GS11" s="100">
        <f t="shared" si="9"/>
        <v>0</v>
      </c>
      <c r="GT11" s="100">
        <f t="shared" si="9"/>
        <v>0</v>
      </c>
      <c r="GU11" s="100">
        <f t="shared" si="9"/>
        <v>5.7438253877082138E-4</v>
      </c>
      <c r="GV11" s="100">
        <f t="shared" si="9"/>
        <v>0</v>
      </c>
      <c r="GW11" s="100">
        <f t="shared" si="9"/>
        <v>0</v>
      </c>
      <c r="GX11" s="100">
        <f t="shared" si="9"/>
        <v>0</v>
      </c>
      <c r="GY11" s="100">
        <f t="shared" si="9"/>
        <v>5.7438253877082138E-4</v>
      </c>
      <c r="GZ11" s="100">
        <f t="shared" si="9"/>
        <v>0</v>
      </c>
      <c r="HA11" s="100">
        <f t="shared" si="9"/>
        <v>0</v>
      </c>
      <c r="HB11" s="100">
        <f t="shared" si="9"/>
        <v>0</v>
      </c>
      <c r="HC11" s="100">
        <f t="shared" si="9"/>
        <v>5.7438253877082138E-4</v>
      </c>
      <c r="HD11" s="100">
        <f t="shared" si="9"/>
        <v>0</v>
      </c>
      <c r="HE11" s="100">
        <f t="shared" si="9"/>
        <v>0</v>
      </c>
      <c r="HF11" s="100">
        <f t="shared" si="9"/>
        <v>0</v>
      </c>
      <c r="HG11" s="100">
        <f t="shared" si="9"/>
        <v>0</v>
      </c>
      <c r="HH11" s="100">
        <f t="shared" si="9"/>
        <v>0</v>
      </c>
      <c r="HI11" s="100">
        <f t="shared" si="9"/>
        <v>0</v>
      </c>
      <c r="HJ11" s="100">
        <f t="shared" si="9"/>
        <v>0</v>
      </c>
      <c r="HK11" s="100">
        <f t="shared" si="9"/>
        <v>5.7438253877082138E-4</v>
      </c>
      <c r="HL11" s="100">
        <f t="shared" si="9"/>
        <v>0</v>
      </c>
      <c r="HM11" s="100">
        <f t="shared" si="9"/>
        <v>0</v>
      </c>
      <c r="HN11" s="100">
        <f t="shared" si="9"/>
        <v>0</v>
      </c>
      <c r="HO11" s="100">
        <f t="shared" si="9"/>
        <v>5.7438253877082138E-4</v>
      </c>
      <c r="HP11" s="100">
        <f t="shared" ref="HP11:KB11" si="11">HP10/1741</f>
        <v>5.7438253877082138E-4</v>
      </c>
      <c r="HQ11" s="100">
        <f t="shared" si="11"/>
        <v>5.7438253877082138E-4</v>
      </c>
      <c r="HR11" s="100">
        <f t="shared" si="11"/>
        <v>0</v>
      </c>
      <c r="HS11" s="100">
        <f t="shared" si="11"/>
        <v>0</v>
      </c>
      <c r="HT11" s="100">
        <f t="shared" si="11"/>
        <v>0</v>
      </c>
      <c r="HU11" s="100">
        <f t="shared" si="11"/>
        <v>0</v>
      </c>
      <c r="HV11" s="100">
        <f t="shared" si="11"/>
        <v>0</v>
      </c>
      <c r="HW11" s="100">
        <f t="shared" si="11"/>
        <v>0</v>
      </c>
      <c r="HX11" s="100">
        <f t="shared" si="11"/>
        <v>0</v>
      </c>
      <c r="HY11" s="100">
        <f t="shared" si="11"/>
        <v>0</v>
      </c>
      <c r="HZ11" s="100">
        <f t="shared" si="11"/>
        <v>0</v>
      </c>
      <c r="IA11" s="100">
        <f t="shared" si="11"/>
        <v>0</v>
      </c>
      <c r="IB11" s="184">
        <f t="shared" si="11"/>
        <v>2.9867892016082712E-2</v>
      </c>
      <c r="IC11" s="188">
        <f t="shared" si="11"/>
        <v>9.7645031591039634E-3</v>
      </c>
      <c r="ID11" s="186">
        <f t="shared" si="11"/>
        <v>3.9632395175186672E-2</v>
      </c>
      <c r="IE11" s="100">
        <f t="shared" si="11"/>
        <v>2.2975301550832855E-3</v>
      </c>
      <c r="IF11" s="100">
        <f t="shared" si="11"/>
        <v>0</v>
      </c>
      <c r="IG11" s="100">
        <f t="shared" si="11"/>
        <v>2.2975301550832855E-3</v>
      </c>
      <c r="IH11" s="100">
        <f t="shared" si="11"/>
        <v>0</v>
      </c>
      <c r="II11" s="100">
        <f t="shared" ref="II11" si="12">II10/1741</f>
        <v>0</v>
      </c>
      <c r="IJ11" s="100">
        <f t="shared" si="11"/>
        <v>2.8719126938541069E-3</v>
      </c>
      <c r="IK11" s="100">
        <f t="shared" si="11"/>
        <v>2.2975301550832855E-3</v>
      </c>
      <c r="IL11" s="100">
        <f t="shared" si="11"/>
        <v>2.8719126938541069E-3</v>
      </c>
      <c r="IM11" s="100">
        <f t="shared" si="11"/>
        <v>2.8719126938541069E-3</v>
      </c>
      <c r="IN11" s="100">
        <f t="shared" si="11"/>
        <v>2.8719126938541069E-3</v>
      </c>
      <c r="IO11" s="100">
        <f t="shared" si="11"/>
        <v>2.8719126938541069E-3</v>
      </c>
      <c r="IP11" s="100">
        <f t="shared" si="11"/>
        <v>2.8719126938541069E-3</v>
      </c>
      <c r="IQ11" s="100">
        <f t="shared" si="11"/>
        <v>0</v>
      </c>
      <c r="IR11" s="100">
        <f t="shared" si="11"/>
        <v>0</v>
      </c>
      <c r="IS11" s="100">
        <f t="shared" si="11"/>
        <v>0</v>
      </c>
      <c r="IT11" s="100">
        <f t="shared" si="11"/>
        <v>0</v>
      </c>
      <c r="IU11" s="100">
        <f t="shared" si="11"/>
        <v>0</v>
      </c>
      <c r="IV11" s="100">
        <f t="shared" si="11"/>
        <v>0</v>
      </c>
      <c r="IW11" s="100">
        <f t="shared" si="11"/>
        <v>1.7231476163124641E-3</v>
      </c>
      <c r="IX11" s="100">
        <f t="shared" si="11"/>
        <v>0</v>
      </c>
      <c r="IY11" s="100">
        <f t="shared" si="11"/>
        <v>0</v>
      </c>
      <c r="IZ11" s="100">
        <f t="shared" si="11"/>
        <v>0</v>
      </c>
      <c r="JA11" s="100">
        <f t="shared" si="11"/>
        <v>0</v>
      </c>
      <c r="JB11" s="100">
        <f t="shared" si="11"/>
        <v>0</v>
      </c>
      <c r="JC11" s="100">
        <f t="shared" si="11"/>
        <v>0</v>
      </c>
      <c r="JD11" s="100">
        <f t="shared" si="11"/>
        <v>0</v>
      </c>
      <c r="JE11" s="184">
        <f t="shared" si="11"/>
        <v>2.4124066628374498E-2</v>
      </c>
      <c r="JF11" s="188">
        <f t="shared" si="11"/>
        <v>1.7231476163124641E-3</v>
      </c>
      <c r="JG11" s="186">
        <f t="shared" si="11"/>
        <v>2.5847214244686962E-2</v>
      </c>
      <c r="JH11" s="100">
        <f t="shared" si="11"/>
        <v>2.8719126938541069E-3</v>
      </c>
      <c r="JI11" s="100">
        <f t="shared" si="11"/>
        <v>3.4462952326249283E-3</v>
      </c>
      <c r="JJ11" s="100">
        <f t="shared" si="11"/>
        <v>2.8719126938541069E-3</v>
      </c>
      <c r="JK11" s="100">
        <f t="shared" si="11"/>
        <v>2.8719126938541069E-3</v>
      </c>
      <c r="JL11" s="100">
        <f t="shared" si="11"/>
        <v>2.8719126938541069E-3</v>
      </c>
      <c r="JM11" s="100">
        <f t="shared" si="11"/>
        <v>2.8719126938541069E-3</v>
      </c>
      <c r="JN11" s="100">
        <f t="shared" si="11"/>
        <v>1.1487650775416428E-3</v>
      </c>
      <c r="JO11" s="100">
        <f t="shared" si="11"/>
        <v>1.1487650775416428E-3</v>
      </c>
      <c r="JP11" s="100">
        <f t="shared" si="11"/>
        <v>1.1487650775416428E-3</v>
      </c>
      <c r="JQ11" s="100">
        <f t="shared" si="11"/>
        <v>2.8719126938541069E-3</v>
      </c>
      <c r="JR11" s="100">
        <f t="shared" si="11"/>
        <v>2.8719126938541069E-3</v>
      </c>
      <c r="JS11" s="100">
        <f t="shared" si="11"/>
        <v>2.8719126938541069E-3</v>
      </c>
      <c r="JT11" s="100">
        <f t="shared" si="11"/>
        <v>3.4462952326249283E-3</v>
      </c>
      <c r="JU11" s="100">
        <f t="shared" si="11"/>
        <v>2.8719126938541069E-3</v>
      </c>
      <c r="JV11" s="100">
        <f t="shared" si="11"/>
        <v>2.8719126938541069E-3</v>
      </c>
      <c r="JW11" s="100">
        <f t="shared" si="11"/>
        <v>1.1487650775416428E-3</v>
      </c>
      <c r="JX11" s="100">
        <f t="shared" si="11"/>
        <v>1.1487650775416428E-3</v>
      </c>
      <c r="JY11" s="100">
        <f t="shared" si="11"/>
        <v>1.1487650775416428E-3</v>
      </c>
      <c r="JZ11" s="100">
        <f t="shared" si="11"/>
        <v>0</v>
      </c>
      <c r="KA11" s="100">
        <f t="shared" si="11"/>
        <v>1.1487650775416428E-3</v>
      </c>
      <c r="KB11" s="100">
        <f t="shared" si="11"/>
        <v>1.1487650775416428E-3</v>
      </c>
      <c r="KC11" s="100">
        <f t="shared" ref="KC11:LX11" si="13">KC10/1741</f>
        <v>1.1487650775416428E-3</v>
      </c>
      <c r="KD11" s="100">
        <f t="shared" si="13"/>
        <v>0</v>
      </c>
      <c r="KE11" s="100">
        <f t="shared" si="13"/>
        <v>0</v>
      </c>
      <c r="KF11" s="100">
        <f t="shared" si="13"/>
        <v>0</v>
      </c>
      <c r="KG11" s="100">
        <f t="shared" si="13"/>
        <v>0</v>
      </c>
      <c r="KH11" s="100">
        <f t="shared" si="13"/>
        <v>0</v>
      </c>
      <c r="KI11" s="100">
        <f t="shared" si="13"/>
        <v>1.1487650775416428E-3</v>
      </c>
      <c r="KJ11" s="100">
        <f t="shared" si="13"/>
        <v>0</v>
      </c>
      <c r="KK11" s="100">
        <f t="shared" si="13"/>
        <v>0</v>
      </c>
      <c r="KL11" s="100">
        <f t="shared" si="13"/>
        <v>0</v>
      </c>
      <c r="KM11" s="184">
        <f t="shared" si="13"/>
        <v>3.9058012636415854E-2</v>
      </c>
      <c r="KN11" s="188">
        <f t="shared" si="13"/>
        <v>8.0413555427914993E-3</v>
      </c>
      <c r="KO11" s="186">
        <f>KO10/1741</f>
        <v>4.7099368179207353E-2</v>
      </c>
      <c r="KP11" s="100">
        <f t="shared" si="13"/>
        <v>0</v>
      </c>
      <c r="KQ11" s="100">
        <f t="shared" si="13"/>
        <v>0</v>
      </c>
      <c r="KR11" s="100">
        <f t="shared" si="13"/>
        <v>0</v>
      </c>
      <c r="KS11" s="100">
        <f t="shared" si="13"/>
        <v>0</v>
      </c>
      <c r="KT11" s="100">
        <f t="shared" si="13"/>
        <v>2.8719126938541069E-3</v>
      </c>
      <c r="KU11" s="100">
        <f t="shared" si="13"/>
        <v>2.8719126938541069E-3</v>
      </c>
      <c r="KV11" s="100">
        <f t="shared" si="13"/>
        <v>2.8719126938541069E-3</v>
      </c>
      <c r="KW11" s="100">
        <f t="shared" si="13"/>
        <v>0</v>
      </c>
      <c r="KX11" s="100">
        <f t="shared" si="13"/>
        <v>2.8719126938541069E-3</v>
      </c>
      <c r="KY11" s="100">
        <f t="shared" si="13"/>
        <v>2.8719126938541069E-3</v>
      </c>
      <c r="KZ11" s="100">
        <f t="shared" si="13"/>
        <v>0</v>
      </c>
      <c r="LA11" s="100">
        <f t="shared" si="13"/>
        <v>0</v>
      </c>
      <c r="LB11" s="100">
        <f t="shared" si="13"/>
        <v>0</v>
      </c>
      <c r="LC11" s="100">
        <f t="shared" si="13"/>
        <v>0</v>
      </c>
      <c r="LD11" s="100">
        <f t="shared" si="13"/>
        <v>0</v>
      </c>
      <c r="LE11" s="100">
        <f t="shared" si="13"/>
        <v>0</v>
      </c>
      <c r="LF11" s="100">
        <f t="shared" si="13"/>
        <v>2.8719126938541069E-3</v>
      </c>
      <c r="LG11" s="100">
        <f t="shared" si="13"/>
        <v>0</v>
      </c>
      <c r="LH11" s="100">
        <f t="shared" si="13"/>
        <v>0</v>
      </c>
      <c r="LI11" s="100">
        <f t="shared" si="13"/>
        <v>0</v>
      </c>
      <c r="LJ11" s="100">
        <f t="shared" si="13"/>
        <v>2.8719126938541069E-3</v>
      </c>
      <c r="LK11" s="100">
        <f t="shared" si="13"/>
        <v>2.8719126938541069E-3</v>
      </c>
      <c r="LL11" s="100">
        <f t="shared" si="13"/>
        <v>0</v>
      </c>
      <c r="LM11" s="100">
        <f t="shared" si="13"/>
        <v>0</v>
      </c>
      <c r="LN11" s="100">
        <f t="shared" si="13"/>
        <v>2.8719126938541069E-3</v>
      </c>
      <c r="LO11" s="100">
        <f t="shared" si="13"/>
        <v>2.8719126938541069E-3</v>
      </c>
      <c r="LP11" s="100">
        <f t="shared" si="13"/>
        <v>0</v>
      </c>
      <c r="LQ11" s="100">
        <f t="shared" si="13"/>
        <v>0</v>
      </c>
      <c r="LR11" s="100">
        <f t="shared" si="13"/>
        <v>0</v>
      </c>
      <c r="LS11" s="100">
        <f t="shared" si="13"/>
        <v>0</v>
      </c>
      <c r="LT11" s="100">
        <f t="shared" si="13"/>
        <v>0</v>
      </c>
      <c r="LU11" s="100">
        <f t="shared" si="13"/>
        <v>0</v>
      </c>
      <c r="LV11" s="186">
        <f t="shared" si="13"/>
        <v>2.8719126938541069E-2</v>
      </c>
      <c r="LW11" s="197">
        <f t="shared" si="13"/>
        <v>0.14129810453762207</v>
      </c>
      <c r="LX11" s="180">
        <f t="shared" si="13"/>
        <v>0.31246410109132683</v>
      </c>
      <c r="LY11" s="179"/>
    </row>
    <row r="12" spans="1:1564" s="15" customFormat="1" x14ac:dyDescent="0.55000000000000004">
      <c r="A12" s="148"/>
      <c r="B12" s="149"/>
      <c r="C12" s="148"/>
      <c r="D12" s="148"/>
      <c r="E12" s="148"/>
      <c r="F12" s="150"/>
      <c r="G12" s="29"/>
      <c r="H12" s="13" t="s">
        <v>104</v>
      </c>
      <c r="I12" s="123"/>
      <c r="J12" s="196"/>
      <c r="K12" s="123"/>
      <c r="L12" s="123"/>
      <c r="M12" s="72"/>
      <c r="N12" s="123"/>
      <c r="O12" s="176">
        <f>SUM(O10:R10)/1741</f>
        <v>9.190120620333142E-3</v>
      </c>
      <c r="P12" s="177"/>
      <c r="Q12" s="177"/>
      <c r="R12" s="178"/>
      <c r="S12" s="176">
        <f>SUM(S10:V10)/1741</f>
        <v>9.190120620333142E-3</v>
      </c>
      <c r="T12" s="177"/>
      <c r="U12" s="177"/>
      <c r="V12" s="178"/>
      <c r="W12" s="190">
        <f>SUM(W10:AL10)/1741</f>
        <v>9.190120620333142E-3</v>
      </c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2"/>
      <c r="AM12" s="176">
        <f>SUM(AM10:AP10)/1741</f>
        <v>9.190120620333142E-3</v>
      </c>
      <c r="AN12" s="177"/>
      <c r="AO12" s="177"/>
      <c r="AP12" s="178"/>
      <c r="AQ12" s="176">
        <f>SUM(AQ10:AT10)/1741</f>
        <v>5.1694428489373924E-3</v>
      </c>
      <c r="AR12" s="177"/>
      <c r="AS12" s="177"/>
      <c r="AT12" s="178"/>
      <c r="AU12" s="176">
        <f>SUM(AU10:AX10)/1741</f>
        <v>3.4462952326249283E-3</v>
      </c>
      <c r="AV12" s="177"/>
      <c r="AW12" s="177"/>
      <c r="AX12" s="178"/>
      <c r="AY12" s="176">
        <f>SUM(AY10:BB10)/1741</f>
        <v>0</v>
      </c>
      <c r="AZ12" s="177"/>
      <c r="BA12" s="177"/>
      <c r="BB12" s="178"/>
      <c r="BC12" s="185"/>
      <c r="BD12" s="189"/>
      <c r="BE12" s="187"/>
      <c r="BF12" s="176">
        <f>SUM(BF10:BI10)/1741</f>
        <v>1.8380241240666284E-2</v>
      </c>
      <c r="BG12" s="177"/>
      <c r="BH12" s="177"/>
      <c r="BI12" s="178"/>
      <c r="BJ12" s="176">
        <f>SUM(BJ10:BP10)/1741</f>
        <v>2.067777139574957E-2</v>
      </c>
      <c r="BK12" s="177"/>
      <c r="BL12" s="177"/>
      <c r="BM12" s="177"/>
      <c r="BN12" s="177"/>
      <c r="BO12" s="177"/>
      <c r="BP12" s="178"/>
      <c r="BQ12" s="176">
        <f>SUM(BQ10:BT10)/1741</f>
        <v>6.8925904652498565E-3</v>
      </c>
      <c r="BR12" s="177"/>
      <c r="BS12" s="177"/>
      <c r="BT12" s="178"/>
      <c r="BU12" s="176">
        <f>SUM(BU10:BX10)/1741</f>
        <v>9.190120620333142E-3</v>
      </c>
      <c r="BV12" s="177"/>
      <c r="BW12" s="177"/>
      <c r="BX12" s="178"/>
      <c r="BY12" s="185"/>
      <c r="BZ12" s="189"/>
      <c r="CA12" s="187"/>
      <c r="CB12" s="176">
        <f>SUM(CB10:CF10)/1741</f>
        <v>1.7231476163124641E-2</v>
      </c>
      <c r="CC12" s="177"/>
      <c r="CD12" s="177"/>
      <c r="CE12" s="177"/>
      <c r="CF12" s="178"/>
      <c r="CG12" s="176">
        <f>SUM(CG10:CO10)/1741</f>
        <v>1.263641585295807E-2</v>
      </c>
      <c r="CH12" s="177"/>
      <c r="CI12" s="177"/>
      <c r="CJ12" s="177"/>
      <c r="CK12" s="177"/>
      <c r="CL12" s="177"/>
      <c r="CM12" s="177"/>
      <c r="CN12" s="177"/>
      <c r="CO12" s="178"/>
      <c r="CP12" s="176">
        <f>SUM(CP10:CS10)/1741</f>
        <v>5.1694428489373924E-3</v>
      </c>
      <c r="CQ12" s="177"/>
      <c r="CR12" s="177"/>
      <c r="CS12" s="178"/>
      <c r="CT12" s="176">
        <f>SUM(CT10:CW10)/1741</f>
        <v>1.7231476163124641E-3</v>
      </c>
      <c r="CU12" s="177"/>
      <c r="CV12" s="177"/>
      <c r="CW12" s="178"/>
      <c r="CX12" s="176">
        <f>SUM(CX10:DA10)/1741</f>
        <v>5.1694428489373924E-3</v>
      </c>
      <c r="CY12" s="177"/>
      <c r="CZ12" s="177"/>
      <c r="DA12" s="178"/>
      <c r="DB12" s="185"/>
      <c r="DC12" s="189"/>
      <c r="DD12" s="187"/>
      <c r="DE12" s="176">
        <f>SUM(DE10:DL10)/1741</f>
        <v>8.6157380815623207E-3</v>
      </c>
      <c r="DF12" s="177"/>
      <c r="DG12" s="177"/>
      <c r="DH12" s="177"/>
      <c r="DI12" s="177"/>
      <c r="DJ12" s="177"/>
      <c r="DK12" s="177"/>
      <c r="DL12" s="178"/>
      <c r="DM12" s="176">
        <f>SUM(DM10:DP10)/1741</f>
        <v>5.7438253877082138E-3</v>
      </c>
      <c r="DN12" s="177"/>
      <c r="DO12" s="177"/>
      <c r="DP12" s="178"/>
      <c r="DQ12" s="176">
        <f>SUM(DQ10:DX10)/1741</f>
        <v>2.8719126938541069E-3</v>
      </c>
      <c r="DR12" s="177"/>
      <c r="DS12" s="177"/>
      <c r="DT12" s="177"/>
      <c r="DU12" s="177"/>
      <c r="DV12" s="177"/>
      <c r="DW12" s="177"/>
      <c r="DX12" s="178"/>
      <c r="DY12" s="176">
        <f>SUM(DY10:EB10)/1741</f>
        <v>5.7438253877082138E-3</v>
      </c>
      <c r="DZ12" s="177"/>
      <c r="EA12" s="177"/>
      <c r="EB12" s="178"/>
      <c r="EC12" s="176">
        <f>SUM(EC10:EJ10)/1741</f>
        <v>5.7438253877082138E-3</v>
      </c>
      <c r="ED12" s="177"/>
      <c r="EE12" s="177"/>
      <c r="EF12" s="177"/>
      <c r="EG12" s="177"/>
      <c r="EH12" s="177"/>
      <c r="EI12" s="177"/>
      <c r="EJ12" s="178"/>
      <c r="EK12" s="187"/>
      <c r="EL12" s="194"/>
      <c r="EM12" s="176">
        <f>SUM(EM10:EP10)/1741</f>
        <v>3.4462952326249283E-3</v>
      </c>
      <c r="EN12" s="177"/>
      <c r="EO12" s="177"/>
      <c r="EP12" s="178"/>
      <c r="EQ12" s="176">
        <f>SUM(EQ10:EW10)/1741</f>
        <v>5.1694428489373924E-3</v>
      </c>
      <c r="ER12" s="177"/>
      <c r="ES12" s="177"/>
      <c r="ET12" s="177"/>
      <c r="EU12" s="177"/>
      <c r="EV12" s="177"/>
      <c r="EW12" s="178"/>
      <c r="EX12" s="176">
        <f>SUM(EX10:FA10)/1741</f>
        <v>4.0206777713957496E-3</v>
      </c>
      <c r="EY12" s="177"/>
      <c r="EZ12" s="177"/>
      <c r="FA12" s="178"/>
      <c r="FB12" s="176">
        <f>SUM(FB10:FF10)/1741</f>
        <v>4.0206777713957496E-3</v>
      </c>
      <c r="FC12" s="177"/>
      <c r="FD12" s="177"/>
      <c r="FE12" s="177"/>
      <c r="FF12" s="178"/>
      <c r="FG12" s="176">
        <f>SUM(FG10:FJ10)/1741</f>
        <v>4.0206777713957496E-3</v>
      </c>
      <c r="FH12" s="177"/>
      <c r="FI12" s="177"/>
      <c r="FJ12" s="178"/>
      <c r="FK12" s="176">
        <f>SUM(FK10:FP10)/1741</f>
        <v>5.1694428489373924E-3</v>
      </c>
      <c r="FL12" s="177"/>
      <c r="FM12" s="177"/>
      <c r="FN12" s="177"/>
      <c r="FO12" s="177"/>
      <c r="FP12" s="178"/>
      <c r="FQ12" s="176">
        <f>SUM(FQ10:FV10)/1741</f>
        <v>4.0206777713957496E-3</v>
      </c>
      <c r="FR12" s="177"/>
      <c r="FS12" s="177"/>
      <c r="FT12" s="177"/>
      <c r="FU12" s="177"/>
      <c r="FV12" s="178"/>
      <c r="FW12" s="176">
        <f>SUM(FW10:FZ10)/1741</f>
        <v>0</v>
      </c>
      <c r="FX12" s="177"/>
      <c r="FY12" s="177"/>
      <c r="FZ12" s="178"/>
      <c r="GA12" s="176">
        <f>SUM(GA10:GL10)/1741</f>
        <v>4.0206777713957496E-3</v>
      </c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8"/>
      <c r="GM12" s="176">
        <f>SUM(GM10:GP10)/1741</f>
        <v>1.7231476163124641E-3</v>
      </c>
      <c r="GN12" s="177"/>
      <c r="GO12" s="177"/>
      <c r="GP12" s="178"/>
      <c r="GQ12" s="176">
        <f>SUM(GQ10:GX10)/1741</f>
        <v>5.7438253877082138E-4</v>
      </c>
      <c r="GR12" s="177"/>
      <c r="GS12" s="177"/>
      <c r="GT12" s="177"/>
      <c r="GU12" s="177"/>
      <c r="GV12" s="177"/>
      <c r="GW12" s="177"/>
      <c r="GX12" s="178"/>
      <c r="GY12" s="176">
        <f>SUM(GY10:HB10)/1741</f>
        <v>5.7438253877082138E-4</v>
      </c>
      <c r="GZ12" s="177"/>
      <c r="HA12" s="177"/>
      <c r="HB12" s="178"/>
      <c r="HC12" s="176">
        <f>SUM(HC10:HF10)/1741</f>
        <v>5.7438253877082138E-4</v>
      </c>
      <c r="HD12" s="177"/>
      <c r="HE12" s="177"/>
      <c r="HF12" s="178"/>
      <c r="HG12" s="176">
        <f>SUM(HG10:HJ10)/1741</f>
        <v>0</v>
      </c>
      <c r="HH12" s="177"/>
      <c r="HI12" s="177"/>
      <c r="HJ12" s="178"/>
      <c r="HK12" s="176">
        <f>SUM(HK10:HN10)/1741</f>
        <v>5.7438253877082138E-4</v>
      </c>
      <c r="HL12" s="177"/>
      <c r="HM12" s="177"/>
      <c r="HN12" s="178"/>
      <c r="HO12" s="176">
        <f>SUM(HO10:IA10)/1741</f>
        <v>1.7231476163124641E-3</v>
      </c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8"/>
      <c r="IB12" s="185"/>
      <c r="IC12" s="189"/>
      <c r="ID12" s="187"/>
      <c r="IE12" s="176">
        <f>SUM(IE10:IJ10)/1741</f>
        <v>7.4669730040206779E-3</v>
      </c>
      <c r="IF12" s="177"/>
      <c r="IG12" s="177"/>
      <c r="IH12" s="177"/>
      <c r="II12" s="177"/>
      <c r="IJ12" s="178"/>
      <c r="IK12" s="176">
        <f>SUM(IK10:IN10)/1741</f>
        <v>1.0913268236645606E-2</v>
      </c>
      <c r="IL12" s="177"/>
      <c r="IM12" s="177"/>
      <c r="IN12" s="178"/>
      <c r="IO12" s="176">
        <f>SUM(IO10:IR10)/1741</f>
        <v>5.7438253877082138E-3</v>
      </c>
      <c r="IP12" s="177"/>
      <c r="IQ12" s="177"/>
      <c r="IR12" s="177"/>
      <c r="IS12" s="176">
        <f>SUM(IS10:IV10)/1741</f>
        <v>0</v>
      </c>
      <c r="IT12" s="177"/>
      <c r="IU12" s="177"/>
      <c r="IV12" s="178"/>
      <c r="IW12" s="176">
        <f>SUM(IW10:IZ10)/1741</f>
        <v>1.7231476163124641E-3</v>
      </c>
      <c r="IX12" s="177"/>
      <c r="IY12" s="177"/>
      <c r="IZ12" s="178"/>
      <c r="JA12" s="176">
        <f>SUM(JA10:JD10)/1741</f>
        <v>0</v>
      </c>
      <c r="JB12" s="177"/>
      <c r="JC12" s="177"/>
      <c r="JD12" s="178"/>
      <c r="JE12" s="185"/>
      <c r="JF12" s="189"/>
      <c r="JG12" s="187"/>
      <c r="JH12" s="176">
        <f>SUM(JH10:JL10)/1741</f>
        <v>1.4933946008041356E-2</v>
      </c>
      <c r="JI12" s="177"/>
      <c r="JJ12" s="177"/>
      <c r="JK12" s="177"/>
      <c r="JL12" s="178"/>
      <c r="JM12" s="176">
        <f>SUM(JM10:JR10)/1741</f>
        <v>1.2062033314187249E-2</v>
      </c>
      <c r="JN12" s="177"/>
      <c r="JO12" s="177"/>
      <c r="JP12" s="177"/>
      <c r="JQ12" s="177"/>
      <c r="JR12" s="178"/>
      <c r="JS12" s="176">
        <f>SUM(JS10:JV10)/1741</f>
        <v>1.2062033314187249E-2</v>
      </c>
      <c r="JT12" s="177"/>
      <c r="JU12" s="177"/>
      <c r="JV12" s="178"/>
      <c r="JW12" s="176">
        <f>SUM(JW10:KD10)/1741</f>
        <v>6.8925904652498565E-3</v>
      </c>
      <c r="JX12" s="177"/>
      <c r="JY12" s="177"/>
      <c r="JZ12" s="177"/>
      <c r="KA12" s="177"/>
      <c r="KB12" s="177"/>
      <c r="KC12" s="177"/>
      <c r="KD12" s="178"/>
      <c r="KE12" s="176">
        <f>SUM(KE10:KL10)/1741</f>
        <v>1.1487650775416428E-3</v>
      </c>
      <c r="KF12" s="177"/>
      <c r="KG12" s="177"/>
      <c r="KH12" s="177"/>
      <c r="KI12" s="177"/>
      <c r="KJ12" s="177"/>
      <c r="KK12" s="177"/>
      <c r="KL12" s="178"/>
      <c r="KM12" s="185"/>
      <c r="KN12" s="189"/>
      <c r="KO12" s="187"/>
      <c r="KP12" s="176">
        <f>SUM(KP10:KW10)/1741</f>
        <v>8.6157380815623207E-3</v>
      </c>
      <c r="KQ12" s="177"/>
      <c r="KR12" s="177"/>
      <c r="KS12" s="177"/>
      <c r="KT12" s="177"/>
      <c r="KU12" s="177"/>
      <c r="KV12" s="177"/>
      <c r="KW12" s="178"/>
      <c r="KX12" s="176">
        <f>SUM(KX10:LA10)/1741</f>
        <v>5.7438253877082138E-3</v>
      </c>
      <c r="KY12" s="177"/>
      <c r="KZ12" s="177"/>
      <c r="LA12" s="178"/>
      <c r="LB12" s="176">
        <f>SUM(LB10:LI10)/1741</f>
        <v>2.8719126938541069E-3</v>
      </c>
      <c r="LC12" s="177"/>
      <c r="LD12" s="177"/>
      <c r="LE12" s="177"/>
      <c r="LF12" s="177"/>
      <c r="LG12" s="177"/>
      <c r="LH12" s="177"/>
      <c r="LI12" s="178"/>
      <c r="LJ12" s="176">
        <f>SUM(LJ10:LM10)/1741</f>
        <v>5.7438253877082138E-3</v>
      </c>
      <c r="LK12" s="177"/>
      <c r="LL12" s="177"/>
      <c r="LM12" s="178"/>
      <c r="LN12" s="176">
        <f>SUM(LN10:LU10)/1741</f>
        <v>5.7438253877082138E-3</v>
      </c>
      <c r="LO12" s="177"/>
      <c r="LP12" s="177"/>
      <c r="LQ12" s="177"/>
      <c r="LR12" s="177"/>
      <c r="LS12" s="177"/>
      <c r="LT12" s="177"/>
      <c r="LU12" s="178"/>
      <c r="LV12" s="187"/>
      <c r="LW12" s="198"/>
      <c r="LX12" s="181"/>
      <c r="LY12" s="179"/>
      <c r="LZ12" s="2"/>
    </row>
    <row r="13" spans="1:1564" s="15" customFormat="1" x14ac:dyDescent="0.55000000000000004">
      <c r="A13" s="27"/>
      <c r="B13" s="28"/>
      <c r="C13" s="27"/>
      <c r="D13" s="27"/>
      <c r="E13" s="27"/>
      <c r="F13" s="29"/>
      <c r="G13" s="29"/>
      <c r="H13" s="32" t="s">
        <v>105</v>
      </c>
      <c r="I13" s="123"/>
      <c r="J13" s="196"/>
      <c r="K13" s="123"/>
      <c r="L13" s="123"/>
      <c r="M13" s="82">
        <f>M11/M9</f>
        <v>3.4462952326249285E-4</v>
      </c>
      <c r="N13" s="123"/>
      <c r="O13" s="83">
        <f>O11/O9</f>
        <v>5.7438253877082138E-4</v>
      </c>
      <c r="P13" s="83">
        <f t="shared" ref="P13:CA13" si="14">P11/P9</f>
        <v>5.7438253877082138E-4</v>
      </c>
      <c r="Q13" s="83">
        <f t="shared" si="14"/>
        <v>5.7438253877082138E-4</v>
      </c>
      <c r="R13" s="83">
        <f t="shared" si="14"/>
        <v>5.7438253877082138E-4</v>
      </c>
      <c r="S13" s="83">
        <f t="shared" si="14"/>
        <v>5.7438253877082138E-4</v>
      </c>
      <c r="T13" s="83">
        <f t="shared" si="14"/>
        <v>5.7438253877082138E-4</v>
      </c>
      <c r="U13" s="83">
        <f t="shared" si="14"/>
        <v>5.7438253877082138E-4</v>
      </c>
      <c r="V13" s="83">
        <f t="shared" si="14"/>
        <v>5.7438253877082138E-4</v>
      </c>
      <c r="W13" s="84">
        <f t="shared" si="14"/>
        <v>5.7438253877082138E-4</v>
      </c>
      <c r="X13" s="84">
        <f t="shared" si="14"/>
        <v>5.7438253877082138E-4</v>
      </c>
      <c r="Y13" s="84">
        <f t="shared" si="14"/>
        <v>5.7438253877082138E-4</v>
      </c>
      <c r="Z13" s="84">
        <f t="shared" si="14"/>
        <v>5.7438253877082138E-4</v>
      </c>
      <c r="AA13" s="84">
        <f t="shared" si="14"/>
        <v>5.7438253877082138E-4</v>
      </c>
      <c r="AB13" s="84">
        <f t="shared" si="14"/>
        <v>5.7438253877082138E-4</v>
      </c>
      <c r="AC13" s="84">
        <f t="shared" si="14"/>
        <v>5.7438253877082138E-4</v>
      </c>
      <c r="AD13" s="84">
        <f t="shared" si="14"/>
        <v>5.7438253877082138E-4</v>
      </c>
      <c r="AE13" s="84">
        <f t="shared" si="14"/>
        <v>5.7438253877082138E-4</v>
      </c>
      <c r="AF13" s="84">
        <f t="shared" si="14"/>
        <v>5.7438253877082138E-4</v>
      </c>
      <c r="AG13" s="84">
        <f t="shared" si="14"/>
        <v>5.7438253877082138E-4</v>
      </c>
      <c r="AH13" s="84">
        <f t="shared" si="14"/>
        <v>5.7438253877082138E-4</v>
      </c>
      <c r="AI13" s="84">
        <f t="shared" si="14"/>
        <v>5.7438253877082138E-4</v>
      </c>
      <c r="AJ13" s="84">
        <f t="shared" si="14"/>
        <v>5.7438253877082138E-4</v>
      </c>
      <c r="AK13" s="84">
        <f t="shared" si="14"/>
        <v>5.7438253877082138E-4</v>
      </c>
      <c r="AL13" s="84">
        <f t="shared" si="14"/>
        <v>5.7438253877082138E-4</v>
      </c>
      <c r="AM13" s="83">
        <f t="shared" si="14"/>
        <v>5.7438253877082138E-4</v>
      </c>
      <c r="AN13" s="83">
        <f t="shared" si="14"/>
        <v>5.7438253877082138E-4</v>
      </c>
      <c r="AO13" s="83">
        <f t="shared" si="14"/>
        <v>5.7438253877082138E-4</v>
      </c>
      <c r="AP13" s="83">
        <f t="shared" si="14"/>
        <v>5.7438253877082138E-4</v>
      </c>
      <c r="AQ13" s="83">
        <f t="shared" si="14"/>
        <v>5.7438253877082138E-4</v>
      </c>
      <c r="AR13" s="83">
        <f t="shared" si="14"/>
        <v>5.7438253877082138E-4</v>
      </c>
      <c r="AS13" s="83">
        <f t="shared" si="14"/>
        <v>5.7438253877082138E-4</v>
      </c>
      <c r="AT13" s="83">
        <f t="shared" si="14"/>
        <v>0</v>
      </c>
      <c r="AU13" s="83">
        <f t="shared" si="14"/>
        <v>5.7438253877082138E-4</v>
      </c>
      <c r="AV13" s="83">
        <f t="shared" si="14"/>
        <v>5.7438253877082138E-4</v>
      </c>
      <c r="AW13" s="83">
        <f t="shared" si="14"/>
        <v>0</v>
      </c>
      <c r="AX13" s="83">
        <f t="shared" si="14"/>
        <v>0</v>
      </c>
      <c r="AY13" s="83">
        <f t="shared" si="14"/>
        <v>0</v>
      </c>
      <c r="AZ13" s="83">
        <f t="shared" si="14"/>
        <v>0</v>
      </c>
      <c r="BA13" s="83">
        <f t="shared" si="14"/>
        <v>0</v>
      </c>
      <c r="BB13" s="83">
        <f t="shared" si="14"/>
        <v>0</v>
      </c>
      <c r="BC13" s="85">
        <f t="shared" si="14"/>
        <v>5.7438253877082138E-4</v>
      </c>
      <c r="BD13" s="86">
        <f t="shared" si="14"/>
        <v>2.3932605782117557E-4</v>
      </c>
      <c r="BE13" s="87">
        <f t="shared" si="14"/>
        <v>4.5376220562894884E-4</v>
      </c>
      <c r="BF13" s="83">
        <f t="shared" si="14"/>
        <v>5.7438253877082138E-4</v>
      </c>
      <c r="BG13" s="83">
        <f t="shared" si="14"/>
        <v>5.7438253877082138E-4</v>
      </c>
      <c r="BH13" s="83">
        <f t="shared" si="14"/>
        <v>5.7438253877082138E-4</v>
      </c>
      <c r="BI13" s="83">
        <f t="shared" si="14"/>
        <v>5.7438253877082138E-4</v>
      </c>
      <c r="BJ13" s="83">
        <f t="shared" si="14"/>
        <v>5.7438253877082138E-4</v>
      </c>
      <c r="BK13" s="83">
        <f t="shared" si="14"/>
        <v>5.7438253877082138E-4</v>
      </c>
      <c r="BL13" s="83">
        <f t="shared" si="14"/>
        <v>5.7438253877082138E-4</v>
      </c>
      <c r="BM13" s="83">
        <f t="shared" si="14"/>
        <v>5.7438253877082138E-4</v>
      </c>
      <c r="BN13" s="83">
        <f t="shared" si="14"/>
        <v>5.7438253877082138E-4</v>
      </c>
      <c r="BO13" s="83">
        <f t="shared" si="14"/>
        <v>5.7438253877082138E-4</v>
      </c>
      <c r="BP13" s="83">
        <f t="shared" si="14"/>
        <v>5.7438253877082138E-4</v>
      </c>
      <c r="BQ13" s="83">
        <f t="shared" si="14"/>
        <v>5.7438253877082138E-4</v>
      </c>
      <c r="BR13" s="83">
        <f t="shared" si="14"/>
        <v>5.7438253877082138E-4</v>
      </c>
      <c r="BS13" s="83">
        <f t="shared" si="14"/>
        <v>5.7438253877082138E-4</v>
      </c>
      <c r="BT13" s="83">
        <f t="shared" si="14"/>
        <v>0</v>
      </c>
      <c r="BU13" s="83">
        <f t="shared" si="14"/>
        <v>5.7438253877082138E-4</v>
      </c>
      <c r="BV13" s="83">
        <f t="shared" si="14"/>
        <v>5.7438253877082138E-4</v>
      </c>
      <c r="BW13" s="83">
        <f t="shared" si="14"/>
        <v>5.7438253877082138E-4</v>
      </c>
      <c r="BX13" s="83">
        <f t="shared" si="14"/>
        <v>5.7438253877082138E-4</v>
      </c>
      <c r="BY13" s="85">
        <f t="shared" si="14"/>
        <v>5.7438253877082138E-4</v>
      </c>
      <c r="BZ13" s="86">
        <f t="shared" si="14"/>
        <v>5.025847214244687E-4</v>
      </c>
      <c r="CA13" s="87">
        <f t="shared" si="14"/>
        <v>5.5140723721998851E-4</v>
      </c>
      <c r="CB13" s="83">
        <f t="shared" ref="CB13:EM13" si="15">CB11/CB9</f>
        <v>5.7438253877082138E-4</v>
      </c>
      <c r="CC13" s="83">
        <f t="shared" si="15"/>
        <v>5.7438253877082138E-4</v>
      </c>
      <c r="CD13" s="83">
        <f t="shared" si="15"/>
        <v>5.7438253877082138E-4</v>
      </c>
      <c r="CE13" s="83">
        <f t="shared" si="15"/>
        <v>5.7438253877082138E-4</v>
      </c>
      <c r="CF13" s="83">
        <f t="shared" si="15"/>
        <v>5.7438253877082138E-4</v>
      </c>
      <c r="CG13" s="83">
        <f t="shared" si="15"/>
        <v>5.7438253877082138E-4</v>
      </c>
      <c r="CH13" s="83">
        <f t="shared" si="15"/>
        <v>5.7438253877082138E-4</v>
      </c>
      <c r="CI13" s="83">
        <f t="shared" si="15"/>
        <v>5.7438253877082138E-4</v>
      </c>
      <c r="CJ13" s="83">
        <f t="shared" si="15"/>
        <v>5.7438253877082138E-4</v>
      </c>
      <c r="CK13" s="83">
        <f t="shared" si="15"/>
        <v>5.7438253877082138E-4</v>
      </c>
      <c r="CL13" s="83">
        <f t="shared" si="15"/>
        <v>5.7438253877082138E-4</v>
      </c>
      <c r="CM13" s="83">
        <f t="shared" si="15"/>
        <v>5.7438253877082138E-4</v>
      </c>
      <c r="CN13" s="83">
        <f t="shared" si="15"/>
        <v>0</v>
      </c>
      <c r="CO13" s="83">
        <f t="shared" si="15"/>
        <v>0</v>
      </c>
      <c r="CP13" s="83">
        <f t="shared" si="15"/>
        <v>5.7438253877082138E-4</v>
      </c>
      <c r="CQ13" s="83">
        <f t="shared" si="15"/>
        <v>5.7438253877082138E-4</v>
      </c>
      <c r="CR13" s="83">
        <f t="shared" si="15"/>
        <v>5.7438253877082138E-4</v>
      </c>
      <c r="CS13" s="83">
        <f t="shared" si="15"/>
        <v>0</v>
      </c>
      <c r="CT13" s="83">
        <f t="shared" si="15"/>
        <v>5.7438253877082138E-4</v>
      </c>
      <c r="CU13" s="83">
        <f t="shared" si="15"/>
        <v>0</v>
      </c>
      <c r="CV13" s="83">
        <f t="shared" si="15"/>
        <v>0</v>
      </c>
      <c r="CW13" s="83">
        <f t="shared" si="15"/>
        <v>0</v>
      </c>
      <c r="CX13" s="83">
        <f t="shared" si="15"/>
        <v>5.7438253877082138E-4</v>
      </c>
      <c r="CY13" s="83">
        <f t="shared" si="15"/>
        <v>5.7438253877082138E-4</v>
      </c>
      <c r="CZ13" s="83">
        <f t="shared" si="15"/>
        <v>5.7438253877082138E-4</v>
      </c>
      <c r="DA13" s="83">
        <f t="shared" si="15"/>
        <v>0</v>
      </c>
      <c r="DB13" s="85">
        <f t="shared" si="15"/>
        <v>4.6668581275129237E-4</v>
      </c>
      <c r="DC13" s="86">
        <f t="shared" si="15"/>
        <v>3.350564809496458E-4</v>
      </c>
      <c r="DD13" s="87">
        <f t="shared" si="15"/>
        <v>4.1929925330269955E-4</v>
      </c>
      <c r="DE13" s="83">
        <f t="shared" si="15"/>
        <v>0</v>
      </c>
      <c r="DF13" s="83">
        <f t="shared" si="15"/>
        <v>0</v>
      </c>
      <c r="DG13" s="83">
        <f t="shared" si="15"/>
        <v>0</v>
      </c>
      <c r="DH13" s="83">
        <f t="shared" si="15"/>
        <v>0</v>
      </c>
      <c r="DI13" s="83">
        <f t="shared" si="15"/>
        <v>5.7438253877082138E-4</v>
      </c>
      <c r="DJ13" s="83">
        <f t="shared" si="15"/>
        <v>5.7438253877082138E-4</v>
      </c>
      <c r="DK13" s="83">
        <f t="shared" si="15"/>
        <v>5.7438253877082138E-4</v>
      </c>
      <c r="DL13" s="83">
        <f t="shared" si="15"/>
        <v>0</v>
      </c>
      <c r="DM13" s="83">
        <f t="shared" si="15"/>
        <v>5.7438253877082138E-4</v>
      </c>
      <c r="DN13" s="83">
        <f t="shared" si="15"/>
        <v>5.7438253877082138E-4</v>
      </c>
      <c r="DO13" s="83">
        <f t="shared" si="15"/>
        <v>0</v>
      </c>
      <c r="DP13" s="83">
        <f t="shared" si="15"/>
        <v>0</v>
      </c>
      <c r="DQ13" s="83">
        <f t="shared" si="15"/>
        <v>0</v>
      </c>
      <c r="DR13" s="83">
        <f t="shared" si="15"/>
        <v>0</v>
      </c>
      <c r="DS13" s="83">
        <f t="shared" si="15"/>
        <v>0</v>
      </c>
      <c r="DT13" s="83">
        <f t="shared" si="15"/>
        <v>0</v>
      </c>
      <c r="DU13" s="83">
        <f t="shared" si="15"/>
        <v>5.7438253877082138E-4</v>
      </c>
      <c r="DV13" s="83">
        <f t="shared" si="15"/>
        <v>0</v>
      </c>
      <c r="DW13" s="83">
        <f t="shared" si="15"/>
        <v>0</v>
      </c>
      <c r="DX13" s="83">
        <f t="shared" si="15"/>
        <v>0</v>
      </c>
      <c r="DY13" s="83">
        <f t="shared" si="15"/>
        <v>5.7438253877082138E-4</v>
      </c>
      <c r="DZ13" s="83">
        <f t="shared" si="15"/>
        <v>5.7438253877082138E-4</v>
      </c>
      <c r="EA13" s="83">
        <f t="shared" si="15"/>
        <v>0</v>
      </c>
      <c r="EB13" s="83">
        <f t="shared" si="15"/>
        <v>0</v>
      </c>
      <c r="EC13" s="83">
        <f t="shared" si="15"/>
        <v>5.7438253877082138E-4</v>
      </c>
      <c r="ED13" s="83">
        <f t="shared" si="15"/>
        <v>5.7438253877082138E-4</v>
      </c>
      <c r="EE13" s="83">
        <f t="shared" si="15"/>
        <v>0</v>
      </c>
      <c r="EF13" s="83">
        <f t="shared" si="15"/>
        <v>0</v>
      </c>
      <c r="EG13" s="83">
        <f t="shared" si="15"/>
        <v>0</v>
      </c>
      <c r="EH13" s="83">
        <f t="shared" si="15"/>
        <v>0</v>
      </c>
      <c r="EI13" s="83">
        <f t="shared" si="15"/>
        <v>0</v>
      </c>
      <c r="EJ13" s="83">
        <f t="shared" si="15"/>
        <v>0</v>
      </c>
      <c r="EK13" s="87">
        <f t="shared" si="15"/>
        <v>2.8719126938541069E-4</v>
      </c>
      <c r="EL13" s="88">
        <f t="shared" si="15"/>
        <v>4.279149913842619E-4</v>
      </c>
      <c r="EM13" s="83">
        <f t="shared" si="15"/>
        <v>5.7438253877082138E-4</v>
      </c>
      <c r="EN13" s="83">
        <f t="shared" ref="EN13:GY13" si="16">EN11/EN9</f>
        <v>5.7438253877082138E-4</v>
      </c>
      <c r="EO13" s="83">
        <f t="shared" si="16"/>
        <v>5.7438253877082138E-4</v>
      </c>
      <c r="EP13" s="83">
        <f t="shared" si="16"/>
        <v>5.7438253877082138E-4</v>
      </c>
      <c r="EQ13" s="83">
        <f t="shared" si="16"/>
        <v>5.7438253877082138E-4</v>
      </c>
      <c r="ER13" s="83">
        <f t="shared" si="16"/>
        <v>5.7438253877082138E-4</v>
      </c>
      <c r="ES13" s="83">
        <f t="shared" si="16"/>
        <v>5.7438253877082138E-4</v>
      </c>
      <c r="ET13" s="83">
        <f t="shared" si="16"/>
        <v>5.7438253877082138E-4</v>
      </c>
      <c r="EU13" s="83">
        <f t="shared" si="16"/>
        <v>5.7438253877082138E-4</v>
      </c>
      <c r="EV13" s="83">
        <f t="shared" si="16"/>
        <v>5.7438253877082138E-4</v>
      </c>
      <c r="EW13" s="83">
        <f t="shared" si="16"/>
        <v>5.7438253877082138E-4</v>
      </c>
      <c r="EX13" s="83">
        <f t="shared" si="16"/>
        <v>5.7438253877082138E-4</v>
      </c>
      <c r="EY13" s="83">
        <f t="shared" si="16"/>
        <v>5.7438253877082138E-4</v>
      </c>
      <c r="EZ13" s="83">
        <f t="shared" si="16"/>
        <v>5.7438253877082138E-4</v>
      </c>
      <c r="FA13" s="83">
        <f t="shared" si="16"/>
        <v>5.7438253877082138E-4</v>
      </c>
      <c r="FB13" s="83">
        <f t="shared" si="16"/>
        <v>5.7438253877082138E-4</v>
      </c>
      <c r="FC13" s="83">
        <f t="shared" si="16"/>
        <v>5.7438253877082138E-4</v>
      </c>
      <c r="FD13" s="83">
        <f t="shared" si="16"/>
        <v>5.7438253877082138E-4</v>
      </c>
      <c r="FE13" s="83">
        <f t="shared" si="16"/>
        <v>5.7438253877082138E-4</v>
      </c>
      <c r="FF13" s="83">
        <f t="shared" si="16"/>
        <v>5.7438253877082138E-4</v>
      </c>
      <c r="FG13" s="83">
        <f t="shared" si="16"/>
        <v>5.7438253877082138E-4</v>
      </c>
      <c r="FH13" s="83">
        <f t="shared" si="16"/>
        <v>5.7438253877082138E-4</v>
      </c>
      <c r="FI13" s="83">
        <f t="shared" si="16"/>
        <v>5.7438253877082138E-4</v>
      </c>
      <c r="FJ13" s="83">
        <f t="shared" si="16"/>
        <v>5.7438253877082138E-4</v>
      </c>
      <c r="FK13" s="83">
        <f t="shared" si="16"/>
        <v>5.7438253877082138E-4</v>
      </c>
      <c r="FL13" s="83">
        <f t="shared" si="16"/>
        <v>5.7438253877082138E-4</v>
      </c>
      <c r="FM13" s="83">
        <f t="shared" si="16"/>
        <v>5.7438253877082138E-4</v>
      </c>
      <c r="FN13" s="83">
        <f t="shared" si="16"/>
        <v>5.7438253877082138E-4</v>
      </c>
      <c r="FO13" s="83">
        <f t="shared" si="16"/>
        <v>5.7438253877082138E-4</v>
      </c>
      <c r="FP13" s="83">
        <f t="shared" si="16"/>
        <v>5.7438253877082138E-4</v>
      </c>
      <c r="FQ13" s="83">
        <f t="shared" si="16"/>
        <v>5.7438253877082138E-4</v>
      </c>
      <c r="FR13" s="83">
        <f t="shared" si="16"/>
        <v>5.7438253877082138E-4</v>
      </c>
      <c r="FS13" s="83">
        <f t="shared" si="16"/>
        <v>5.7438253877082138E-4</v>
      </c>
      <c r="FT13" s="83">
        <f t="shared" si="16"/>
        <v>5.7438253877082138E-4</v>
      </c>
      <c r="FU13" s="83">
        <f t="shared" si="16"/>
        <v>5.7438253877082138E-4</v>
      </c>
      <c r="FV13" s="83">
        <f t="shared" si="16"/>
        <v>5.7438253877082138E-4</v>
      </c>
      <c r="FW13" s="83">
        <f t="shared" si="16"/>
        <v>0</v>
      </c>
      <c r="FX13" s="83">
        <f t="shared" si="16"/>
        <v>0</v>
      </c>
      <c r="FY13" s="83">
        <f t="shared" si="16"/>
        <v>0</v>
      </c>
      <c r="FZ13" s="83">
        <f t="shared" si="16"/>
        <v>0</v>
      </c>
      <c r="GA13" s="83">
        <f t="shared" si="16"/>
        <v>5.7438253877082138E-4</v>
      </c>
      <c r="GB13" s="83">
        <f t="shared" si="16"/>
        <v>5.7438253877082138E-4</v>
      </c>
      <c r="GC13" s="83">
        <f t="shared" si="16"/>
        <v>0</v>
      </c>
      <c r="GD13" s="83">
        <f t="shared" si="16"/>
        <v>0</v>
      </c>
      <c r="GE13" s="83">
        <f t="shared" si="16"/>
        <v>5.7438253877082138E-4</v>
      </c>
      <c r="GF13" s="83">
        <f t="shared" si="16"/>
        <v>5.7438253877082138E-4</v>
      </c>
      <c r="GG13" s="83">
        <f t="shared" si="16"/>
        <v>0</v>
      </c>
      <c r="GH13" s="83">
        <f t="shared" si="16"/>
        <v>0</v>
      </c>
      <c r="GI13" s="83">
        <f t="shared" si="16"/>
        <v>5.7438253877082138E-4</v>
      </c>
      <c r="GJ13" s="83">
        <f t="shared" si="16"/>
        <v>5.7438253877082138E-4</v>
      </c>
      <c r="GK13" s="83">
        <f t="shared" si="16"/>
        <v>5.7438253877082138E-4</v>
      </c>
      <c r="GL13" s="83">
        <f t="shared" si="16"/>
        <v>0</v>
      </c>
      <c r="GM13" s="83">
        <f t="shared" si="16"/>
        <v>5.7438253877082138E-4</v>
      </c>
      <c r="GN13" s="83">
        <f t="shared" si="16"/>
        <v>5.7438253877082138E-4</v>
      </c>
      <c r="GO13" s="83">
        <f t="shared" si="16"/>
        <v>5.7438253877082138E-4</v>
      </c>
      <c r="GP13" s="83">
        <f t="shared" si="16"/>
        <v>0</v>
      </c>
      <c r="GQ13" s="83">
        <f t="shared" si="16"/>
        <v>0</v>
      </c>
      <c r="GR13" s="83">
        <f t="shared" si="16"/>
        <v>0</v>
      </c>
      <c r="GS13" s="83">
        <f t="shared" si="16"/>
        <v>0</v>
      </c>
      <c r="GT13" s="83">
        <f t="shared" si="16"/>
        <v>0</v>
      </c>
      <c r="GU13" s="83">
        <f t="shared" si="16"/>
        <v>5.7438253877082138E-4</v>
      </c>
      <c r="GV13" s="83">
        <f t="shared" si="16"/>
        <v>0</v>
      </c>
      <c r="GW13" s="83">
        <f t="shared" si="16"/>
        <v>0</v>
      </c>
      <c r="GX13" s="83">
        <f t="shared" si="16"/>
        <v>0</v>
      </c>
      <c r="GY13" s="83">
        <f t="shared" si="16"/>
        <v>5.7438253877082138E-4</v>
      </c>
      <c r="GZ13" s="83">
        <f t="shared" ref="GZ13:JK13" si="17">GZ11/GZ9</f>
        <v>0</v>
      </c>
      <c r="HA13" s="83">
        <f t="shared" si="17"/>
        <v>0</v>
      </c>
      <c r="HB13" s="83">
        <f t="shared" si="17"/>
        <v>0</v>
      </c>
      <c r="HC13" s="83">
        <f t="shared" si="17"/>
        <v>5.7438253877082138E-4</v>
      </c>
      <c r="HD13" s="83">
        <f t="shared" si="17"/>
        <v>0</v>
      </c>
      <c r="HE13" s="83">
        <f t="shared" si="17"/>
        <v>0</v>
      </c>
      <c r="HF13" s="83">
        <f t="shared" si="17"/>
        <v>0</v>
      </c>
      <c r="HG13" s="83">
        <f t="shared" si="17"/>
        <v>0</v>
      </c>
      <c r="HH13" s="83">
        <f t="shared" si="17"/>
        <v>0</v>
      </c>
      <c r="HI13" s="83">
        <f t="shared" si="17"/>
        <v>0</v>
      </c>
      <c r="HJ13" s="83">
        <f t="shared" si="17"/>
        <v>0</v>
      </c>
      <c r="HK13" s="83">
        <f t="shared" si="17"/>
        <v>5.7438253877082138E-4</v>
      </c>
      <c r="HL13" s="83">
        <f t="shared" si="17"/>
        <v>0</v>
      </c>
      <c r="HM13" s="83">
        <f t="shared" si="17"/>
        <v>0</v>
      </c>
      <c r="HN13" s="83">
        <f t="shared" si="17"/>
        <v>0</v>
      </c>
      <c r="HO13" s="83">
        <f t="shared" si="17"/>
        <v>5.7438253877082138E-4</v>
      </c>
      <c r="HP13" s="83">
        <f t="shared" si="17"/>
        <v>5.7438253877082138E-4</v>
      </c>
      <c r="HQ13" s="83">
        <f t="shared" si="17"/>
        <v>5.7438253877082138E-4</v>
      </c>
      <c r="HR13" s="83">
        <f t="shared" si="17"/>
        <v>0</v>
      </c>
      <c r="HS13" s="83">
        <f t="shared" si="17"/>
        <v>0</v>
      </c>
      <c r="HT13" s="83">
        <f t="shared" si="17"/>
        <v>0</v>
      </c>
      <c r="HU13" s="83">
        <f t="shared" si="17"/>
        <v>0</v>
      </c>
      <c r="HV13" s="83">
        <f t="shared" si="17"/>
        <v>0</v>
      </c>
      <c r="HW13" s="83">
        <f t="shared" si="17"/>
        <v>0</v>
      </c>
      <c r="HX13" s="83">
        <f t="shared" si="17"/>
        <v>0</v>
      </c>
      <c r="HY13" s="83">
        <f t="shared" si="17"/>
        <v>0</v>
      </c>
      <c r="HZ13" s="83">
        <f t="shared" si="17"/>
        <v>0</v>
      </c>
      <c r="IA13" s="83">
        <f t="shared" si="17"/>
        <v>0</v>
      </c>
      <c r="IB13" s="85">
        <f t="shared" si="17"/>
        <v>5.7438253877082138E-4</v>
      </c>
      <c r="IC13" s="86">
        <f t="shared" si="17"/>
        <v>2.0342714914799924E-4</v>
      </c>
      <c r="ID13" s="87">
        <f t="shared" si="17"/>
        <v>3.9632395175186674E-4</v>
      </c>
      <c r="IE13" s="83">
        <f t="shared" si="17"/>
        <v>5.7438253877082138E-4</v>
      </c>
      <c r="IF13" s="83">
        <f t="shared" si="17"/>
        <v>0</v>
      </c>
      <c r="IG13" s="83">
        <f t="shared" si="17"/>
        <v>5.7438253877082138E-4</v>
      </c>
      <c r="IH13" s="83">
        <f t="shared" si="17"/>
        <v>0</v>
      </c>
      <c r="II13" s="83">
        <f t="shared" si="17"/>
        <v>0</v>
      </c>
      <c r="IJ13" s="83">
        <f t="shared" si="17"/>
        <v>5.7438253877082138E-4</v>
      </c>
      <c r="IK13" s="83">
        <f t="shared" si="17"/>
        <v>5.7438253877082138E-4</v>
      </c>
      <c r="IL13" s="83">
        <f t="shared" si="17"/>
        <v>5.7438253877082138E-4</v>
      </c>
      <c r="IM13" s="83">
        <f t="shared" si="17"/>
        <v>5.7438253877082138E-4</v>
      </c>
      <c r="IN13" s="83">
        <f t="shared" si="17"/>
        <v>5.7438253877082138E-4</v>
      </c>
      <c r="IO13" s="83">
        <f t="shared" si="17"/>
        <v>5.7438253877082138E-4</v>
      </c>
      <c r="IP13" s="83">
        <f t="shared" si="17"/>
        <v>5.7438253877082138E-4</v>
      </c>
      <c r="IQ13" s="83">
        <f t="shared" si="17"/>
        <v>0</v>
      </c>
      <c r="IR13" s="83">
        <f t="shared" si="17"/>
        <v>0</v>
      </c>
      <c r="IS13" s="83">
        <f t="shared" si="17"/>
        <v>0</v>
      </c>
      <c r="IT13" s="83">
        <f t="shared" si="17"/>
        <v>0</v>
      </c>
      <c r="IU13" s="83">
        <f t="shared" si="17"/>
        <v>0</v>
      </c>
      <c r="IV13" s="83">
        <f t="shared" si="17"/>
        <v>0</v>
      </c>
      <c r="IW13" s="83">
        <f t="shared" si="17"/>
        <v>5.7438253877082138E-4</v>
      </c>
      <c r="IX13" s="83">
        <f t="shared" si="17"/>
        <v>0</v>
      </c>
      <c r="IY13" s="83">
        <f t="shared" si="17"/>
        <v>0</v>
      </c>
      <c r="IZ13" s="83">
        <f t="shared" si="17"/>
        <v>0</v>
      </c>
      <c r="JA13" s="83">
        <f t="shared" si="17"/>
        <v>0</v>
      </c>
      <c r="JB13" s="83">
        <f t="shared" si="17"/>
        <v>0</v>
      </c>
      <c r="JC13" s="83">
        <f t="shared" si="17"/>
        <v>0</v>
      </c>
      <c r="JD13" s="83">
        <f t="shared" si="17"/>
        <v>0</v>
      </c>
      <c r="JE13" s="85">
        <f t="shared" si="17"/>
        <v>3.7693854106835153E-4</v>
      </c>
      <c r="JF13" s="86">
        <f t="shared" si="17"/>
        <v>4.7865211564235115E-5</v>
      </c>
      <c r="JG13" s="87">
        <f t="shared" si="17"/>
        <v>2.5847214244686961E-4</v>
      </c>
      <c r="JH13" s="83">
        <f t="shared" si="17"/>
        <v>5.7438253877082138E-4</v>
      </c>
      <c r="JI13" s="83">
        <f t="shared" si="17"/>
        <v>5.7438253877082138E-4</v>
      </c>
      <c r="JJ13" s="83">
        <f t="shared" si="17"/>
        <v>5.7438253877082138E-4</v>
      </c>
      <c r="JK13" s="83">
        <f t="shared" si="17"/>
        <v>5.7438253877082138E-4</v>
      </c>
      <c r="JL13" s="83">
        <f t="shared" ref="JL13:LW13" si="18">JL11/JL9</f>
        <v>5.7438253877082138E-4</v>
      </c>
      <c r="JM13" s="83">
        <f t="shared" si="18"/>
        <v>5.7438253877082138E-4</v>
      </c>
      <c r="JN13" s="83">
        <f t="shared" si="18"/>
        <v>5.7438253877082138E-4</v>
      </c>
      <c r="JO13" s="83">
        <f t="shared" si="18"/>
        <v>5.7438253877082138E-4</v>
      </c>
      <c r="JP13" s="83">
        <f t="shared" si="18"/>
        <v>5.7438253877082138E-4</v>
      </c>
      <c r="JQ13" s="83">
        <f t="shared" si="18"/>
        <v>5.7438253877082138E-4</v>
      </c>
      <c r="JR13" s="83">
        <f t="shared" si="18"/>
        <v>5.7438253877082138E-4</v>
      </c>
      <c r="JS13" s="83">
        <f t="shared" si="18"/>
        <v>5.7438253877082138E-4</v>
      </c>
      <c r="JT13" s="83">
        <f t="shared" si="18"/>
        <v>5.7438253877082138E-4</v>
      </c>
      <c r="JU13" s="83">
        <f t="shared" si="18"/>
        <v>5.7438253877082138E-4</v>
      </c>
      <c r="JV13" s="83">
        <f t="shared" si="18"/>
        <v>5.7438253877082138E-4</v>
      </c>
      <c r="JW13" s="83">
        <f t="shared" si="18"/>
        <v>5.7438253877082138E-4</v>
      </c>
      <c r="JX13" s="83">
        <f t="shared" si="18"/>
        <v>5.7438253877082138E-4</v>
      </c>
      <c r="JY13" s="83">
        <f t="shared" si="18"/>
        <v>5.7438253877082138E-4</v>
      </c>
      <c r="JZ13" s="83">
        <f t="shared" si="18"/>
        <v>0</v>
      </c>
      <c r="KA13" s="83">
        <f t="shared" si="18"/>
        <v>5.7438253877082138E-4</v>
      </c>
      <c r="KB13" s="83">
        <f t="shared" si="18"/>
        <v>5.7438253877082138E-4</v>
      </c>
      <c r="KC13" s="83">
        <f t="shared" si="18"/>
        <v>5.7438253877082138E-4</v>
      </c>
      <c r="KD13" s="83">
        <f t="shared" si="18"/>
        <v>0</v>
      </c>
      <c r="KE13" s="83">
        <f t="shared" si="18"/>
        <v>0</v>
      </c>
      <c r="KF13" s="83">
        <f t="shared" si="18"/>
        <v>0</v>
      </c>
      <c r="KG13" s="83">
        <f t="shared" si="18"/>
        <v>0</v>
      </c>
      <c r="KH13" s="83">
        <f t="shared" si="18"/>
        <v>0</v>
      </c>
      <c r="KI13" s="83">
        <f t="shared" si="18"/>
        <v>5.7438253877082138E-4</v>
      </c>
      <c r="KJ13" s="83">
        <f t="shared" si="18"/>
        <v>0</v>
      </c>
      <c r="KK13" s="83">
        <f t="shared" si="18"/>
        <v>0</v>
      </c>
      <c r="KL13" s="83">
        <f t="shared" si="18"/>
        <v>0</v>
      </c>
      <c r="KM13" s="85">
        <f t="shared" si="18"/>
        <v>5.7438253877082138E-4</v>
      </c>
      <c r="KN13" s="86">
        <f t="shared" si="18"/>
        <v>2.5129236071223435E-4</v>
      </c>
      <c r="KO13" s="87">
        <f>KO11/KO9</f>
        <v>4.7099368179207354E-4</v>
      </c>
      <c r="KP13" s="83">
        <f t="shared" si="18"/>
        <v>0</v>
      </c>
      <c r="KQ13" s="83">
        <f t="shared" si="18"/>
        <v>0</v>
      </c>
      <c r="KR13" s="83">
        <f t="shared" si="18"/>
        <v>0</v>
      </c>
      <c r="KS13" s="83">
        <f t="shared" si="18"/>
        <v>0</v>
      </c>
      <c r="KT13" s="83">
        <f t="shared" si="18"/>
        <v>5.7438253877082138E-4</v>
      </c>
      <c r="KU13" s="83">
        <f t="shared" si="18"/>
        <v>5.7438253877082138E-4</v>
      </c>
      <c r="KV13" s="83">
        <f t="shared" si="18"/>
        <v>5.7438253877082138E-4</v>
      </c>
      <c r="KW13" s="83">
        <f t="shared" si="18"/>
        <v>0</v>
      </c>
      <c r="KX13" s="83">
        <f t="shared" si="18"/>
        <v>5.7438253877082138E-4</v>
      </c>
      <c r="KY13" s="83">
        <f t="shared" si="18"/>
        <v>5.7438253877082138E-4</v>
      </c>
      <c r="KZ13" s="83">
        <f t="shared" si="18"/>
        <v>0</v>
      </c>
      <c r="LA13" s="83">
        <f t="shared" si="18"/>
        <v>0</v>
      </c>
      <c r="LB13" s="83">
        <f t="shared" si="18"/>
        <v>0</v>
      </c>
      <c r="LC13" s="83">
        <f t="shared" si="18"/>
        <v>0</v>
      </c>
      <c r="LD13" s="83">
        <f t="shared" si="18"/>
        <v>0</v>
      </c>
      <c r="LE13" s="83">
        <f t="shared" si="18"/>
        <v>0</v>
      </c>
      <c r="LF13" s="83">
        <f t="shared" si="18"/>
        <v>5.7438253877082138E-4</v>
      </c>
      <c r="LG13" s="83">
        <f t="shared" si="18"/>
        <v>0</v>
      </c>
      <c r="LH13" s="83">
        <f t="shared" si="18"/>
        <v>0</v>
      </c>
      <c r="LI13" s="83">
        <f t="shared" si="18"/>
        <v>0</v>
      </c>
      <c r="LJ13" s="83">
        <f t="shared" si="18"/>
        <v>5.7438253877082138E-4</v>
      </c>
      <c r="LK13" s="83">
        <f t="shared" si="18"/>
        <v>5.7438253877082138E-4</v>
      </c>
      <c r="LL13" s="83">
        <f t="shared" si="18"/>
        <v>0</v>
      </c>
      <c r="LM13" s="83">
        <f t="shared" si="18"/>
        <v>0</v>
      </c>
      <c r="LN13" s="83">
        <f t="shared" si="18"/>
        <v>5.7438253877082138E-4</v>
      </c>
      <c r="LO13" s="83">
        <f t="shared" si="18"/>
        <v>5.7438253877082138E-4</v>
      </c>
      <c r="LP13" s="83">
        <f t="shared" si="18"/>
        <v>0</v>
      </c>
      <c r="LQ13" s="83">
        <f t="shared" si="18"/>
        <v>0</v>
      </c>
      <c r="LR13" s="83">
        <f t="shared" si="18"/>
        <v>0</v>
      </c>
      <c r="LS13" s="83">
        <f t="shared" si="18"/>
        <v>0</v>
      </c>
      <c r="LT13" s="83">
        <f t="shared" si="18"/>
        <v>0</v>
      </c>
      <c r="LU13" s="83">
        <f t="shared" si="18"/>
        <v>0</v>
      </c>
      <c r="LV13" s="87">
        <f t="shared" si="18"/>
        <v>2.8719126938541069E-4</v>
      </c>
      <c r="LW13" s="89">
        <f t="shared" si="18"/>
        <v>3.5324526134405514E-4</v>
      </c>
      <c r="LX13" s="90">
        <f>LX11/LX9</f>
        <v>3.9058012636415852E-4</v>
      </c>
      <c r="LY13" s="179"/>
      <c r="LZ13" s="2"/>
    </row>
    <row r="14" spans="1:1564" s="15" customFormat="1" x14ac:dyDescent="0.55000000000000004">
      <c r="A14" s="27"/>
      <c r="B14" s="28"/>
      <c r="C14" s="27"/>
      <c r="D14" s="27"/>
      <c r="E14" s="27"/>
      <c r="F14" s="29"/>
      <c r="G14" s="29"/>
      <c r="H14" s="32" t="s">
        <v>106</v>
      </c>
      <c r="I14" s="123"/>
      <c r="J14" s="196"/>
      <c r="K14" s="123"/>
      <c r="L14" s="123"/>
      <c r="M14" s="73">
        <f>MEDIAN(M19:M19)</f>
        <v>480</v>
      </c>
      <c r="N14" s="123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5">
        <f>MEDIAN(BC19:BC19)</f>
        <v>64</v>
      </c>
      <c r="BD14" s="66">
        <f>MEDIAN(BD19:BD19)</f>
        <v>15</v>
      </c>
      <c r="BE14" s="67">
        <f>MEDIAN(BE19:BE19)</f>
        <v>79</v>
      </c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5">
        <f>MEDIAN(BY19:BY19)</f>
        <v>68</v>
      </c>
      <c r="BZ14" s="66">
        <f>MEDIAN(BZ19:BZ19)</f>
        <v>28</v>
      </c>
      <c r="CA14" s="67">
        <f>MEDIAN(CA19:CA19)</f>
        <v>96</v>
      </c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5">
        <f>MEDIAN(DB19:DB19)</f>
        <v>52</v>
      </c>
      <c r="DC14" s="66">
        <f>MEDIAN(DC19:DC19)</f>
        <v>21</v>
      </c>
      <c r="DD14" s="67">
        <f>MEDIAN(DD19:DD19)</f>
        <v>73</v>
      </c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7">
        <f>MEDIAN(EK19:EK19)</f>
        <v>50</v>
      </c>
      <c r="EL14" s="68">
        <f>MEDIAN(EL19:EL19)</f>
        <v>298</v>
      </c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5">
        <f>MEDIAN(IB19:IB19)</f>
        <v>52</v>
      </c>
      <c r="IC14" s="66">
        <f>MEDIAN(IC19:IC19)</f>
        <v>17</v>
      </c>
      <c r="ID14" s="67">
        <f>MEDIAN(ID19:ID19)</f>
        <v>69</v>
      </c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Y14" s="64"/>
      <c r="IZ14" s="64"/>
      <c r="JA14" s="64"/>
      <c r="JB14" s="64"/>
      <c r="JC14" s="64"/>
      <c r="JD14" s="64"/>
      <c r="JE14" s="65">
        <f>MEDIAN(JE19:JE19)</f>
        <v>42</v>
      </c>
      <c r="JF14" s="66">
        <f>MEDIAN(JF19:JF19)</f>
        <v>3</v>
      </c>
      <c r="JG14" s="67">
        <f>MEDIAN(JG19:JG19)</f>
        <v>45</v>
      </c>
      <c r="JH14" s="64"/>
      <c r="JI14" s="64"/>
      <c r="JJ14" s="64"/>
      <c r="JK14" s="64"/>
      <c r="JL14" s="64"/>
      <c r="JM14" s="64"/>
      <c r="JN14" s="64"/>
      <c r="JO14" s="64"/>
      <c r="JP14" s="64"/>
      <c r="JQ14" s="64"/>
      <c r="JR14" s="64"/>
      <c r="JS14" s="64"/>
      <c r="JT14" s="64"/>
      <c r="JU14" s="64"/>
      <c r="JV14" s="64"/>
      <c r="JW14" s="64"/>
      <c r="JX14" s="64"/>
      <c r="JY14" s="64"/>
      <c r="JZ14" s="64"/>
      <c r="KA14" s="64"/>
      <c r="KB14" s="64"/>
      <c r="KC14" s="64"/>
      <c r="KD14" s="64"/>
      <c r="KE14" s="64"/>
      <c r="KF14" s="64"/>
      <c r="KG14" s="64"/>
      <c r="KH14" s="64"/>
      <c r="KI14" s="64"/>
      <c r="KJ14" s="64"/>
      <c r="KK14" s="64"/>
      <c r="KL14" s="64"/>
      <c r="KM14" s="65">
        <f>MEDIAN(KM19:KM19)</f>
        <v>68</v>
      </c>
      <c r="KN14" s="66">
        <f>MEDIAN(KN19:KN19)</f>
        <v>14</v>
      </c>
      <c r="KO14" s="67">
        <f>MEDIAN(KO19:KO19)</f>
        <v>82</v>
      </c>
      <c r="KP14" s="64"/>
      <c r="KQ14" s="64"/>
      <c r="KR14" s="64"/>
      <c r="KS14" s="64"/>
      <c r="KT14" s="64"/>
      <c r="KU14" s="64"/>
      <c r="KV14" s="64"/>
      <c r="KW14" s="64"/>
      <c r="KX14" s="64"/>
      <c r="KY14" s="64"/>
      <c r="KZ14" s="64"/>
      <c r="LA14" s="64"/>
      <c r="LB14" s="64"/>
      <c r="LC14" s="64"/>
      <c r="LD14" s="64"/>
      <c r="LE14" s="64"/>
      <c r="LF14" s="64"/>
      <c r="LG14" s="64"/>
      <c r="LH14" s="64"/>
      <c r="LI14" s="64"/>
      <c r="LJ14" s="64"/>
      <c r="LK14" s="64"/>
      <c r="LL14" s="64"/>
      <c r="LM14" s="64"/>
      <c r="LN14" s="64"/>
      <c r="LO14" s="64"/>
      <c r="LP14" s="64"/>
      <c r="LQ14" s="64"/>
      <c r="LR14" s="64"/>
      <c r="LS14" s="64"/>
      <c r="LT14" s="64"/>
      <c r="LU14" s="64"/>
      <c r="LV14" s="67">
        <f>MEDIAN(LV19:LV19)</f>
        <v>50</v>
      </c>
      <c r="LW14" s="69">
        <f>MEDIAN(LW19:LW19)</f>
        <v>246</v>
      </c>
      <c r="LX14" s="70">
        <f>MEDIAN(LX19:LX19)</f>
        <v>544</v>
      </c>
      <c r="LY14" s="179"/>
      <c r="LZ14" s="2"/>
    </row>
    <row r="15" spans="1:1564" s="53" customFormat="1" x14ac:dyDescent="0.55000000000000004">
      <c r="A15" s="42"/>
      <c r="B15" s="43"/>
      <c r="C15" s="42"/>
      <c r="D15" s="42"/>
      <c r="E15" s="42"/>
      <c r="F15" s="44"/>
      <c r="G15" s="44"/>
      <c r="H15" s="45" t="s">
        <v>107</v>
      </c>
      <c r="I15" s="123"/>
      <c r="J15" s="196"/>
      <c r="K15" s="123"/>
      <c r="L15" s="123"/>
      <c r="M15" s="74">
        <f>_xlfn.STDEV.P(M19:M19)</f>
        <v>0</v>
      </c>
      <c r="N15" s="123"/>
      <c r="O15" s="46">
        <f t="shared" ref="O15:BZ15" si="19">_xlfn.STDEV.P(O19:O19)</f>
        <v>0</v>
      </c>
      <c r="P15" s="46">
        <f t="shared" si="19"/>
        <v>0</v>
      </c>
      <c r="Q15" s="46">
        <f t="shared" si="19"/>
        <v>0</v>
      </c>
      <c r="R15" s="46">
        <f t="shared" si="19"/>
        <v>0</v>
      </c>
      <c r="S15" s="46">
        <f t="shared" si="19"/>
        <v>0</v>
      </c>
      <c r="T15" s="46">
        <f t="shared" si="19"/>
        <v>0</v>
      </c>
      <c r="U15" s="46">
        <f t="shared" si="19"/>
        <v>0</v>
      </c>
      <c r="V15" s="46">
        <f t="shared" si="19"/>
        <v>0</v>
      </c>
      <c r="W15" s="46">
        <f t="shared" si="19"/>
        <v>0</v>
      </c>
      <c r="X15" s="46">
        <f t="shared" si="19"/>
        <v>0</v>
      </c>
      <c r="Y15" s="46">
        <f t="shared" si="19"/>
        <v>0</v>
      </c>
      <c r="Z15" s="46">
        <f t="shared" si="19"/>
        <v>0</v>
      </c>
      <c r="AA15" s="46">
        <f t="shared" si="19"/>
        <v>0</v>
      </c>
      <c r="AB15" s="46">
        <f t="shared" si="19"/>
        <v>0</v>
      </c>
      <c r="AC15" s="46">
        <f t="shared" si="19"/>
        <v>0</v>
      </c>
      <c r="AD15" s="46">
        <f t="shared" si="19"/>
        <v>0</v>
      </c>
      <c r="AE15" s="46">
        <f t="shared" si="19"/>
        <v>0</v>
      </c>
      <c r="AF15" s="46">
        <f t="shared" si="19"/>
        <v>0</v>
      </c>
      <c r="AG15" s="46">
        <f t="shared" si="19"/>
        <v>0</v>
      </c>
      <c r="AH15" s="46">
        <f t="shared" si="19"/>
        <v>0</v>
      </c>
      <c r="AI15" s="46">
        <f t="shared" si="19"/>
        <v>0</v>
      </c>
      <c r="AJ15" s="46">
        <f t="shared" si="19"/>
        <v>0</v>
      </c>
      <c r="AK15" s="46">
        <f t="shared" si="19"/>
        <v>0</v>
      </c>
      <c r="AL15" s="46">
        <f t="shared" si="19"/>
        <v>0</v>
      </c>
      <c r="AM15" s="46">
        <f t="shared" si="19"/>
        <v>0</v>
      </c>
      <c r="AN15" s="46">
        <f t="shared" si="19"/>
        <v>0</v>
      </c>
      <c r="AO15" s="46">
        <f t="shared" si="19"/>
        <v>0</v>
      </c>
      <c r="AP15" s="46">
        <f t="shared" si="19"/>
        <v>0</v>
      </c>
      <c r="AQ15" s="46">
        <f t="shared" si="19"/>
        <v>0</v>
      </c>
      <c r="AR15" s="46">
        <f t="shared" si="19"/>
        <v>0</v>
      </c>
      <c r="AS15" s="46">
        <f t="shared" si="19"/>
        <v>0</v>
      </c>
      <c r="AT15" s="46">
        <f t="shared" si="19"/>
        <v>0</v>
      </c>
      <c r="AU15" s="46">
        <f t="shared" si="19"/>
        <v>0</v>
      </c>
      <c r="AV15" s="46">
        <f t="shared" si="19"/>
        <v>0</v>
      </c>
      <c r="AW15" s="46">
        <f t="shared" si="19"/>
        <v>0</v>
      </c>
      <c r="AX15" s="46">
        <f t="shared" si="19"/>
        <v>0</v>
      </c>
      <c r="AY15" s="46">
        <f t="shared" si="19"/>
        <v>0</v>
      </c>
      <c r="AZ15" s="46">
        <f t="shared" si="19"/>
        <v>0</v>
      </c>
      <c r="BA15" s="46">
        <f t="shared" si="19"/>
        <v>0</v>
      </c>
      <c r="BB15" s="46">
        <f t="shared" si="19"/>
        <v>0</v>
      </c>
      <c r="BC15" s="47">
        <f t="shared" si="19"/>
        <v>0</v>
      </c>
      <c r="BD15" s="48">
        <f t="shared" si="19"/>
        <v>0</v>
      </c>
      <c r="BE15" s="49">
        <f t="shared" si="19"/>
        <v>0</v>
      </c>
      <c r="BF15" s="46">
        <f t="shared" si="19"/>
        <v>0</v>
      </c>
      <c r="BG15" s="46">
        <f t="shared" si="19"/>
        <v>0</v>
      </c>
      <c r="BH15" s="46">
        <f t="shared" si="19"/>
        <v>0</v>
      </c>
      <c r="BI15" s="46">
        <f t="shared" si="19"/>
        <v>0</v>
      </c>
      <c r="BJ15" s="46">
        <f t="shared" si="19"/>
        <v>0</v>
      </c>
      <c r="BK15" s="46">
        <f t="shared" si="19"/>
        <v>0</v>
      </c>
      <c r="BL15" s="46">
        <f t="shared" si="19"/>
        <v>0</v>
      </c>
      <c r="BM15" s="46">
        <f t="shared" si="19"/>
        <v>0</v>
      </c>
      <c r="BN15" s="46">
        <f t="shared" si="19"/>
        <v>0</v>
      </c>
      <c r="BO15" s="46">
        <f t="shared" si="19"/>
        <v>0</v>
      </c>
      <c r="BP15" s="46">
        <f t="shared" si="19"/>
        <v>0</v>
      </c>
      <c r="BQ15" s="46">
        <f t="shared" si="19"/>
        <v>0</v>
      </c>
      <c r="BR15" s="46">
        <f t="shared" si="19"/>
        <v>0</v>
      </c>
      <c r="BS15" s="46">
        <f t="shared" si="19"/>
        <v>0</v>
      </c>
      <c r="BT15" s="46">
        <f t="shared" si="19"/>
        <v>0</v>
      </c>
      <c r="BU15" s="46">
        <f t="shared" si="19"/>
        <v>0</v>
      </c>
      <c r="BV15" s="46">
        <f t="shared" si="19"/>
        <v>0</v>
      </c>
      <c r="BW15" s="46">
        <f t="shared" si="19"/>
        <v>0</v>
      </c>
      <c r="BX15" s="46">
        <f t="shared" si="19"/>
        <v>0</v>
      </c>
      <c r="BY15" s="47">
        <f t="shared" si="19"/>
        <v>0</v>
      </c>
      <c r="BZ15" s="48">
        <f t="shared" si="19"/>
        <v>0</v>
      </c>
      <c r="CA15" s="49">
        <f t="shared" ref="CA15:EL15" si="20">_xlfn.STDEV.P(CA19:CA19)</f>
        <v>0</v>
      </c>
      <c r="CB15" s="46">
        <f t="shared" si="20"/>
        <v>0</v>
      </c>
      <c r="CC15" s="46">
        <f t="shared" si="20"/>
        <v>0</v>
      </c>
      <c r="CD15" s="46">
        <f t="shared" si="20"/>
        <v>0</v>
      </c>
      <c r="CE15" s="46">
        <f t="shared" si="20"/>
        <v>0</v>
      </c>
      <c r="CF15" s="46">
        <f t="shared" si="20"/>
        <v>0</v>
      </c>
      <c r="CG15" s="46">
        <f t="shared" si="20"/>
        <v>0</v>
      </c>
      <c r="CH15" s="46">
        <f t="shared" si="20"/>
        <v>0</v>
      </c>
      <c r="CI15" s="46">
        <f t="shared" si="20"/>
        <v>0</v>
      </c>
      <c r="CJ15" s="46">
        <f t="shared" si="20"/>
        <v>0</v>
      </c>
      <c r="CK15" s="46">
        <f t="shared" si="20"/>
        <v>0</v>
      </c>
      <c r="CL15" s="46">
        <f t="shared" si="20"/>
        <v>0</v>
      </c>
      <c r="CM15" s="46">
        <f t="shared" si="20"/>
        <v>0</v>
      </c>
      <c r="CN15" s="46">
        <f t="shared" si="20"/>
        <v>0</v>
      </c>
      <c r="CO15" s="46">
        <f t="shared" si="20"/>
        <v>0</v>
      </c>
      <c r="CP15" s="46">
        <f t="shared" si="20"/>
        <v>0</v>
      </c>
      <c r="CQ15" s="46">
        <f t="shared" si="20"/>
        <v>0</v>
      </c>
      <c r="CR15" s="46">
        <f t="shared" si="20"/>
        <v>0</v>
      </c>
      <c r="CS15" s="46">
        <f t="shared" si="20"/>
        <v>0</v>
      </c>
      <c r="CT15" s="46">
        <f t="shared" si="20"/>
        <v>0</v>
      </c>
      <c r="CU15" s="46">
        <f t="shared" si="20"/>
        <v>0</v>
      </c>
      <c r="CV15" s="46">
        <f t="shared" si="20"/>
        <v>0</v>
      </c>
      <c r="CW15" s="46">
        <f t="shared" si="20"/>
        <v>0</v>
      </c>
      <c r="CX15" s="46">
        <f t="shared" si="20"/>
        <v>0</v>
      </c>
      <c r="CY15" s="46">
        <f t="shared" si="20"/>
        <v>0</v>
      </c>
      <c r="CZ15" s="46">
        <f t="shared" si="20"/>
        <v>0</v>
      </c>
      <c r="DA15" s="46">
        <f t="shared" si="20"/>
        <v>0</v>
      </c>
      <c r="DB15" s="47">
        <f t="shared" si="20"/>
        <v>0</v>
      </c>
      <c r="DC15" s="48">
        <f t="shared" si="20"/>
        <v>0</v>
      </c>
      <c r="DD15" s="49">
        <f t="shared" si="20"/>
        <v>0</v>
      </c>
      <c r="DE15" s="46">
        <f t="shared" si="20"/>
        <v>0</v>
      </c>
      <c r="DF15" s="46">
        <f t="shared" si="20"/>
        <v>0</v>
      </c>
      <c r="DG15" s="46">
        <f t="shared" si="20"/>
        <v>0</v>
      </c>
      <c r="DH15" s="46">
        <f t="shared" si="20"/>
        <v>0</v>
      </c>
      <c r="DI15" s="46">
        <f t="shared" si="20"/>
        <v>0</v>
      </c>
      <c r="DJ15" s="46">
        <f t="shared" si="20"/>
        <v>0</v>
      </c>
      <c r="DK15" s="46">
        <f t="shared" si="20"/>
        <v>0</v>
      </c>
      <c r="DL15" s="46">
        <f t="shared" si="20"/>
        <v>0</v>
      </c>
      <c r="DM15" s="46">
        <f t="shared" si="20"/>
        <v>0</v>
      </c>
      <c r="DN15" s="46">
        <f t="shared" si="20"/>
        <v>0</v>
      </c>
      <c r="DO15" s="46">
        <f t="shared" si="20"/>
        <v>0</v>
      </c>
      <c r="DP15" s="46">
        <f t="shared" si="20"/>
        <v>0</v>
      </c>
      <c r="DQ15" s="46">
        <f t="shared" si="20"/>
        <v>0</v>
      </c>
      <c r="DR15" s="46">
        <f t="shared" si="20"/>
        <v>0</v>
      </c>
      <c r="DS15" s="46">
        <f t="shared" si="20"/>
        <v>0</v>
      </c>
      <c r="DT15" s="46">
        <f t="shared" si="20"/>
        <v>0</v>
      </c>
      <c r="DU15" s="46">
        <f t="shared" si="20"/>
        <v>0</v>
      </c>
      <c r="DV15" s="46">
        <f t="shared" si="20"/>
        <v>0</v>
      </c>
      <c r="DW15" s="46">
        <f t="shared" si="20"/>
        <v>0</v>
      </c>
      <c r="DX15" s="46">
        <f t="shared" si="20"/>
        <v>0</v>
      </c>
      <c r="DY15" s="46">
        <f t="shared" si="20"/>
        <v>0</v>
      </c>
      <c r="DZ15" s="46">
        <f t="shared" si="20"/>
        <v>0</v>
      </c>
      <c r="EA15" s="46">
        <f t="shared" si="20"/>
        <v>0</v>
      </c>
      <c r="EB15" s="46">
        <f t="shared" si="20"/>
        <v>0</v>
      </c>
      <c r="EC15" s="46">
        <f t="shared" si="20"/>
        <v>0</v>
      </c>
      <c r="ED15" s="46">
        <f t="shared" si="20"/>
        <v>0</v>
      </c>
      <c r="EE15" s="46">
        <f t="shared" si="20"/>
        <v>0</v>
      </c>
      <c r="EF15" s="46">
        <f t="shared" si="20"/>
        <v>0</v>
      </c>
      <c r="EG15" s="46">
        <f t="shared" si="20"/>
        <v>0</v>
      </c>
      <c r="EH15" s="46">
        <f t="shared" si="20"/>
        <v>0</v>
      </c>
      <c r="EI15" s="46">
        <f t="shared" si="20"/>
        <v>0</v>
      </c>
      <c r="EJ15" s="46">
        <f t="shared" si="20"/>
        <v>0</v>
      </c>
      <c r="EK15" s="49">
        <f t="shared" si="20"/>
        <v>0</v>
      </c>
      <c r="EL15" s="50">
        <f t="shared" si="20"/>
        <v>0</v>
      </c>
      <c r="EM15" s="46">
        <f t="shared" ref="EM15:GX15" si="21">_xlfn.STDEV.P(EM19:EM19)</f>
        <v>0</v>
      </c>
      <c r="EN15" s="46">
        <f t="shared" si="21"/>
        <v>0</v>
      </c>
      <c r="EO15" s="46">
        <f t="shared" si="21"/>
        <v>0</v>
      </c>
      <c r="EP15" s="46">
        <f t="shared" si="21"/>
        <v>0</v>
      </c>
      <c r="EQ15" s="46">
        <f t="shared" si="21"/>
        <v>0</v>
      </c>
      <c r="ER15" s="46">
        <f t="shared" si="21"/>
        <v>0</v>
      </c>
      <c r="ES15" s="46">
        <f t="shared" si="21"/>
        <v>0</v>
      </c>
      <c r="ET15" s="46">
        <f t="shared" si="21"/>
        <v>0</v>
      </c>
      <c r="EU15" s="46">
        <f t="shared" si="21"/>
        <v>0</v>
      </c>
      <c r="EV15" s="46">
        <f t="shared" si="21"/>
        <v>0</v>
      </c>
      <c r="EW15" s="46">
        <f t="shared" si="21"/>
        <v>0</v>
      </c>
      <c r="EX15" s="46">
        <f t="shared" si="21"/>
        <v>0</v>
      </c>
      <c r="EY15" s="46">
        <f t="shared" si="21"/>
        <v>0</v>
      </c>
      <c r="EZ15" s="46">
        <f t="shared" si="21"/>
        <v>0</v>
      </c>
      <c r="FA15" s="46">
        <f t="shared" si="21"/>
        <v>0</v>
      </c>
      <c r="FB15" s="46">
        <f t="shared" si="21"/>
        <v>0</v>
      </c>
      <c r="FC15" s="46">
        <f t="shared" si="21"/>
        <v>0</v>
      </c>
      <c r="FD15" s="46">
        <f t="shared" si="21"/>
        <v>0</v>
      </c>
      <c r="FE15" s="46">
        <f t="shared" si="21"/>
        <v>0</v>
      </c>
      <c r="FF15" s="46">
        <f t="shared" si="21"/>
        <v>0</v>
      </c>
      <c r="FG15" s="46">
        <f t="shared" si="21"/>
        <v>0</v>
      </c>
      <c r="FH15" s="46">
        <f t="shared" si="21"/>
        <v>0</v>
      </c>
      <c r="FI15" s="46">
        <f t="shared" si="21"/>
        <v>0</v>
      </c>
      <c r="FJ15" s="46">
        <f t="shared" si="21"/>
        <v>0</v>
      </c>
      <c r="FK15" s="46">
        <f t="shared" si="21"/>
        <v>0</v>
      </c>
      <c r="FL15" s="46">
        <f t="shared" si="21"/>
        <v>0</v>
      </c>
      <c r="FM15" s="46">
        <f t="shared" si="21"/>
        <v>0</v>
      </c>
      <c r="FN15" s="46">
        <f t="shared" si="21"/>
        <v>0</v>
      </c>
      <c r="FO15" s="46">
        <f t="shared" si="21"/>
        <v>0</v>
      </c>
      <c r="FP15" s="46">
        <f t="shared" si="21"/>
        <v>0</v>
      </c>
      <c r="FQ15" s="46">
        <f t="shared" si="21"/>
        <v>0</v>
      </c>
      <c r="FR15" s="46">
        <f t="shared" si="21"/>
        <v>0</v>
      </c>
      <c r="FS15" s="46">
        <f t="shared" si="21"/>
        <v>0</v>
      </c>
      <c r="FT15" s="46">
        <f t="shared" si="21"/>
        <v>0</v>
      </c>
      <c r="FU15" s="46">
        <f t="shared" si="21"/>
        <v>0</v>
      </c>
      <c r="FV15" s="46">
        <f t="shared" si="21"/>
        <v>0</v>
      </c>
      <c r="FW15" s="46">
        <f t="shared" si="21"/>
        <v>0</v>
      </c>
      <c r="FX15" s="46">
        <f t="shared" si="21"/>
        <v>0</v>
      </c>
      <c r="FY15" s="46">
        <f t="shared" si="21"/>
        <v>0</v>
      </c>
      <c r="FZ15" s="46">
        <f t="shared" si="21"/>
        <v>0</v>
      </c>
      <c r="GA15" s="46">
        <f t="shared" si="21"/>
        <v>0</v>
      </c>
      <c r="GB15" s="46">
        <f t="shared" si="21"/>
        <v>0</v>
      </c>
      <c r="GC15" s="46">
        <f t="shared" si="21"/>
        <v>0</v>
      </c>
      <c r="GD15" s="46">
        <f t="shared" si="21"/>
        <v>0</v>
      </c>
      <c r="GE15" s="46">
        <f t="shared" si="21"/>
        <v>0</v>
      </c>
      <c r="GF15" s="46">
        <f t="shared" si="21"/>
        <v>0</v>
      </c>
      <c r="GG15" s="46">
        <f t="shared" si="21"/>
        <v>0</v>
      </c>
      <c r="GH15" s="46">
        <f t="shared" si="21"/>
        <v>0</v>
      </c>
      <c r="GI15" s="46">
        <f t="shared" si="21"/>
        <v>0</v>
      </c>
      <c r="GJ15" s="46">
        <f t="shared" si="21"/>
        <v>0</v>
      </c>
      <c r="GK15" s="46">
        <f t="shared" si="21"/>
        <v>0</v>
      </c>
      <c r="GL15" s="46">
        <f t="shared" si="21"/>
        <v>0</v>
      </c>
      <c r="GM15" s="46">
        <f t="shared" si="21"/>
        <v>0</v>
      </c>
      <c r="GN15" s="46">
        <f t="shared" si="21"/>
        <v>0</v>
      </c>
      <c r="GO15" s="46">
        <f t="shared" si="21"/>
        <v>0</v>
      </c>
      <c r="GP15" s="46">
        <f t="shared" si="21"/>
        <v>0</v>
      </c>
      <c r="GQ15" s="46">
        <f t="shared" si="21"/>
        <v>0</v>
      </c>
      <c r="GR15" s="46">
        <f t="shared" si="21"/>
        <v>0</v>
      </c>
      <c r="GS15" s="46">
        <f t="shared" si="21"/>
        <v>0</v>
      </c>
      <c r="GT15" s="46">
        <f t="shared" si="21"/>
        <v>0</v>
      </c>
      <c r="GU15" s="46">
        <f t="shared" si="21"/>
        <v>0</v>
      </c>
      <c r="GV15" s="46">
        <f t="shared" si="21"/>
        <v>0</v>
      </c>
      <c r="GW15" s="46">
        <f t="shared" si="21"/>
        <v>0</v>
      </c>
      <c r="GX15" s="46">
        <f t="shared" si="21"/>
        <v>0</v>
      </c>
      <c r="GY15" s="46">
        <f t="shared" ref="GY15:JJ15" si="22">_xlfn.STDEV.P(GY19:GY19)</f>
        <v>0</v>
      </c>
      <c r="GZ15" s="46">
        <f t="shared" si="22"/>
        <v>0</v>
      </c>
      <c r="HA15" s="46">
        <f t="shared" si="22"/>
        <v>0</v>
      </c>
      <c r="HB15" s="46">
        <f t="shared" si="22"/>
        <v>0</v>
      </c>
      <c r="HC15" s="46">
        <f t="shared" si="22"/>
        <v>0</v>
      </c>
      <c r="HD15" s="46">
        <f t="shared" si="22"/>
        <v>0</v>
      </c>
      <c r="HE15" s="46">
        <f t="shared" si="22"/>
        <v>0</v>
      </c>
      <c r="HF15" s="46">
        <f t="shared" si="22"/>
        <v>0</v>
      </c>
      <c r="HG15" s="46">
        <f t="shared" si="22"/>
        <v>0</v>
      </c>
      <c r="HH15" s="46">
        <f t="shared" si="22"/>
        <v>0</v>
      </c>
      <c r="HI15" s="46">
        <f t="shared" si="22"/>
        <v>0</v>
      </c>
      <c r="HJ15" s="46">
        <f t="shared" si="22"/>
        <v>0</v>
      </c>
      <c r="HK15" s="46">
        <f t="shared" si="22"/>
        <v>0</v>
      </c>
      <c r="HL15" s="46">
        <f t="shared" si="22"/>
        <v>0</v>
      </c>
      <c r="HM15" s="46">
        <f t="shared" si="22"/>
        <v>0</v>
      </c>
      <c r="HN15" s="46">
        <f t="shared" si="22"/>
        <v>0</v>
      </c>
      <c r="HO15" s="46">
        <f t="shared" si="22"/>
        <v>0</v>
      </c>
      <c r="HP15" s="46">
        <f t="shared" si="22"/>
        <v>0</v>
      </c>
      <c r="HQ15" s="46">
        <f t="shared" si="22"/>
        <v>0</v>
      </c>
      <c r="HR15" s="46">
        <f t="shared" si="22"/>
        <v>0</v>
      </c>
      <c r="HS15" s="46">
        <f t="shared" si="22"/>
        <v>0</v>
      </c>
      <c r="HT15" s="46">
        <f t="shared" si="22"/>
        <v>0</v>
      </c>
      <c r="HU15" s="46">
        <f t="shared" si="22"/>
        <v>0</v>
      </c>
      <c r="HV15" s="46">
        <f t="shared" si="22"/>
        <v>0</v>
      </c>
      <c r="HW15" s="46">
        <f t="shared" si="22"/>
        <v>0</v>
      </c>
      <c r="HX15" s="46">
        <f t="shared" si="22"/>
        <v>0</v>
      </c>
      <c r="HY15" s="46">
        <f t="shared" si="22"/>
        <v>0</v>
      </c>
      <c r="HZ15" s="46">
        <f t="shared" si="22"/>
        <v>0</v>
      </c>
      <c r="IA15" s="46">
        <f t="shared" si="22"/>
        <v>0</v>
      </c>
      <c r="IB15" s="47">
        <f t="shared" si="22"/>
        <v>0</v>
      </c>
      <c r="IC15" s="48">
        <f t="shared" si="22"/>
        <v>0</v>
      </c>
      <c r="ID15" s="49">
        <f t="shared" si="22"/>
        <v>0</v>
      </c>
      <c r="IE15" s="46">
        <f t="shared" si="22"/>
        <v>0</v>
      </c>
      <c r="IF15" s="46">
        <f t="shared" si="22"/>
        <v>0</v>
      </c>
      <c r="IG15" s="46">
        <f t="shared" si="22"/>
        <v>0</v>
      </c>
      <c r="IH15" s="46">
        <f t="shared" si="22"/>
        <v>0</v>
      </c>
      <c r="II15" s="46">
        <f t="shared" si="22"/>
        <v>0</v>
      </c>
      <c r="IJ15" s="46">
        <f t="shared" si="22"/>
        <v>0</v>
      </c>
      <c r="IK15" s="46">
        <f t="shared" si="22"/>
        <v>0</v>
      </c>
      <c r="IL15" s="46">
        <f t="shared" si="22"/>
        <v>0</v>
      </c>
      <c r="IM15" s="46">
        <f t="shared" si="22"/>
        <v>0</v>
      </c>
      <c r="IN15" s="46">
        <f t="shared" si="22"/>
        <v>0</v>
      </c>
      <c r="IO15" s="46">
        <f t="shared" si="22"/>
        <v>0</v>
      </c>
      <c r="IP15" s="46">
        <f t="shared" si="22"/>
        <v>0</v>
      </c>
      <c r="IQ15" s="46">
        <f t="shared" si="22"/>
        <v>0</v>
      </c>
      <c r="IR15" s="46">
        <f t="shared" si="22"/>
        <v>0</v>
      </c>
      <c r="IS15" s="46">
        <f t="shared" si="22"/>
        <v>0</v>
      </c>
      <c r="IT15" s="46">
        <f t="shared" si="22"/>
        <v>0</v>
      </c>
      <c r="IU15" s="46">
        <f t="shared" si="22"/>
        <v>0</v>
      </c>
      <c r="IV15" s="46">
        <f t="shared" si="22"/>
        <v>0</v>
      </c>
      <c r="IW15" s="46">
        <f t="shared" si="22"/>
        <v>0</v>
      </c>
      <c r="IX15" s="46">
        <f t="shared" si="22"/>
        <v>0</v>
      </c>
      <c r="IY15" s="46">
        <f t="shared" si="22"/>
        <v>0</v>
      </c>
      <c r="IZ15" s="46">
        <f t="shared" si="22"/>
        <v>0</v>
      </c>
      <c r="JA15" s="46">
        <f t="shared" si="22"/>
        <v>0</v>
      </c>
      <c r="JB15" s="46">
        <f t="shared" si="22"/>
        <v>0</v>
      </c>
      <c r="JC15" s="46">
        <f t="shared" si="22"/>
        <v>0</v>
      </c>
      <c r="JD15" s="46">
        <f t="shared" si="22"/>
        <v>0</v>
      </c>
      <c r="JE15" s="47">
        <f t="shared" si="22"/>
        <v>0</v>
      </c>
      <c r="JF15" s="48">
        <f t="shared" si="22"/>
        <v>0</v>
      </c>
      <c r="JG15" s="49">
        <f t="shared" si="22"/>
        <v>0</v>
      </c>
      <c r="JH15" s="46">
        <f t="shared" si="22"/>
        <v>0</v>
      </c>
      <c r="JI15" s="46">
        <f t="shared" si="22"/>
        <v>0</v>
      </c>
      <c r="JJ15" s="46">
        <f t="shared" si="22"/>
        <v>0</v>
      </c>
      <c r="JK15" s="46">
        <f t="shared" ref="JK15:LX15" si="23">_xlfn.STDEV.P(JK19:JK19)</f>
        <v>0</v>
      </c>
      <c r="JL15" s="46">
        <f t="shared" si="23"/>
        <v>0</v>
      </c>
      <c r="JM15" s="46">
        <f t="shared" si="23"/>
        <v>0</v>
      </c>
      <c r="JN15" s="46">
        <f t="shared" si="23"/>
        <v>0</v>
      </c>
      <c r="JO15" s="46">
        <f t="shared" si="23"/>
        <v>0</v>
      </c>
      <c r="JP15" s="46">
        <f t="shared" si="23"/>
        <v>0</v>
      </c>
      <c r="JQ15" s="46">
        <f t="shared" si="23"/>
        <v>0</v>
      </c>
      <c r="JR15" s="46">
        <f t="shared" si="23"/>
        <v>0</v>
      </c>
      <c r="JS15" s="46">
        <f t="shared" si="23"/>
        <v>0</v>
      </c>
      <c r="JT15" s="46">
        <f t="shared" si="23"/>
        <v>0</v>
      </c>
      <c r="JU15" s="46">
        <f t="shared" si="23"/>
        <v>0</v>
      </c>
      <c r="JV15" s="46">
        <f t="shared" si="23"/>
        <v>0</v>
      </c>
      <c r="JW15" s="46">
        <f t="shared" si="23"/>
        <v>0</v>
      </c>
      <c r="JX15" s="46">
        <f t="shared" si="23"/>
        <v>0</v>
      </c>
      <c r="JY15" s="46">
        <f t="shared" si="23"/>
        <v>0</v>
      </c>
      <c r="JZ15" s="46">
        <f t="shared" si="23"/>
        <v>0</v>
      </c>
      <c r="KA15" s="46">
        <f t="shared" si="23"/>
        <v>0</v>
      </c>
      <c r="KB15" s="46">
        <f t="shared" si="23"/>
        <v>0</v>
      </c>
      <c r="KC15" s="46">
        <f t="shared" si="23"/>
        <v>0</v>
      </c>
      <c r="KD15" s="46">
        <f t="shared" si="23"/>
        <v>0</v>
      </c>
      <c r="KE15" s="46">
        <f t="shared" si="23"/>
        <v>0</v>
      </c>
      <c r="KF15" s="46">
        <f t="shared" si="23"/>
        <v>0</v>
      </c>
      <c r="KG15" s="46">
        <f t="shared" si="23"/>
        <v>0</v>
      </c>
      <c r="KH15" s="46">
        <f t="shared" si="23"/>
        <v>0</v>
      </c>
      <c r="KI15" s="46">
        <f t="shared" si="23"/>
        <v>0</v>
      </c>
      <c r="KJ15" s="46">
        <f t="shared" si="23"/>
        <v>0</v>
      </c>
      <c r="KK15" s="46">
        <f t="shared" si="23"/>
        <v>0</v>
      </c>
      <c r="KL15" s="46">
        <f t="shared" si="23"/>
        <v>0</v>
      </c>
      <c r="KM15" s="47">
        <f t="shared" si="23"/>
        <v>0</v>
      </c>
      <c r="KN15" s="48">
        <f t="shared" si="23"/>
        <v>0</v>
      </c>
      <c r="KO15" s="49">
        <f t="shared" si="23"/>
        <v>0</v>
      </c>
      <c r="KP15" s="46">
        <f t="shared" si="23"/>
        <v>0</v>
      </c>
      <c r="KQ15" s="46">
        <f t="shared" si="23"/>
        <v>0</v>
      </c>
      <c r="KR15" s="46">
        <f t="shared" si="23"/>
        <v>0</v>
      </c>
      <c r="KS15" s="46">
        <f t="shared" si="23"/>
        <v>0</v>
      </c>
      <c r="KT15" s="46">
        <f t="shared" si="23"/>
        <v>0</v>
      </c>
      <c r="KU15" s="46">
        <f t="shared" si="23"/>
        <v>0</v>
      </c>
      <c r="KV15" s="46">
        <f t="shared" si="23"/>
        <v>0</v>
      </c>
      <c r="KW15" s="46">
        <f t="shared" si="23"/>
        <v>0</v>
      </c>
      <c r="KX15" s="46">
        <f t="shared" si="23"/>
        <v>0</v>
      </c>
      <c r="KY15" s="46">
        <f t="shared" si="23"/>
        <v>0</v>
      </c>
      <c r="KZ15" s="46">
        <f t="shared" si="23"/>
        <v>0</v>
      </c>
      <c r="LA15" s="46">
        <f t="shared" si="23"/>
        <v>0</v>
      </c>
      <c r="LB15" s="46">
        <f t="shared" si="23"/>
        <v>0</v>
      </c>
      <c r="LC15" s="46">
        <f t="shared" si="23"/>
        <v>0</v>
      </c>
      <c r="LD15" s="46">
        <f t="shared" si="23"/>
        <v>0</v>
      </c>
      <c r="LE15" s="46">
        <f t="shared" si="23"/>
        <v>0</v>
      </c>
      <c r="LF15" s="46">
        <f t="shared" si="23"/>
        <v>0</v>
      </c>
      <c r="LG15" s="46">
        <f t="shared" si="23"/>
        <v>0</v>
      </c>
      <c r="LH15" s="46">
        <f t="shared" si="23"/>
        <v>0</v>
      </c>
      <c r="LI15" s="46">
        <f t="shared" si="23"/>
        <v>0</v>
      </c>
      <c r="LJ15" s="46">
        <f t="shared" si="23"/>
        <v>0</v>
      </c>
      <c r="LK15" s="46">
        <f t="shared" si="23"/>
        <v>0</v>
      </c>
      <c r="LL15" s="46">
        <f t="shared" si="23"/>
        <v>0</v>
      </c>
      <c r="LM15" s="46">
        <f t="shared" si="23"/>
        <v>0</v>
      </c>
      <c r="LN15" s="46">
        <f t="shared" si="23"/>
        <v>0</v>
      </c>
      <c r="LO15" s="46">
        <f t="shared" si="23"/>
        <v>0</v>
      </c>
      <c r="LP15" s="46">
        <f t="shared" si="23"/>
        <v>0</v>
      </c>
      <c r="LQ15" s="46">
        <f t="shared" si="23"/>
        <v>0</v>
      </c>
      <c r="LR15" s="46">
        <f t="shared" si="23"/>
        <v>0</v>
      </c>
      <c r="LS15" s="46">
        <f t="shared" si="23"/>
        <v>0</v>
      </c>
      <c r="LT15" s="46">
        <f t="shared" si="23"/>
        <v>0</v>
      </c>
      <c r="LU15" s="46">
        <f t="shared" si="23"/>
        <v>0</v>
      </c>
      <c r="LV15" s="49">
        <f t="shared" si="23"/>
        <v>0</v>
      </c>
      <c r="LW15" s="51">
        <f t="shared" si="23"/>
        <v>0</v>
      </c>
      <c r="LX15" s="52">
        <f t="shared" si="23"/>
        <v>0</v>
      </c>
      <c r="LY15" s="179"/>
      <c r="LZ15" s="104"/>
    </row>
    <row r="16" spans="1:1564" s="15" customFormat="1" x14ac:dyDescent="0.55000000000000004">
      <c r="A16" s="27"/>
      <c r="B16" s="28"/>
      <c r="C16" s="27"/>
      <c r="D16" s="27"/>
      <c r="E16" s="27"/>
      <c r="F16" s="29"/>
      <c r="G16" s="29"/>
      <c r="H16" s="32" t="s">
        <v>108</v>
      </c>
      <c r="I16" s="123"/>
      <c r="J16" s="196"/>
      <c r="K16" s="123"/>
      <c r="L16" s="123"/>
      <c r="M16" s="122"/>
      <c r="N16" s="123"/>
      <c r="O16" s="33">
        <f t="shared" ref="O16:BB16" si="24">COUNTIF(O19:O19,"&gt;0")</f>
        <v>1</v>
      </c>
      <c r="P16" s="33">
        <f t="shared" si="24"/>
        <v>1</v>
      </c>
      <c r="Q16" s="33">
        <f t="shared" si="24"/>
        <v>1</v>
      </c>
      <c r="R16" s="33">
        <f t="shared" si="24"/>
        <v>1</v>
      </c>
      <c r="S16" s="33">
        <f t="shared" si="24"/>
        <v>1</v>
      </c>
      <c r="T16" s="33">
        <f t="shared" si="24"/>
        <v>1</v>
      </c>
      <c r="U16" s="33">
        <f t="shared" si="24"/>
        <v>1</v>
      </c>
      <c r="V16" s="33">
        <f t="shared" si="24"/>
        <v>1</v>
      </c>
      <c r="W16" s="33">
        <f t="shared" si="24"/>
        <v>1</v>
      </c>
      <c r="X16" s="33">
        <f t="shared" si="24"/>
        <v>1</v>
      </c>
      <c r="Y16" s="33">
        <f t="shared" si="24"/>
        <v>1</v>
      </c>
      <c r="Z16" s="33">
        <f t="shared" si="24"/>
        <v>1</v>
      </c>
      <c r="AA16" s="33">
        <f t="shared" si="24"/>
        <v>1</v>
      </c>
      <c r="AB16" s="33">
        <f t="shared" si="24"/>
        <v>1</v>
      </c>
      <c r="AC16" s="33">
        <f t="shared" si="24"/>
        <v>1</v>
      </c>
      <c r="AD16" s="33">
        <f t="shared" si="24"/>
        <v>1</v>
      </c>
      <c r="AE16" s="33">
        <f t="shared" si="24"/>
        <v>1</v>
      </c>
      <c r="AF16" s="33">
        <f t="shared" si="24"/>
        <v>1</v>
      </c>
      <c r="AG16" s="33">
        <f t="shared" si="24"/>
        <v>1</v>
      </c>
      <c r="AH16" s="33">
        <f t="shared" si="24"/>
        <v>1</v>
      </c>
      <c r="AI16" s="33">
        <f t="shared" si="24"/>
        <v>1</v>
      </c>
      <c r="AJ16" s="33">
        <f t="shared" si="24"/>
        <v>1</v>
      </c>
      <c r="AK16" s="33">
        <f t="shared" si="24"/>
        <v>1</v>
      </c>
      <c r="AL16" s="33">
        <f t="shared" si="24"/>
        <v>1</v>
      </c>
      <c r="AM16" s="33">
        <f t="shared" si="24"/>
        <v>1</v>
      </c>
      <c r="AN16" s="33">
        <f t="shared" si="24"/>
        <v>1</v>
      </c>
      <c r="AO16" s="33">
        <f t="shared" si="24"/>
        <v>1</v>
      </c>
      <c r="AP16" s="33">
        <f t="shared" si="24"/>
        <v>1</v>
      </c>
      <c r="AQ16" s="33">
        <f t="shared" si="24"/>
        <v>1</v>
      </c>
      <c r="AR16" s="33">
        <f t="shared" si="24"/>
        <v>1</v>
      </c>
      <c r="AS16" s="33">
        <f t="shared" si="24"/>
        <v>1</v>
      </c>
      <c r="AT16" s="33">
        <f t="shared" si="24"/>
        <v>0</v>
      </c>
      <c r="AU16" s="33">
        <f t="shared" si="24"/>
        <v>1</v>
      </c>
      <c r="AV16" s="33">
        <f t="shared" si="24"/>
        <v>1</v>
      </c>
      <c r="AW16" s="33">
        <f t="shared" si="24"/>
        <v>0</v>
      </c>
      <c r="AX16" s="33">
        <f t="shared" si="24"/>
        <v>0</v>
      </c>
      <c r="AY16" s="33">
        <f t="shared" si="24"/>
        <v>0</v>
      </c>
      <c r="AZ16" s="33">
        <f t="shared" si="24"/>
        <v>0</v>
      </c>
      <c r="BA16" s="33">
        <f t="shared" si="24"/>
        <v>0</v>
      </c>
      <c r="BB16" s="33">
        <f t="shared" si="24"/>
        <v>0</v>
      </c>
      <c r="BC16" s="34"/>
      <c r="BD16" s="35"/>
      <c r="BE16" s="36"/>
      <c r="BF16" s="33">
        <f t="shared" ref="BF16:BX16" si="25">COUNTIF(BF19:BF19,"&gt;0")</f>
        <v>1</v>
      </c>
      <c r="BG16" s="33">
        <f t="shared" si="25"/>
        <v>1</v>
      </c>
      <c r="BH16" s="33">
        <f t="shared" si="25"/>
        <v>1</v>
      </c>
      <c r="BI16" s="33">
        <f t="shared" si="25"/>
        <v>1</v>
      </c>
      <c r="BJ16" s="33">
        <f t="shared" si="25"/>
        <v>1</v>
      </c>
      <c r="BK16" s="33">
        <f t="shared" si="25"/>
        <v>1</v>
      </c>
      <c r="BL16" s="33">
        <f t="shared" si="25"/>
        <v>1</v>
      </c>
      <c r="BM16" s="33">
        <f t="shared" si="25"/>
        <v>1</v>
      </c>
      <c r="BN16" s="33">
        <f t="shared" si="25"/>
        <v>1</v>
      </c>
      <c r="BO16" s="33">
        <f t="shared" si="25"/>
        <v>1</v>
      </c>
      <c r="BP16" s="33">
        <f t="shared" si="25"/>
        <v>1</v>
      </c>
      <c r="BQ16" s="33">
        <f t="shared" si="25"/>
        <v>1</v>
      </c>
      <c r="BR16" s="33">
        <f t="shared" si="25"/>
        <v>1</v>
      </c>
      <c r="BS16" s="33">
        <f t="shared" si="25"/>
        <v>1</v>
      </c>
      <c r="BT16" s="33">
        <f t="shared" si="25"/>
        <v>0</v>
      </c>
      <c r="BU16" s="33">
        <f t="shared" si="25"/>
        <v>1</v>
      </c>
      <c r="BV16" s="33">
        <f t="shared" si="25"/>
        <v>1</v>
      </c>
      <c r="BW16" s="33">
        <f t="shared" si="25"/>
        <v>1</v>
      </c>
      <c r="BX16" s="33">
        <f t="shared" si="25"/>
        <v>1</v>
      </c>
      <c r="BY16" s="34"/>
      <c r="BZ16" s="35"/>
      <c r="CA16" s="36"/>
      <c r="CB16" s="33">
        <f t="shared" ref="CB16:DA16" si="26">COUNTIF(CB19:CB19,"&gt;0")</f>
        <v>1</v>
      </c>
      <c r="CC16" s="33">
        <f t="shared" si="26"/>
        <v>1</v>
      </c>
      <c r="CD16" s="33">
        <f t="shared" si="26"/>
        <v>1</v>
      </c>
      <c r="CE16" s="33">
        <f t="shared" si="26"/>
        <v>1</v>
      </c>
      <c r="CF16" s="33">
        <f t="shared" si="26"/>
        <v>1</v>
      </c>
      <c r="CG16" s="33">
        <f t="shared" si="26"/>
        <v>1</v>
      </c>
      <c r="CH16" s="33">
        <f t="shared" si="26"/>
        <v>1</v>
      </c>
      <c r="CI16" s="33">
        <f t="shared" si="26"/>
        <v>1</v>
      </c>
      <c r="CJ16" s="33">
        <f t="shared" si="26"/>
        <v>1</v>
      </c>
      <c r="CK16" s="33">
        <f t="shared" si="26"/>
        <v>1</v>
      </c>
      <c r="CL16" s="33">
        <f t="shared" si="26"/>
        <v>1</v>
      </c>
      <c r="CM16" s="33">
        <f t="shared" si="26"/>
        <v>1</v>
      </c>
      <c r="CN16" s="33">
        <f t="shared" si="26"/>
        <v>0</v>
      </c>
      <c r="CO16" s="33">
        <f t="shared" si="26"/>
        <v>0</v>
      </c>
      <c r="CP16" s="33">
        <f t="shared" si="26"/>
        <v>1</v>
      </c>
      <c r="CQ16" s="33">
        <f t="shared" si="26"/>
        <v>1</v>
      </c>
      <c r="CR16" s="33">
        <f t="shared" si="26"/>
        <v>1</v>
      </c>
      <c r="CS16" s="33">
        <f t="shared" si="26"/>
        <v>0</v>
      </c>
      <c r="CT16" s="33">
        <f t="shared" si="26"/>
        <v>1</v>
      </c>
      <c r="CU16" s="33">
        <f t="shared" si="26"/>
        <v>0</v>
      </c>
      <c r="CV16" s="33">
        <f t="shared" si="26"/>
        <v>0</v>
      </c>
      <c r="CW16" s="33">
        <f t="shared" si="26"/>
        <v>0</v>
      </c>
      <c r="CX16" s="33">
        <f t="shared" si="26"/>
        <v>1</v>
      </c>
      <c r="CY16" s="33">
        <f t="shared" si="26"/>
        <v>1</v>
      </c>
      <c r="CZ16" s="33">
        <f t="shared" si="26"/>
        <v>1</v>
      </c>
      <c r="DA16" s="33">
        <f t="shared" si="26"/>
        <v>0</v>
      </c>
      <c r="DB16" s="34"/>
      <c r="DC16" s="35"/>
      <c r="DD16" s="36"/>
      <c r="DE16" s="33">
        <f t="shared" ref="DE16:EJ16" si="27">COUNTIF(DE19:DE19,"&gt;0")</f>
        <v>0</v>
      </c>
      <c r="DF16" s="33">
        <f t="shared" si="27"/>
        <v>0</v>
      </c>
      <c r="DG16" s="33">
        <f t="shared" si="27"/>
        <v>0</v>
      </c>
      <c r="DH16" s="33">
        <f t="shared" si="27"/>
        <v>0</v>
      </c>
      <c r="DI16" s="33">
        <f t="shared" si="27"/>
        <v>1</v>
      </c>
      <c r="DJ16" s="33">
        <f t="shared" si="27"/>
        <v>1</v>
      </c>
      <c r="DK16" s="33">
        <f t="shared" si="27"/>
        <v>1</v>
      </c>
      <c r="DL16" s="33">
        <f t="shared" si="27"/>
        <v>0</v>
      </c>
      <c r="DM16" s="33">
        <f t="shared" si="27"/>
        <v>1</v>
      </c>
      <c r="DN16" s="33">
        <f t="shared" si="27"/>
        <v>1</v>
      </c>
      <c r="DO16" s="33">
        <f t="shared" si="27"/>
        <v>0</v>
      </c>
      <c r="DP16" s="33">
        <f t="shared" si="27"/>
        <v>0</v>
      </c>
      <c r="DQ16" s="33">
        <f t="shared" si="27"/>
        <v>0</v>
      </c>
      <c r="DR16" s="33">
        <f t="shared" si="27"/>
        <v>0</v>
      </c>
      <c r="DS16" s="33">
        <f t="shared" si="27"/>
        <v>0</v>
      </c>
      <c r="DT16" s="33">
        <f t="shared" si="27"/>
        <v>0</v>
      </c>
      <c r="DU16" s="33">
        <f t="shared" si="27"/>
        <v>1</v>
      </c>
      <c r="DV16" s="33">
        <f t="shared" si="27"/>
        <v>0</v>
      </c>
      <c r="DW16" s="33">
        <f t="shared" si="27"/>
        <v>0</v>
      </c>
      <c r="DX16" s="33">
        <f t="shared" si="27"/>
        <v>0</v>
      </c>
      <c r="DY16" s="33">
        <f t="shared" si="27"/>
        <v>1</v>
      </c>
      <c r="DZ16" s="33">
        <f t="shared" si="27"/>
        <v>1</v>
      </c>
      <c r="EA16" s="33">
        <f t="shared" si="27"/>
        <v>0</v>
      </c>
      <c r="EB16" s="33">
        <f t="shared" si="27"/>
        <v>0</v>
      </c>
      <c r="EC16" s="33">
        <f t="shared" si="27"/>
        <v>1</v>
      </c>
      <c r="ED16" s="33">
        <f t="shared" si="27"/>
        <v>1</v>
      </c>
      <c r="EE16" s="33">
        <f t="shared" si="27"/>
        <v>0</v>
      </c>
      <c r="EF16" s="33">
        <f t="shared" si="27"/>
        <v>0</v>
      </c>
      <c r="EG16" s="33">
        <f t="shared" si="27"/>
        <v>0</v>
      </c>
      <c r="EH16" s="33">
        <f t="shared" si="27"/>
        <v>0</v>
      </c>
      <c r="EI16" s="33">
        <f t="shared" si="27"/>
        <v>0</v>
      </c>
      <c r="EJ16" s="33">
        <f t="shared" si="27"/>
        <v>0</v>
      </c>
      <c r="EK16" s="36"/>
      <c r="EL16" s="37"/>
      <c r="EM16" s="33">
        <f t="shared" ref="EM16:FR16" si="28">COUNTIF(EM19:EM19,"&gt;0")</f>
        <v>1</v>
      </c>
      <c r="EN16" s="33">
        <f t="shared" si="28"/>
        <v>1</v>
      </c>
      <c r="EO16" s="33">
        <f t="shared" si="28"/>
        <v>1</v>
      </c>
      <c r="EP16" s="33">
        <f t="shared" si="28"/>
        <v>1</v>
      </c>
      <c r="EQ16" s="33">
        <f t="shared" si="28"/>
        <v>1</v>
      </c>
      <c r="ER16" s="33">
        <f t="shared" si="28"/>
        <v>1</v>
      </c>
      <c r="ES16" s="33">
        <f t="shared" si="28"/>
        <v>1</v>
      </c>
      <c r="ET16" s="33">
        <f t="shared" si="28"/>
        <v>1</v>
      </c>
      <c r="EU16" s="33">
        <f t="shared" si="28"/>
        <v>1</v>
      </c>
      <c r="EV16" s="33">
        <f t="shared" si="28"/>
        <v>1</v>
      </c>
      <c r="EW16" s="33">
        <f t="shared" si="28"/>
        <v>1</v>
      </c>
      <c r="EX16" s="33">
        <f t="shared" si="28"/>
        <v>1</v>
      </c>
      <c r="EY16" s="33">
        <f t="shared" si="28"/>
        <v>1</v>
      </c>
      <c r="EZ16" s="33">
        <f t="shared" si="28"/>
        <v>1</v>
      </c>
      <c r="FA16" s="33">
        <f t="shared" si="28"/>
        <v>1</v>
      </c>
      <c r="FB16" s="33">
        <f t="shared" si="28"/>
        <v>1</v>
      </c>
      <c r="FC16" s="33">
        <f t="shared" si="28"/>
        <v>1</v>
      </c>
      <c r="FD16" s="33">
        <f t="shared" si="28"/>
        <v>1</v>
      </c>
      <c r="FE16" s="33">
        <f t="shared" si="28"/>
        <v>1</v>
      </c>
      <c r="FF16" s="33">
        <f t="shared" si="28"/>
        <v>1</v>
      </c>
      <c r="FG16" s="33">
        <f t="shared" si="28"/>
        <v>1</v>
      </c>
      <c r="FH16" s="33">
        <f t="shared" si="28"/>
        <v>1</v>
      </c>
      <c r="FI16" s="33">
        <f t="shared" si="28"/>
        <v>1</v>
      </c>
      <c r="FJ16" s="33">
        <f t="shared" si="28"/>
        <v>1</v>
      </c>
      <c r="FK16" s="33">
        <f t="shared" si="28"/>
        <v>1</v>
      </c>
      <c r="FL16" s="33">
        <f t="shared" si="28"/>
        <v>1</v>
      </c>
      <c r="FM16" s="33">
        <f t="shared" si="28"/>
        <v>1</v>
      </c>
      <c r="FN16" s="33">
        <f t="shared" si="28"/>
        <v>1</v>
      </c>
      <c r="FO16" s="33">
        <f t="shared" si="28"/>
        <v>1</v>
      </c>
      <c r="FP16" s="33">
        <f t="shared" si="28"/>
        <v>1</v>
      </c>
      <c r="FQ16" s="33">
        <f t="shared" si="28"/>
        <v>1</v>
      </c>
      <c r="FR16" s="33">
        <f t="shared" si="28"/>
        <v>1</v>
      </c>
      <c r="FS16" s="33">
        <f t="shared" ref="FS16:GX16" si="29">COUNTIF(FS19:FS19,"&gt;0")</f>
        <v>1</v>
      </c>
      <c r="FT16" s="33">
        <f t="shared" si="29"/>
        <v>1</v>
      </c>
      <c r="FU16" s="33">
        <f t="shared" si="29"/>
        <v>1</v>
      </c>
      <c r="FV16" s="33">
        <f t="shared" si="29"/>
        <v>1</v>
      </c>
      <c r="FW16" s="33">
        <f t="shared" si="29"/>
        <v>0</v>
      </c>
      <c r="FX16" s="33">
        <f t="shared" si="29"/>
        <v>0</v>
      </c>
      <c r="FY16" s="33">
        <f t="shared" si="29"/>
        <v>0</v>
      </c>
      <c r="FZ16" s="33">
        <f t="shared" si="29"/>
        <v>0</v>
      </c>
      <c r="GA16" s="33">
        <f t="shared" si="29"/>
        <v>1</v>
      </c>
      <c r="GB16" s="33">
        <f t="shared" si="29"/>
        <v>1</v>
      </c>
      <c r="GC16" s="33">
        <f t="shared" si="29"/>
        <v>0</v>
      </c>
      <c r="GD16" s="33">
        <f t="shared" si="29"/>
        <v>0</v>
      </c>
      <c r="GE16" s="33">
        <f t="shared" si="29"/>
        <v>1</v>
      </c>
      <c r="GF16" s="33">
        <f t="shared" si="29"/>
        <v>1</v>
      </c>
      <c r="GG16" s="33">
        <f t="shared" si="29"/>
        <v>0</v>
      </c>
      <c r="GH16" s="33">
        <f t="shared" si="29"/>
        <v>0</v>
      </c>
      <c r="GI16" s="33">
        <f t="shared" si="29"/>
        <v>1</v>
      </c>
      <c r="GJ16" s="33">
        <f t="shared" si="29"/>
        <v>1</v>
      </c>
      <c r="GK16" s="33">
        <f t="shared" si="29"/>
        <v>1</v>
      </c>
      <c r="GL16" s="33">
        <f t="shared" si="29"/>
        <v>0</v>
      </c>
      <c r="GM16" s="33">
        <f t="shared" si="29"/>
        <v>1</v>
      </c>
      <c r="GN16" s="33">
        <f t="shared" si="29"/>
        <v>1</v>
      </c>
      <c r="GO16" s="33">
        <f t="shared" si="29"/>
        <v>1</v>
      </c>
      <c r="GP16" s="33">
        <f t="shared" si="29"/>
        <v>0</v>
      </c>
      <c r="GQ16" s="33">
        <f t="shared" si="29"/>
        <v>0</v>
      </c>
      <c r="GR16" s="33">
        <f t="shared" si="29"/>
        <v>0</v>
      </c>
      <c r="GS16" s="33">
        <f t="shared" si="29"/>
        <v>0</v>
      </c>
      <c r="GT16" s="33">
        <f t="shared" si="29"/>
        <v>0</v>
      </c>
      <c r="GU16" s="33">
        <f t="shared" si="29"/>
        <v>1</v>
      </c>
      <c r="GV16" s="33">
        <f t="shared" si="29"/>
        <v>0</v>
      </c>
      <c r="GW16" s="33">
        <f t="shared" si="29"/>
        <v>0</v>
      </c>
      <c r="GX16" s="33">
        <f t="shared" si="29"/>
        <v>0</v>
      </c>
      <c r="GY16" s="33">
        <f t="shared" ref="GY16:IA16" si="30">COUNTIF(GY19:GY19,"&gt;0")</f>
        <v>1</v>
      </c>
      <c r="GZ16" s="33">
        <f t="shared" si="30"/>
        <v>0</v>
      </c>
      <c r="HA16" s="33">
        <f t="shared" si="30"/>
        <v>0</v>
      </c>
      <c r="HB16" s="33">
        <f t="shared" si="30"/>
        <v>0</v>
      </c>
      <c r="HC16" s="33">
        <f t="shared" si="30"/>
        <v>1</v>
      </c>
      <c r="HD16" s="33">
        <f t="shared" si="30"/>
        <v>0</v>
      </c>
      <c r="HE16" s="33">
        <f t="shared" si="30"/>
        <v>0</v>
      </c>
      <c r="HF16" s="33">
        <f t="shared" si="30"/>
        <v>0</v>
      </c>
      <c r="HG16" s="33">
        <f t="shared" si="30"/>
        <v>0</v>
      </c>
      <c r="HH16" s="33">
        <f t="shared" si="30"/>
        <v>0</v>
      </c>
      <c r="HI16" s="33">
        <f t="shared" si="30"/>
        <v>0</v>
      </c>
      <c r="HJ16" s="33">
        <f t="shared" si="30"/>
        <v>0</v>
      </c>
      <c r="HK16" s="33">
        <f t="shared" si="30"/>
        <v>1</v>
      </c>
      <c r="HL16" s="33">
        <f t="shared" si="30"/>
        <v>0</v>
      </c>
      <c r="HM16" s="33">
        <f t="shared" si="30"/>
        <v>0</v>
      </c>
      <c r="HN16" s="33">
        <f t="shared" si="30"/>
        <v>0</v>
      </c>
      <c r="HO16" s="33">
        <f t="shared" si="30"/>
        <v>1</v>
      </c>
      <c r="HP16" s="33">
        <f t="shared" si="30"/>
        <v>1</v>
      </c>
      <c r="HQ16" s="33">
        <f t="shared" si="30"/>
        <v>1</v>
      </c>
      <c r="HR16" s="33">
        <f t="shared" si="30"/>
        <v>0</v>
      </c>
      <c r="HS16" s="33">
        <f t="shared" si="30"/>
        <v>0</v>
      </c>
      <c r="HT16" s="33">
        <f t="shared" si="30"/>
        <v>0</v>
      </c>
      <c r="HU16" s="33">
        <f t="shared" si="30"/>
        <v>0</v>
      </c>
      <c r="HV16" s="33">
        <f t="shared" si="30"/>
        <v>0</v>
      </c>
      <c r="HW16" s="33">
        <f t="shared" si="30"/>
        <v>0</v>
      </c>
      <c r="HX16" s="33">
        <f t="shared" si="30"/>
        <v>0</v>
      </c>
      <c r="HY16" s="33">
        <f t="shared" si="30"/>
        <v>0</v>
      </c>
      <c r="HZ16" s="33">
        <f t="shared" si="30"/>
        <v>0</v>
      </c>
      <c r="IA16" s="33">
        <f t="shared" si="30"/>
        <v>0</v>
      </c>
      <c r="IB16" s="34"/>
      <c r="IC16" s="35"/>
      <c r="ID16" s="36"/>
      <c r="IE16" s="33">
        <f t="shared" ref="IE16:JD16" si="31">COUNTIF(IE19:IE19,"&gt;0")</f>
        <v>1</v>
      </c>
      <c r="IF16" s="33">
        <f t="shared" si="31"/>
        <v>0</v>
      </c>
      <c r="IG16" s="33">
        <f t="shared" si="31"/>
        <v>1</v>
      </c>
      <c r="IH16" s="33">
        <f t="shared" si="31"/>
        <v>0</v>
      </c>
      <c r="II16" s="33">
        <f t="shared" si="31"/>
        <v>0</v>
      </c>
      <c r="IJ16" s="33">
        <f t="shared" si="31"/>
        <v>1</v>
      </c>
      <c r="IK16" s="33">
        <f t="shared" si="31"/>
        <v>1</v>
      </c>
      <c r="IL16" s="33">
        <f t="shared" si="31"/>
        <v>1</v>
      </c>
      <c r="IM16" s="33">
        <f t="shared" si="31"/>
        <v>1</v>
      </c>
      <c r="IN16" s="33">
        <f t="shared" si="31"/>
        <v>1</v>
      </c>
      <c r="IO16" s="33">
        <f t="shared" si="31"/>
        <v>1</v>
      </c>
      <c r="IP16" s="33">
        <f t="shared" si="31"/>
        <v>1</v>
      </c>
      <c r="IQ16" s="33">
        <f t="shared" si="31"/>
        <v>0</v>
      </c>
      <c r="IR16" s="33">
        <f t="shared" si="31"/>
        <v>0</v>
      </c>
      <c r="IS16" s="33">
        <f t="shared" si="31"/>
        <v>0</v>
      </c>
      <c r="IT16" s="33">
        <f t="shared" si="31"/>
        <v>0</v>
      </c>
      <c r="IU16" s="33">
        <f t="shared" si="31"/>
        <v>0</v>
      </c>
      <c r="IV16" s="33">
        <f t="shared" si="31"/>
        <v>0</v>
      </c>
      <c r="IW16" s="33">
        <f t="shared" si="31"/>
        <v>1</v>
      </c>
      <c r="IX16" s="33">
        <f t="shared" si="31"/>
        <v>0</v>
      </c>
      <c r="IY16" s="33">
        <f t="shared" si="31"/>
        <v>0</v>
      </c>
      <c r="IZ16" s="33">
        <f t="shared" si="31"/>
        <v>0</v>
      </c>
      <c r="JA16" s="33">
        <f t="shared" si="31"/>
        <v>0</v>
      </c>
      <c r="JB16" s="33">
        <f t="shared" si="31"/>
        <v>0</v>
      </c>
      <c r="JC16" s="33">
        <f t="shared" si="31"/>
        <v>0</v>
      </c>
      <c r="JD16" s="33">
        <f t="shared" si="31"/>
        <v>0</v>
      </c>
      <c r="JE16" s="34"/>
      <c r="JF16" s="35"/>
      <c r="JG16" s="36"/>
      <c r="JH16" s="33">
        <f t="shared" ref="JH16:KL16" si="32">COUNTIF(JH19:JH19,"&gt;0")</f>
        <v>1</v>
      </c>
      <c r="JI16" s="33">
        <f t="shared" si="32"/>
        <v>1</v>
      </c>
      <c r="JJ16" s="33">
        <f t="shared" si="32"/>
        <v>1</v>
      </c>
      <c r="JK16" s="33">
        <f t="shared" si="32"/>
        <v>1</v>
      </c>
      <c r="JL16" s="33">
        <f t="shared" si="32"/>
        <v>1</v>
      </c>
      <c r="JM16" s="33">
        <f t="shared" si="32"/>
        <v>1</v>
      </c>
      <c r="JN16" s="33">
        <f t="shared" si="32"/>
        <v>1</v>
      </c>
      <c r="JO16" s="33">
        <f t="shared" si="32"/>
        <v>1</v>
      </c>
      <c r="JP16" s="33">
        <f t="shared" si="32"/>
        <v>1</v>
      </c>
      <c r="JQ16" s="33">
        <f t="shared" si="32"/>
        <v>1</v>
      </c>
      <c r="JR16" s="33">
        <f t="shared" si="32"/>
        <v>1</v>
      </c>
      <c r="JS16" s="33">
        <f t="shared" si="32"/>
        <v>1</v>
      </c>
      <c r="JT16" s="33">
        <f t="shared" si="32"/>
        <v>1</v>
      </c>
      <c r="JU16" s="33">
        <f t="shared" si="32"/>
        <v>1</v>
      </c>
      <c r="JV16" s="33">
        <f t="shared" si="32"/>
        <v>1</v>
      </c>
      <c r="JW16" s="33">
        <f t="shared" si="32"/>
        <v>1</v>
      </c>
      <c r="JX16" s="33">
        <f t="shared" si="32"/>
        <v>1</v>
      </c>
      <c r="JY16" s="33">
        <f t="shared" si="32"/>
        <v>1</v>
      </c>
      <c r="JZ16" s="33">
        <f t="shared" si="32"/>
        <v>0</v>
      </c>
      <c r="KA16" s="33">
        <f t="shared" si="32"/>
        <v>1</v>
      </c>
      <c r="KB16" s="33">
        <f t="shared" si="32"/>
        <v>1</v>
      </c>
      <c r="KC16" s="33">
        <f t="shared" si="32"/>
        <v>1</v>
      </c>
      <c r="KD16" s="33">
        <f t="shared" si="32"/>
        <v>0</v>
      </c>
      <c r="KE16" s="33">
        <f t="shared" si="32"/>
        <v>0</v>
      </c>
      <c r="KF16" s="33">
        <f t="shared" si="32"/>
        <v>0</v>
      </c>
      <c r="KG16" s="33">
        <f t="shared" si="32"/>
        <v>0</v>
      </c>
      <c r="KH16" s="33">
        <f t="shared" si="32"/>
        <v>0</v>
      </c>
      <c r="KI16" s="33">
        <f t="shared" si="32"/>
        <v>1</v>
      </c>
      <c r="KJ16" s="33">
        <f t="shared" si="32"/>
        <v>0</v>
      </c>
      <c r="KK16" s="33">
        <f t="shared" si="32"/>
        <v>0</v>
      </c>
      <c r="KL16" s="33">
        <f t="shared" si="32"/>
        <v>0</v>
      </c>
      <c r="KM16" s="34"/>
      <c r="KN16" s="35"/>
      <c r="KO16" s="36"/>
      <c r="KP16" s="33">
        <f t="shared" ref="KP16:LU16" si="33">COUNTIF(KP19:KP19,"&gt;0")</f>
        <v>0</v>
      </c>
      <c r="KQ16" s="33">
        <f t="shared" si="33"/>
        <v>0</v>
      </c>
      <c r="KR16" s="33">
        <f t="shared" si="33"/>
        <v>0</v>
      </c>
      <c r="KS16" s="33">
        <f t="shared" si="33"/>
        <v>0</v>
      </c>
      <c r="KT16" s="33">
        <f t="shared" si="33"/>
        <v>1</v>
      </c>
      <c r="KU16" s="33">
        <f t="shared" si="33"/>
        <v>1</v>
      </c>
      <c r="KV16" s="33">
        <f t="shared" si="33"/>
        <v>1</v>
      </c>
      <c r="KW16" s="33">
        <f t="shared" si="33"/>
        <v>0</v>
      </c>
      <c r="KX16" s="33">
        <f t="shared" si="33"/>
        <v>1</v>
      </c>
      <c r="KY16" s="33">
        <f t="shared" si="33"/>
        <v>1</v>
      </c>
      <c r="KZ16" s="33">
        <f t="shared" si="33"/>
        <v>0</v>
      </c>
      <c r="LA16" s="33">
        <f t="shared" si="33"/>
        <v>0</v>
      </c>
      <c r="LB16" s="33">
        <f t="shared" si="33"/>
        <v>0</v>
      </c>
      <c r="LC16" s="33">
        <f t="shared" si="33"/>
        <v>0</v>
      </c>
      <c r="LD16" s="33">
        <f t="shared" si="33"/>
        <v>0</v>
      </c>
      <c r="LE16" s="33">
        <f t="shared" si="33"/>
        <v>0</v>
      </c>
      <c r="LF16" s="33">
        <f t="shared" si="33"/>
        <v>1</v>
      </c>
      <c r="LG16" s="33">
        <f t="shared" si="33"/>
        <v>0</v>
      </c>
      <c r="LH16" s="33">
        <f t="shared" si="33"/>
        <v>0</v>
      </c>
      <c r="LI16" s="33">
        <f t="shared" si="33"/>
        <v>0</v>
      </c>
      <c r="LJ16" s="33">
        <f t="shared" si="33"/>
        <v>1</v>
      </c>
      <c r="LK16" s="33">
        <f t="shared" si="33"/>
        <v>1</v>
      </c>
      <c r="LL16" s="33">
        <f t="shared" si="33"/>
        <v>0</v>
      </c>
      <c r="LM16" s="33">
        <f t="shared" si="33"/>
        <v>0</v>
      </c>
      <c r="LN16" s="33">
        <f t="shared" si="33"/>
        <v>1</v>
      </c>
      <c r="LO16" s="33">
        <f t="shared" si="33"/>
        <v>1</v>
      </c>
      <c r="LP16" s="33">
        <f t="shared" si="33"/>
        <v>0</v>
      </c>
      <c r="LQ16" s="33">
        <f t="shared" si="33"/>
        <v>0</v>
      </c>
      <c r="LR16" s="33">
        <f t="shared" si="33"/>
        <v>0</v>
      </c>
      <c r="LS16" s="33">
        <f t="shared" si="33"/>
        <v>0</v>
      </c>
      <c r="LT16" s="33">
        <f t="shared" si="33"/>
        <v>0</v>
      </c>
      <c r="LU16" s="33">
        <f t="shared" si="33"/>
        <v>0</v>
      </c>
      <c r="LV16" s="36"/>
      <c r="LW16" s="38"/>
      <c r="LX16" s="39"/>
      <c r="LY16" s="179"/>
      <c r="LZ16" s="2"/>
    </row>
    <row r="17" spans="1:1564" s="63" customFormat="1" x14ac:dyDescent="0.55000000000000004">
      <c r="A17" s="56"/>
      <c r="B17" s="57"/>
      <c r="C17" s="56"/>
      <c r="D17" s="56"/>
      <c r="E17" s="56"/>
      <c r="F17" s="58"/>
      <c r="G17" s="58"/>
      <c r="H17" s="59" t="s">
        <v>109</v>
      </c>
      <c r="I17" s="124"/>
      <c r="J17" s="196"/>
      <c r="K17" s="124"/>
      <c r="L17" s="124"/>
      <c r="M17" s="124"/>
      <c r="N17" s="124"/>
      <c r="O17" s="91">
        <f>O16/ 1741</f>
        <v>5.7438253877082138E-4</v>
      </c>
      <c r="P17" s="91">
        <f t="shared" ref="P17:BB17" si="34">P16/ 1741</f>
        <v>5.7438253877082138E-4</v>
      </c>
      <c r="Q17" s="91">
        <f t="shared" si="34"/>
        <v>5.7438253877082138E-4</v>
      </c>
      <c r="R17" s="91">
        <f t="shared" si="34"/>
        <v>5.7438253877082138E-4</v>
      </c>
      <c r="S17" s="91">
        <f t="shared" si="34"/>
        <v>5.7438253877082138E-4</v>
      </c>
      <c r="T17" s="91">
        <f t="shared" si="34"/>
        <v>5.7438253877082138E-4</v>
      </c>
      <c r="U17" s="91">
        <f t="shared" si="34"/>
        <v>5.7438253877082138E-4</v>
      </c>
      <c r="V17" s="91">
        <f t="shared" si="34"/>
        <v>5.7438253877082138E-4</v>
      </c>
      <c r="W17" s="91">
        <f t="shared" si="34"/>
        <v>5.7438253877082138E-4</v>
      </c>
      <c r="X17" s="91">
        <f t="shared" si="34"/>
        <v>5.7438253877082138E-4</v>
      </c>
      <c r="Y17" s="91">
        <f t="shared" si="34"/>
        <v>5.7438253877082138E-4</v>
      </c>
      <c r="Z17" s="91">
        <f t="shared" si="34"/>
        <v>5.7438253877082138E-4</v>
      </c>
      <c r="AA17" s="91">
        <f t="shared" si="34"/>
        <v>5.7438253877082138E-4</v>
      </c>
      <c r="AB17" s="91">
        <f t="shared" si="34"/>
        <v>5.7438253877082138E-4</v>
      </c>
      <c r="AC17" s="91">
        <f t="shared" si="34"/>
        <v>5.7438253877082138E-4</v>
      </c>
      <c r="AD17" s="91">
        <f t="shared" si="34"/>
        <v>5.7438253877082138E-4</v>
      </c>
      <c r="AE17" s="91">
        <f t="shared" si="34"/>
        <v>5.7438253877082138E-4</v>
      </c>
      <c r="AF17" s="91">
        <f t="shared" si="34"/>
        <v>5.7438253877082138E-4</v>
      </c>
      <c r="AG17" s="91">
        <f t="shared" si="34"/>
        <v>5.7438253877082138E-4</v>
      </c>
      <c r="AH17" s="91">
        <f t="shared" si="34"/>
        <v>5.7438253877082138E-4</v>
      </c>
      <c r="AI17" s="91">
        <f t="shared" si="34"/>
        <v>5.7438253877082138E-4</v>
      </c>
      <c r="AJ17" s="91">
        <f t="shared" si="34"/>
        <v>5.7438253877082138E-4</v>
      </c>
      <c r="AK17" s="91">
        <f t="shared" si="34"/>
        <v>5.7438253877082138E-4</v>
      </c>
      <c r="AL17" s="91">
        <f t="shared" si="34"/>
        <v>5.7438253877082138E-4</v>
      </c>
      <c r="AM17" s="91">
        <f t="shared" si="34"/>
        <v>5.7438253877082138E-4</v>
      </c>
      <c r="AN17" s="91">
        <f t="shared" si="34"/>
        <v>5.7438253877082138E-4</v>
      </c>
      <c r="AO17" s="91">
        <f t="shared" si="34"/>
        <v>5.7438253877082138E-4</v>
      </c>
      <c r="AP17" s="91">
        <f t="shared" si="34"/>
        <v>5.7438253877082138E-4</v>
      </c>
      <c r="AQ17" s="91">
        <f t="shared" si="34"/>
        <v>5.7438253877082138E-4</v>
      </c>
      <c r="AR17" s="91">
        <f t="shared" si="34"/>
        <v>5.7438253877082138E-4</v>
      </c>
      <c r="AS17" s="91">
        <f t="shared" si="34"/>
        <v>5.7438253877082138E-4</v>
      </c>
      <c r="AT17" s="91">
        <f t="shared" si="34"/>
        <v>0</v>
      </c>
      <c r="AU17" s="91">
        <f t="shared" si="34"/>
        <v>5.7438253877082138E-4</v>
      </c>
      <c r="AV17" s="91">
        <f t="shared" si="34"/>
        <v>5.7438253877082138E-4</v>
      </c>
      <c r="AW17" s="91">
        <f t="shared" si="34"/>
        <v>0</v>
      </c>
      <c r="AX17" s="91">
        <f t="shared" si="34"/>
        <v>0</v>
      </c>
      <c r="AY17" s="91">
        <f t="shared" si="34"/>
        <v>0</v>
      </c>
      <c r="AZ17" s="91">
        <f t="shared" si="34"/>
        <v>0</v>
      </c>
      <c r="BA17" s="91">
        <f t="shared" si="34"/>
        <v>0</v>
      </c>
      <c r="BB17" s="91">
        <f t="shared" si="34"/>
        <v>0</v>
      </c>
      <c r="BC17" s="92"/>
      <c r="BD17" s="93"/>
      <c r="BE17" s="94"/>
      <c r="BF17" s="91">
        <f t="shared" ref="BF17:BX17" si="35">BF16/ 1741</f>
        <v>5.7438253877082138E-4</v>
      </c>
      <c r="BG17" s="91">
        <f t="shared" si="35"/>
        <v>5.7438253877082138E-4</v>
      </c>
      <c r="BH17" s="91">
        <f t="shared" si="35"/>
        <v>5.7438253877082138E-4</v>
      </c>
      <c r="BI17" s="91">
        <f t="shared" si="35"/>
        <v>5.7438253877082138E-4</v>
      </c>
      <c r="BJ17" s="91">
        <f t="shared" si="35"/>
        <v>5.7438253877082138E-4</v>
      </c>
      <c r="BK17" s="91">
        <f t="shared" si="35"/>
        <v>5.7438253877082138E-4</v>
      </c>
      <c r="BL17" s="91">
        <f t="shared" si="35"/>
        <v>5.7438253877082138E-4</v>
      </c>
      <c r="BM17" s="91">
        <f t="shared" si="35"/>
        <v>5.7438253877082138E-4</v>
      </c>
      <c r="BN17" s="91">
        <f t="shared" si="35"/>
        <v>5.7438253877082138E-4</v>
      </c>
      <c r="BO17" s="91">
        <f t="shared" si="35"/>
        <v>5.7438253877082138E-4</v>
      </c>
      <c r="BP17" s="91">
        <f t="shared" si="35"/>
        <v>5.7438253877082138E-4</v>
      </c>
      <c r="BQ17" s="91">
        <f t="shared" si="35"/>
        <v>5.7438253877082138E-4</v>
      </c>
      <c r="BR17" s="91">
        <f t="shared" si="35"/>
        <v>5.7438253877082138E-4</v>
      </c>
      <c r="BS17" s="91">
        <f t="shared" si="35"/>
        <v>5.7438253877082138E-4</v>
      </c>
      <c r="BT17" s="91">
        <f t="shared" si="35"/>
        <v>0</v>
      </c>
      <c r="BU17" s="91">
        <f t="shared" si="35"/>
        <v>5.7438253877082138E-4</v>
      </c>
      <c r="BV17" s="91">
        <f t="shared" si="35"/>
        <v>5.7438253877082138E-4</v>
      </c>
      <c r="BW17" s="91">
        <f t="shared" si="35"/>
        <v>5.7438253877082138E-4</v>
      </c>
      <c r="BX17" s="91">
        <f t="shared" si="35"/>
        <v>5.7438253877082138E-4</v>
      </c>
      <c r="BY17" s="92"/>
      <c r="BZ17" s="93"/>
      <c r="CA17" s="94"/>
      <c r="CB17" s="91">
        <f t="shared" ref="CB17:DA17" si="36">CB16/ 1741</f>
        <v>5.7438253877082138E-4</v>
      </c>
      <c r="CC17" s="91">
        <f t="shared" si="36"/>
        <v>5.7438253877082138E-4</v>
      </c>
      <c r="CD17" s="91">
        <f t="shared" si="36"/>
        <v>5.7438253877082138E-4</v>
      </c>
      <c r="CE17" s="91">
        <f t="shared" si="36"/>
        <v>5.7438253877082138E-4</v>
      </c>
      <c r="CF17" s="91">
        <f t="shared" si="36"/>
        <v>5.7438253877082138E-4</v>
      </c>
      <c r="CG17" s="91">
        <f t="shared" si="36"/>
        <v>5.7438253877082138E-4</v>
      </c>
      <c r="CH17" s="91">
        <f t="shared" si="36"/>
        <v>5.7438253877082138E-4</v>
      </c>
      <c r="CI17" s="91">
        <f t="shared" si="36"/>
        <v>5.7438253877082138E-4</v>
      </c>
      <c r="CJ17" s="91">
        <f t="shared" si="36"/>
        <v>5.7438253877082138E-4</v>
      </c>
      <c r="CK17" s="91">
        <f t="shared" si="36"/>
        <v>5.7438253877082138E-4</v>
      </c>
      <c r="CL17" s="91">
        <f t="shared" si="36"/>
        <v>5.7438253877082138E-4</v>
      </c>
      <c r="CM17" s="91">
        <f t="shared" si="36"/>
        <v>5.7438253877082138E-4</v>
      </c>
      <c r="CN17" s="91">
        <f t="shared" si="36"/>
        <v>0</v>
      </c>
      <c r="CO17" s="91">
        <f t="shared" si="36"/>
        <v>0</v>
      </c>
      <c r="CP17" s="91">
        <f t="shared" si="36"/>
        <v>5.7438253877082138E-4</v>
      </c>
      <c r="CQ17" s="91">
        <f t="shared" si="36"/>
        <v>5.7438253877082138E-4</v>
      </c>
      <c r="CR17" s="91">
        <f t="shared" si="36"/>
        <v>5.7438253877082138E-4</v>
      </c>
      <c r="CS17" s="91">
        <f t="shared" si="36"/>
        <v>0</v>
      </c>
      <c r="CT17" s="91">
        <f t="shared" si="36"/>
        <v>5.7438253877082138E-4</v>
      </c>
      <c r="CU17" s="91">
        <f t="shared" si="36"/>
        <v>0</v>
      </c>
      <c r="CV17" s="91">
        <f t="shared" si="36"/>
        <v>0</v>
      </c>
      <c r="CW17" s="91">
        <f t="shared" si="36"/>
        <v>0</v>
      </c>
      <c r="CX17" s="91">
        <f t="shared" si="36"/>
        <v>5.7438253877082138E-4</v>
      </c>
      <c r="CY17" s="91">
        <f t="shared" si="36"/>
        <v>5.7438253877082138E-4</v>
      </c>
      <c r="CZ17" s="91">
        <f t="shared" si="36"/>
        <v>5.7438253877082138E-4</v>
      </c>
      <c r="DA17" s="91">
        <f t="shared" si="36"/>
        <v>0</v>
      </c>
      <c r="DB17" s="92"/>
      <c r="DC17" s="93"/>
      <c r="DD17" s="94"/>
      <c r="DE17" s="91">
        <f t="shared" ref="DE17:EJ17" si="37">DE16/ 1741</f>
        <v>0</v>
      </c>
      <c r="DF17" s="91">
        <f t="shared" si="37"/>
        <v>0</v>
      </c>
      <c r="DG17" s="91">
        <f t="shared" si="37"/>
        <v>0</v>
      </c>
      <c r="DH17" s="91">
        <f t="shared" si="37"/>
        <v>0</v>
      </c>
      <c r="DI17" s="91">
        <f t="shared" si="37"/>
        <v>5.7438253877082138E-4</v>
      </c>
      <c r="DJ17" s="91">
        <f t="shared" si="37"/>
        <v>5.7438253877082138E-4</v>
      </c>
      <c r="DK17" s="91">
        <f t="shared" si="37"/>
        <v>5.7438253877082138E-4</v>
      </c>
      <c r="DL17" s="91">
        <f t="shared" si="37"/>
        <v>0</v>
      </c>
      <c r="DM17" s="91">
        <f t="shared" si="37"/>
        <v>5.7438253877082138E-4</v>
      </c>
      <c r="DN17" s="91">
        <f t="shared" si="37"/>
        <v>5.7438253877082138E-4</v>
      </c>
      <c r="DO17" s="91">
        <f t="shared" si="37"/>
        <v>0</v>
      </c>
      <c r="DP17" s="91">
        <f t="shared" si="37"/>
        <v>0</v>
      </c>
      <c r="DQ17" s="91">
        <f t="shared" si="37"/>
        <v>0</v>
      </c>
      <c r="DR17" s="91">
        <f t="shared" si="37"/>
        <v>0</v>
      </c>
      <c r="DS17" s="91">
        <f t="shared" si="37"/>
        <v>0</v>
      </c>
      <c r="DT17" s="91">
        <f t="shared" si="37"/>
        <v>0</v>
      </c>
      <c r="DU17" s="91">
        <f t="shared" si="37"/>
        <v>5.7438253877082138E-4</v>
      </c>
      <c r="DV17" s="91">
        <f t="shared" si="37"/>
        <v>0</v>
      </c>
      <c r="DW17" s="91">
        <f t="shared" si="37"/>
        <v>0</v>
      </c>
      <c r="DX17" s="91">
        <f t="shared" si="37"/>
        <v>0</v>
      </c>
      <c r="DY17" s="91">
        <f t="shared" si="37"/>
        <v>5.7438253877082138E-4</v>
      </c>
      <c r="DZ17" s="91">
        <f t="shared" si="37"/>
        <v>5.7438253877082138E-4</v>
      </c>
      <c r="EA17" s="91">
        <f t="shared" si="37"/>
        <v>0</v>
      </c>
      <c r="EB17" s="91">
        <f t="shared" si="37"/>
        <v>0</v>
      </c>
      <c r="EC17" s="91">
        <f t="shared" si="37"/>
        <v>5.7438253877082138E-4</v>
      </c>
      <c r="ED17" s="91">
        <f t="shared" si="37"/>
        <v>5.7438253877082138E-4</v>
      </c>
      <c r="EE17" s="91">
        <f t="shared" si="37"/>
        <v>0</v>
      </c>
      <c r="EF17" s="91">
        <f t="shared" si="37"/>
        <v>0</v>
      </c>
      <c r="EG17" s="91">
        <f t="shared" si="37"/>
        <v>0</v>
      </c>
      <c r="EH17" s="91">
        <f t="shared" si="37"/>
        <v>0</v>
      </c>
      <c r="EI17" s="91">
        <f t="shared" si="37"/>
        <v>0</v>
      </c>
      <c r="EJ17" s="91">
        <f t="shared" si="37"/>
        <v>0</v>
      </c>
      <c r="EK17" s="95"/>
      <c r="EL17" s="96"/>
      <c r="EM17" s="91">
        <f t="shared" ref="EM17:FS17" si="38">EM16/ 1741</f>
        <v>5.7438253877082138E-4</v>
      </c>
      <c r="EN17" s="91">
        <f t="shared" si="38"/>
        <v>5.7438253877082138E-4</v>
      </c>
      <c r="EO17" s="91">
        <f t="shared" si="38"/>
        <v>5.7438253877082138E-4</v>
      </c>
      <c r="EP17" s="91">
        <f t="shared" si="38"/>
        <v>5.7438253877082138E-4</v>
      </c>
      <c r="EQ17" s="91">
        <f t="shared" si="38"/>
        <v>5.7438253877082138E-4</v>
      </c>
      <c r="ER17" s="91">
        <f t="shared" si="38"/>
        <v>5.7438253877082138E-4</v>
      </c>
      <c r="ES17" s="91">
        <f t="shared" si="38"/>
        <v>5.7438253877082138E-4</v>
      </c>
      <c r="ET17" s="91">
        <f t="shared" si="38"/>
        <v>5.7438253877082138E-4</v>
      </c>
      <c r="EU17" s="91">
        <f t="shared" si="38"/>
        <v>5.7438253877082138E-4</v>
      </c>
      <c r="EV17" s="91">
        <f t="shared" si="38"/>
        <v>5.7438253877082138E-4</v>
      </c>
      <c r="EW17" s="91">
        <f t="shared" si="38"/>
        <v>5.7438253877082138E-4</v>
      </c>
      <c r="EX17" s="91">
        <f t="shared" si="38"/>
        <v>5.7438253877082138E-4</v>
      </c>
      <c r="EY17" s="91">
        <f t="shared" si="38"/>
        <v>5.7438253877082138E-4</v>
      </c>
      <c r="EZ17" s="91">
        <f t="shared" si="38"/>
        <v>5.7438253877082138E-4</v>
      </c>
      <c r="FA17" s="91">
        <f t="shared" si="38"/>
        <v>5.7438253877082138E-4</v>
      </c>
      <c r="FB17" s="91">
        <f t="shared" si="38"/>
        <v>5.7438253877082138E-4</v>
      </c>
      <c r="FC17" s="91">
        <f t="shared" si="38"/>
        <v>5.7438253877082138E-4</v>
      </c>
      <c r="FD17" s="91">
        <f t="shared" si="38"/>
        <v>5.7438253877082138E-4</v>
      </c>
      <c r="FE17" s="91">
        <f t="shared" si="38"/>
        <v>5.7438253877082138E-4</v>
      </c>
      <c r="FF17" s="91">
        <f t="shared" si="38"/>
        <v>5.7438253877082138E-4</v>
      </c>
      <c r="FG17" s="91">
        <f t="shared" si="38"/>
        <v>5.7438253877082138E-4</v>
      </c>
      <c r="FH17" s="91">
        <f t="shared" si="38"/>
        <v>5.7438253877082138E-4</v>
      </c>
      <c r="FI17" s="91">
        <f t="shared" si="38"/>
        <v>5.7438253877082138E-4</v>
      </c>
      <c r="FJ17" s="91">
        <f t="shared" si="38"/>
        <v>5.7438253877082138E-4</v>
      </c>
      <c r="FK17" s="91">
        <f t="shared" si="38"/>
        <v>5.7438253877082138E-4</v>
      </c>
      <c r="FL17" s="91">
        <f t="shared" si="38"/>
        <v>5.7438253877082138E-4</v>
      </c>
      <c r="FM17" s="91">
        <f t="shared" si="38"/>
        <v>5.7438253877082138E-4</v>
      </c>
      <c r="FN17" s="91">
        <f t="shared" si="38"/>
        <v>5.7438253877082138E-4</v>
      </c>
      <c r="FO17" s="91">
        <f>FO16/ 1741</f>
        <v>5.7438253877082138E-4</v>
      </c>
      <c r="FP17" s="91">
        <f t="shared" si="38"/>
        <v>5.7438253877082138E-4</v>
      </c>
      <c r="FQ17" s="91">
        <f t="shared" si="38"/>
        <v>5.7438253877082138E-4</v>
      </c>
      <c r="FR17" s="91">
        <f t="shared" si="38"/>
        <v>5.7438253877082138E-4</v>
      </c>
      <c r="FS17" s="91">
        <f t="shared" si="38"/>
        <v>5.7438253877082138E-4</v>
      </c>
      <c r="FT17" s="91">
        <f t="shared" ref="FT17:GY17" si="39">FT16/ 1741</f>
        <v>5.7438253877082138E-4</v>
      </c>
      <c r="FU17" s="91">
        <f t="shared" si="39"/>
        <v>5.7438253877082138E-4</v>
      </c>
      <c r="FV17" s="91">
        <f t="shared" si="39"/>
        <v>5.7438253877082138E-4</v>
      </c>
      <c r="FW17" s="91">
        <f t="shared" si="39"/>
        <v>0</v>
      </c>
      <c r="FX17" s="91">
        <f t="shared" si="39"/>
        <v>0</v>
      </c>
      <c r="FY17" s="91">
        <f t="shared" si="39"/>
        <v>0</v>
      </c>
      <c r="FZ17" s="91">
        <f t="shared" si="39"/>
        <v>0</v>
      </c>
      <c r="GA17" s="91">
        <f t="shared" si="39"/>
        <v>5.7438253877082138E-4</v>
      </c>
      <c r="GB17" s="91">
        <f t="shared" si="39"/>
        <v>5.7438253877082138E-4</v>
      </c>
      <c r="GC17" s="91">
        <f t="shared" si="39"/>
        <v>0</v>
      </c>
      <c r="GD17" s="91">
        <f t="shared" si="39"/>
        <v>0</v>
      </c>
      <c r="GE17" s="91">
        <f t="shared" si="39"/>
        <v>5.7438253877082138E-4</v>
      </c>
      <c r="GF17" s="91">
        <f t="shared" si="39"/>
        <v>5.7438253877082138E-4</v>
      </c>
      <c r="GG17" s="91">
        <f t="shared" si="39"/>
        <v>0</v>
      </c>
      <c r="GH17" s="91">
        <f t="shared" si="39"/>
        <v>0</v>
      </c>
      <c r="GI17" s="91">
        <f t="shared" si="39"/>
        <v>5.7438253877082138E-4</v>
      </c>
      <c r="GJ17" s="91">
        <f t="shared" si="39"/>
        <v>5.7438253877082138E-4</v>
      </c>
      <c r="GK17" s="91">
        <f t="shared" si="39"/>
        <v>5.7438253877082138E-4</v>
      </c>
      <c r="GL17" s="91">
        <f t="shared" si="39"/>
        <v>0</v>
      </c>
      <c r="GM17" s="91">
        <f t="shared" si="39"/>
        <v>5.7438253877082138E-4</v>
      </c>
      <c r="GN17" s="91">
        <f t="shared" si="39"/>
        <v>5.7438253877082138E-4</v>
      </c>
      <c r="GO17" s="91">
        <f t="shared" si="39"/>
        <v>5.7438253877082138E-4</v>
      </c>
      <c r="GP17" s="91">
        <f t="shared" si="39"/>
        <v>0</v>
      </c>
      <c r="GQ17" s="91">
        <f t="shared" si="39"/>
        <v>0</v>
      </c>
      <c r="GR17" s="91">
        <f t="shared" si="39"/>
        <v>0</v>
      </c>
      <c r="GS17" s="91">
        <f t="shared" si="39"/>
        <v>0</v>
      </c>
      <c r="GT17" s="91">
        <f t="shared" si="39"/>
        <v>0</v>
      </c>
      <c r="GU17" s="91">
        <f t="shared" si="39"/>
        <v>5.7438253877082138E-4</v>
      </c>
      <c r="GV17" s="91">
        <f t="shared" si="39"/>
        <v>0</v>
      </c>
      <c r="GW17" s="91">
        <f t="shared" si="39"/>
        <v>0</v>
      </c>
      <c r="GX17" s="91">
        <f t="shared" si="39"/>
        <v>0</v>
      </c>
      <c r="GY17" s="91">
        <f t="shared" si="39"/>
        <v>5.7438253877082138E-4</v>
      </c>
      <c r="GZ17" s="91">
        <f t="shared" ref="GZ17:IA17" si="40">GZ16/ 1741</f>
        <v>0</v>
      </c>
      <c r="HA17" s="91">
        <f t="shared" si="40"/>
        <v>0</v>
      </c>
      <c r="HB17" s="91">
        <f t="shared" si="40"/>
        <v>0</v>
      </c>
      <c r="HC17" s="91">
        <f t="shared" si="40"/>
        <v>5.7438253877082138E-4</v>
      </c>
      <c r="HD17" s="91">
        <f t="shared" si="40"/>
        <v>0</v>
      </c>
      <c r="HE17" s="91">
        <f t="shared" si="40"/>
        <v>0</v>
      </c>
      <c r="HF17" s="91">
        <f t="shared" si="40"/>
        <v>0</v>
      </c>
      <c r="HG17" s="91">
        <f t="shared" si="40"/>
        <v>0</v>
      </c>
      <c r="HH17" s="91">
        <f t="shared" si="40"/>
        <v>0</v>
      </c>
      <c r="HI17" s="91">
        <f t="shared" si="40"/>
        <v>0</v>
      </c>
      <c r="HJ17" s="91">
        <f t="shared" si="40"/>
        <v>0</v>
      </c>
      <c r="HK17" s="91">
        <f t="shared" si="40"/>
        <v>5.7438253877082138E-4</v>
      </c>
      <c r="HL17" s="91">
        <f t="shared" si="40"/>
        <v>0</v>
      </c>
      <c r="HM17" s="91">
        <f t="shared" si="40"/>
        <v>0</v>
      </c>
      <c r="HN17" s="91">
        <f t="shared" si="40"/>
        <v>0</v>
      </c>
      <c r="HO17" s="91">
        <f t="shared" si="40"/>
        <v>5.7438253877082138E-4</v>
      </c>
      <c r="HP17" s="91">
        <f t="shared" si="40"/>
        <v>5.7438253877082138E-4</v>
      </c>
      <c r="HQ17" s="91">
        <f t="shared" si="40"/>
        <v>5.7438253877082138E-4</v>
      </c>
      <c r="HR17" s="91">
        <f t="shared" si="40"/>
        <v>0</v>
      </c>
      <c r="HS17" s="91">
        <f t="shared" si="40"/>
        <v>0</v>
      </c>
      <c r="HT17" s="91">
        <f t="shared" si="40"/>
        <v>0</v>
      </c>
      <c r="HU17" s="91">
        <f t="shared" si="40"/>
        <v>0</v>
      </c>
      <c r="HV17" s="91">
        <f t="shared" si="40"/>
        <v>0</v>
      </c>
      <c r="HW17" s="91">
        <f t="shared" si="40"/>
        <v>0</v>
      </c>
      <c r="HX17" s="91">
        <f t="shared" si="40"/>
        <v>0</v>
      </c>
      <c r="HY17" s="91">
        <f t="shared" si="40"/>
        <v>0</v>
      </c>
      <c r="HZ17" s="91">
        <f t="shared" si="40"/>
        <v>0</v>
      </c>
      <c r="IA17" s="91">
        <f t="shared" si="40"/>
        <v>0</v>
      </c>
      <c r="IB17" s="97"/>
      <c r="IC17" s="98"/>
      <c r="ID17" s="95"/>
      <c r="IE17" s="91">
        <f t="shared" ref="IE17:JD17" si="41">IE16/ 1741</f>
        <v>5.7438253877082138E-4</v>
      </c>
      <c r="IF17" s="91">
        <f t="shared" si="41"/>
        <v>0</v>
      </c>
      <c r="IG17" s="91">
        <f t="shared" si="41"/>
        <v>5.7438253877082138E-4</v>
      </c>
      <c r="IH17" s="91">
        <f t="shared" si="41"/>
        <v>0</v>
      </c>
      <c r="II17" s="91">
        <f t="shared" ref="II17" si="42">II16/ 1741</f>
        <v>0</v>
      </c>
      <c r="IJ17" s="91">
        <f t="shared" si="41"/>
        <v>5.7438253877082138E-4</v>
      </c>
      <c r="IK17" s="91">
        <f t="shared" si="41"/>
        <v>5.7438253877082138E-4</v>
      </c>
      <c r="IL17" s="91">
        <f t="shared" si="41"/>
        <v>5.7438253877082138E-4</v>
      </c>
      <c r="IM17" s="91">
        <f t="shared" si="41"/>
        <v>5.7438253877082138E-4</v>
      </c>
      <c r="IN17" s="91">
        <f t="shared" si="41"/>
        <v>5.7438253877082138E-4</v>
      </c>
      <c r="IO17" s="91">
        <f t="shared" si="41"/>
        <v>5.7438253877082138E-4</v>
      </c>
      <c r="IP17" s="91">
        <f t="shared" si="41"/>
        <v>5.7438253877082138E-4</v>
      </c>
      <c r="IQ17" s="91">
        <f t="shared" si="41"/>
        <v>0</v>
      </c>
      <c r="IR17" s="91">
        <f t="shared" si="41"/>
        <v>0</v>
      </c>
      <c r="IS17" s="91">
        <f t="shared" si="41"/>
        <v>0</v>
      </c>
      <c r="IT17" s="91">
        <f t="shared" si="41"/>
        <v>0</v>
      </c>
      <c r="IU17" s="91">
        <f t="shared" si="41"/>
        <v>0</v>
      </c>
      <c r="IV17" s="91">
        <f t="shared" si="41"/>
        <v>0</v>
      </c>
      <c r="IW17" s="91">
        <f t="shared" si="41"/>
        <v>5.7438253877082138E-4</v>
      </c>
      <c r="IX17" s="91">
        <f t="shared" si="41"/>
        <v>0</v>
      </c>
      <c r="IY17" s="91">
        <f t="shared" si="41"/>
        <v>0</v>
      </c>
      <c r="IZ17" s="91">
        <f t="shared" si="41"/>
        <v>0</v>
      </c>
      <c r="JA17" s="91">
        <f t="shared" si="41"/>
        <v>0</v>
      </c>
      <c r="JB17" s="91">
        <f t="shared" si="41"/>
        <v>0</v>
      </c>
      <c r="JC17" s="91">
        <f t="shared" si="41"/>
        <v>0</v>
      </c>
      <c r="JD17" s="91">
        <f t="shared" si="41"/>
        <v>0</v>
      </c>
      <c r="JE17" s="97"/>
      <c r="JF17" s="98"/>
      <c r="JG17" s="95"/>
      <c r="JH17" s="91">
        <f t="shared" ref="JH17:KL17" si="43">JH16/ 1741</f>
        <v>5.7438253877082138E-4</v>
      </c>
      <c r="JI17" s="91">
        <f t="shared" si="43"/>
        <v>5.7438253877082138E-4</v>
      </c>
      <c r="JJ17" s="91">
        <f t="shared" si="43"/>
        <v>5.7438253877082138E-4</v>
      </c>
      <c r="JK17" s="91">
        <f t="shared" si="43"/>
        <v>5.7438253877082138E-4</v>
      </c>
      <c r="JL17" s="91">
        <f t="shared" si="43"/>
        <v>5.7438253877082138E-4</v>
      </c>
      <c r="JM17" s="91">
        <f t="shared" si="43"/>
        <v>5.7438253877082138E-4</v>
      </c>
      <c r="JN17" s="91">
        <f t="shared" si="43"/>
        <v>5.7438253877082138E-4</v>
      </c>
      <c r="JO17" s="91">
        <f t="shared" si="43"/>
        <v>5.7438253877082138E-4</v>
      </c>
      <c r="JP17" s="91">
        <f t="shared" si="43"/>
        <v>5.7438253877082138E-4</v>
      </c>
      <c r="JQ17" s="91">
        <f t="shared" si="43"/>
        <v>5.7438253877082138E-4</v>
      </c>
      <c r="JR17" s="91">
        <f t="shared" si="43"/>
        <v>5.7438253877082138E-4</v>
      </c>
      <c r="JS17" s="91">
        <f t="shared" si="43"/>
        <v>5.7438253877082138E-4</v>
      </c>
      <c r="JT17" s="91">
        <f t="shared" si="43"/>
        <v>5.7438253877082138E-4</v>
      </c>
      <c r="JU17" s="91">
        <f t="shared" si="43"/>
        <v>5.7438253877082138E-4</v>
      </c>
      <c r="JV17" s="91">
        <f t="shared" si="43"/>
        <v>5.7438253877082138E-4</v>
      </c>
      <c r="JW17" s="91">
        <f t="shared" si="43"/>
        <v>5.7438253877082138E-4</v>
      </c>
      <c r="JX17" s="91">
        <f t="shared" si="43"/>
        <v>5.7438253877082138E-4</v>
      </c>
      <c r="JY17" s="91">
        <f t="shared" si="43"/>
        <v>5.7438253877082138E-4</v>
      </c>
      <c r="JZ17" s="91">
        <f t="shared" si="43"/>
        <v>0</v>
      </c>
      <c r="KA17" s="91">
        <f t="shared" si="43"/>
        <v>5.7438253877082138E-4</v>
      </c>
      <c r="KB17" s="91">
        <f t="shared" si="43"/>
        <v>5.7438253877082138E-4</v>
      </c>
      <c r="KC17" s="91">
        <f t="shared" si="43"/>
        <v>5.7438253877082138E-4</v>
      </c>
      <c r="KD17" s="91">
        <f t="shared" si="43"/>
        <v>0</v>
      </c>
      <c r="KE17" s="91">
        <f t="shared" si="43"/>
        <v>0</v>
      </c>
      <c r="KF17" s="91">
        <f t="shared" si="43"/>
        <v>0</v>
      </c>
      <c r="KG17" s="91">
        <f t="shared" si="43"/>
        <v>0</v>
      </c>
      <c r="KH17" s="91">
        <f t="shared" si="43"/>
        <v>0</v>
      </c>
      <c r="KI17" s="91">
        <f t="shared" si="43"/>
        <v>5.7438253877082138E-4</v>
      </c>
      <c r="KJ17" s="91">
        <f t="shared" si="43"/>
        <v>0</v>
      </c>
      <c r="KK17" s="91">
        <f t="shared" si="43"/>
        <v>0</v>
      </c>
      <c r="KL17" s="91">
        <f t="shared" si="43"/>
        <v>0</v>
      </c>
      <c r="KM17" s="97"/>
      <c r="KN17" s="98"/>
      <c r="KO17" s="95"/>
      <c r="KP17" s="91">
        <f>KP16/ 1741</f>
        <v>0</v>
      </c>
      <c r="KQ17" s="91">
        <f t="shared" ref="KQ17:LU17" si="44">KQ16/ 1741</f>
        <v>0</v>
      </c>
      <c r="KR17" s="91">
        <f t="shared" si="44"/>
        <v>0</v>
      </c>
      <c r="KS17" s="91">
        <f t="shared" si="44"/>
        <v>0</v>
      </c>
      <c r="KT17" s="91">
        <f t="shared" si="44"/>
        <v>5.7438253877082138E-4</v>
      </c>
      <c r="KU17" s="91">
        <f t="shared" si="44"/>
        <v>5.7438253877082138E-4</v>
      </c>
      <c r="KV17" s="91">
        <f t="shared" si="44"/>
        <v>5.7438253877082138E-4</v>
      </c>
      <c r="KW17" s="91">
        <f t="shared" si="44"/>
        <v>0</v>
      </c>
      <c r="KX17" s="91">
        <f t="shared" si="44"/>
        <v>5.7438253877082138E-4</v>
      </c>
      <c r="KY17" s="91">
        <f t="shared" si="44"/>
        <v>5.7438253877082138E-4</v>
      </c>
      <c r="KZ17" s="91">
        <f t="shared" si="44"/>
        <v>0</v>
      </c>
      <c r="LA17" s="91">
        <f t="shared" si="44"/>
        <v>0</v>
      </c>
      <c r="LB17" s="91">
        <f t="shared" si="44"/>
        <v>0</v>
      </c>
      <c r="LC17" s="91">
        <f t="shared" si="44"/>
        <v>0</v>
      </c>
      <c r="LD17" s="91">
        <f t="shared" si="44"/>
        <v>0</v>
      </c>
      <c r="LE17" s="91">
        <f t="shared" si="44"/>
        <v>0</v>
      </c>
      <c r="LF17" s="91">
        <f t="shared" si="44"/>
        <v>5.7438253877082138E-4</v>
      </c>
      <c r="LG17" s="91">
        <f t="shared" si="44"/>
        <v>0</v>
      </c>
      <c r="LH17" s="91">
        <f t="shared" si="44"/>
        <v>0</v>
      </c>
      <c r="LI17" s="91">
        <f t="shared" si="44"/>
        <v>0</v>
      </c>
      <c r="LJ17" s="91">
        <f t="shared" si="44"/>
        <v>5.7438253877082138E-4</v>
      </c>
      <c r="LK17" s="91">
        <f t="shared" si="44"/>
        <v>5.7438253877082138E-4</v>
      </c>
      <c r="LL17" s="91">
        <f t="shared" si="44"/>
        <v>0</v>
      </c>
      <c r="LM17" s="91">
        <f t="shared" si="44"/>
        <v>0</v>
      </c>
      <c r="LN17" s="91">
        <f t="shared" si="44"/>
        <v>5.7438253877082138E-4</v>
      </c>
      <c r="LO17" s="91">
        <f t="shared" si="44"/>
        <v>5.7438253877082138E-4</v>
      </c>
      <c r="LP17" s="91">
        <f t="shared" si="44"/>
        <v>0</v>
      </c>
      <c r="LQ17" s="91">
        <f t="shared" si="44"/>
        <v>0</v>
      </c>
      <c r="LR17" s="91">
        <f t="shared" si="44"/>
        <v>0</v>
      </c>
      <c r="LS17" s="91">
        <f t="shared" si="44"/>
        <v>0</v>
      </c>
      <c r="LT17" s="91">
        <f t="shared" si="44"/>
        <v>0</v>
      </c>
      <c r="LU17" s="91">
        <f t="shared" si="44"/>
        <v>0</v>
      </c>
      <c r="LV17" s="60"/>
      <c r="LW17" s="61"/>
      <c r="LX17" s="62"/>
      <c r="LY17" s="179"/>
      <c r="LZ17" s="105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106"/>
      <c r="NF17" s="106"/>
      <c r="NG17" s="106"/>
      <c r="NH17" s="106"/>
      <c r="NI17" s="106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6"/>
      <c r="NX17" s="106"/>
      <c r="NY17" s="106"/>
      <c r="NZ17" s="106"/>
      <c r="OA17" s="106"/>
      <c r="OB17" s="106"/>
      <c r="OC17" s="106"/>
      <c r="OD17" s="106"/>
      <c r="OE17" s="106"/>
      <c r="OF17" s="106"/>
      <c r="OG17" s="106"/>
      <c r="OH17" s="106"/>
      <c r="OI17" s="106"/>
      <c r="OJ17" s="106"/>
      <c r="OK17" s="106"/>
      <c r="OL17" s="106"/>
      <c r="OM17" s="106"/>
      <c r="ON17" s="106"/>
      <c r="OO17" s="106"/>
      <c r="OP17" s="106"/>
      <c r="OQ17" s="106"/>
      <c r="OR17" s="106"/>
      <c r="OS17" s="106"/>
      <c r="OT17" s="106"/>
      <c r="OU17" s="106"/>
      <c r="OV17" s="106"/>
      <c r="OW17" s="106"/>
      <c r="OX17" s="106"/>
      <c r="OY17" s="106"/>
      <c r="OZ17" s="106"/>
      <c r="PA17" s="106"/>
      <c r="PB17" s="106"/>
      <c r="PC17" s="106"/>
      <c r="PD17" s="106"/>
      <c r="PE17" s="106"/>
      <c r="PF17" s="106"/>
      <c r="PG17" s="106"/>
      <c r="PH17" s="106"/>
      <c r="PI17" s="106"/>
      <c r="PJ17" s="106"/>
      <c r="PK17" s="106"/>
      <c r="PL17" s="106"/>
      <c r="PM17" s="106"/>
      <c r="PN17" s="106"/>
      <c r="PO17" s="106"/>
      <c r="PP17" s="106"/>
      <c r="PQ17" s="106"/>
      <c r="PR17" s="106"/>
      <c r="PS17" s="106"/>
      <c r="PT17" s="106"/>
      <c r="PU17" s="106"/>
      <c r="PV17" s="106"/>
      <c r="PW17" s="106"/>
      <c r="PX17" s="106"/>
      <c r="PY17" s="106"/>
      <c r="PZ17" s="106"/>
      <c r="QA17" s="106"/>
      <c r="QB17" s="106"/>
      <c r="QC17" s="106"/>
      <c r="QD17" s="106"/>
      <c r="QE17" s="106"/>
      <c r="QF17" s="106"/>
      <c r="QG17" s="106"/>
      <c r="QH17" s="106"/>
      <c r="QI17" s="106"/>
      <c r="QJ17" s="106"/>
      <c r="QK17" s="106"/>
      <c r="QL17" s="106"/>
      <c r="QM17" s="106"/>
      <c r="QN17" s="106"/>
      <c r="QO17" s="106"/>
      <c r="QP17" s="106"/>
      <c r="QQ17" s="106"/>
      <c r="QR17" s="106"/>
      <c r="QS17" s="106"/>
      <c r="QT17" s="106"/>
      <c r="QU17" s="106"/>
      <c r="QV17" s="106"/>
      <c r="QW17" s="106"/>
      <c r="QX17" s="106"/>
      <c r="QY17" s="106"/>
      <c r="QZ17" s="106"/>
      <c r="RA17" s="106"/>
      <c r="RB17" s="106"/>
      <c r="RC17" s="106"/>
      <c r="RD17" s="106"/>
      <c r="RE17" s="106"/>
      <c r="RF17" s="106"/>
      <c r="RG17" s="106"/>
      <c r="RH17" s="106"/>
      <c r="RI17" s="106"/>
      <c r="RJ17" s="106"/>
      <c r="RK17" s="106"/>
      <c r="RL17" s="106"/>
      <c r="RM17" s="106"/>
      <c r="RN17" s="106"/>
      <c r="RO17" s="106"/>
      <c r="RP17" s="106"/>
      <c r="RQ17" s="106"/>
      <c r="RR17" s="106"/>
      <c r="RS17" s="106"/>
      <c r="RT17" s="106"/>
      <c r="RU17" s="106"/>
      <c r="RV17" s="106"/>
      <c r="RW17" s="106"/>
      <c r="RX17" s="106"/>
      <c r="RY17" s="106"/>
      <c r="RZ17" s="106"/>
      <c r="SA17" s="106"/>
      <c r="SB17" s="106"/>
      <c r="SC17" s="106"/>
      <c r="SD17" s="106"/>
      <c r="SE17" s="106"/>
      <c r="SF17" s="106"/>
      <c r="SG17" s="106"/>
      <c r="SH17" s="106"/>
      <c r="SI17" s="106"/>
      <c r="SJ17" s="106"/>
      <c r="SK17" s="106"/>
      <c r="SL17" s="106"/>
      <c r="SM17" s="106"/>
      <c r="SN17" s="106"/>
      <c r="SO17" s="106"/>
      <c r="SP17" s="106"/>
      <c r="SQ17" s="106"/>
      <c r="SR17" s="106"/>
      <c r="SS17" s="106"/>
      <c r="ST17" s="106"/>
      <c r="SU17" s="106"/>
      <c r="SV17" s="106"/>
      <c r="SW17" s="106"/>
      <c r="SX17" s="106"/>
      <c r="SY17" s="106"/>
      <c r="SZ17" s="106"/>
      <c r="TA17" s="106"/>
      <c r="TB17" s="106"/>
      <c r="TC17" s="106"/>
      <c r="TD17" s="106"/>
      <c r="TE17" s="106"/>
      <c r="TF17" s="106"/>
      <c r="TG17" s="106"/>
      <c r="TH17" s="106"/>
      <c r="TI17" s="106"/>
      <c r="TJ17" s="106"/>
      <c r="TK17" s="106"/>
      <c r="TL17" s="106"/>
      <c r="TM17" s="106"/>
      <c r="TN17" s="106"/>
      <c r="TO17" s="106"/>
      <c r="TP17" s="106"/>
      <c r="TQ17" s="106"/>
      <c r="TR17" s="106"/>
      <c r="TS17" s="106"/>
      <c r="TT17" s="106"/>
      <c r="TU17" s="106"/>
      <c r="TV17" s="106"/>
      <c r="TW17" s="106"/>
      <c r="TX17" s="106"/>
      <c r="TY17" s="106"/>
      <c r="TZ17" s="106"/>
      <c r="UA17" s="106"/>
      <c r="UB17" s="106"/>
      <c r="UC17" s="106"/>
      <c r="UD17" s="106"/>
      <c r="UE17" s="106"/>
      <c r="UF17" s="106"/>
      <c r="UG17" s="106"/>
      <c r="UH17" s="106"/>
      <c r="UI17" s="106"/>
      <c r="UJ17" s="106"/>
      <c r="UK17" s="106"/>
      <c r="UL17" s="106"/>
      <c r="UM17" s="106"/>
      <c r="UN17" s="106"/>
      <c r="UO17" s="106"/>
      <c r="UP17" s="106"/>
      <c r="UQ17" s="106"/>
      <c r="UR17" s="106"/>
      <c r="US17" s="106"/>
      <c r="UT17" s="106"/>
      <c r="UU17" s="106"/>
      <c r="UV17" s="106"/>
      <c r="UW17" s="106"/>
      <c r="UX17" s="106"/>
      <c r="UY17" s="106"/>
      <c r="UZ17" s="106"/>
      <c r="VA17" s="106"/>
      <c r="VB17" s="106"/>
      <c r="VC17" s="106"/>
      <c r="VD17" s="106"/>
      <c r="VE17" s="106"/>
      <c r="VF17" s="106"/>
      <c r="VG17" s="106"/>
      <c r="VH17" s="106"/>
      <c r="VI17" s="106"/>
      <c r="VJ17" s="106"/>
      <c r="VK17" s="106"/>
      <c r="VL17" s="106"/>
      <c r="VM17" s="106"/>
      <c r="VN17" s="106"/>
      <c r="VO17" s="106"/>
      <c r="VP17" s="106"/>
      <c r="VQ17" s="106"/>
      <c r="VR17" s="106"/>
      <c r="VS17" s="106"/>
      <c r="VT17" s="106"/>
      <c r="VU17" s="106"/>
      <c r="VV17" s="106"/>
      <c r="VW17" s="106"/>
      <c r="VX17" s="106"/>
      <c r="VY17" s="106"/>
      <c r="VZ17" s="106"/>
      <c r="WA17" s="106"/>
      <c r="WB17" s="106"/>
      <c r="WC17" s="106"/>
      <c r="WD17" s="106"/>
      <c r="WE17" s="106"/>
      <c r="WF17" s="106"/>
      <c r="WG17" s="106"/>
      <c r="WH17" s="106"/>
      <c r="WI17" s="106"/>
      <c r="WJ17" s="106"/>
      <c r="WK17" s="106"/>
      <c r="WL17" s="106"/>
      <c r="WM17" s="106"/>
      <c r="WN17" s="106"/>
      <c r="WO17" s="106"/>
      <c r="WP17" s="106"/>
      <c r="WQ17" s="106"/>
      <c r="WR17" s="106"/>
      <c r="WS17" s="106"/>
      <c r="WT17" s="106"/>
      <c r="WU17" s="106"/>
      <c r="WV17" s="106"/>
      <c r="WW17" s="106"/>
      <c r="WX17" s="106"/>
      <c r="WY17" s="106"/>
      <c r="WZ17" s="106"/>
      <c r="XA17" s="106"/>
      <c r="XB17" s="106"/>
      <c r="XC17" s="106"/>
      <c r="XD17" s="106"/>
      <c r="XE17" s="106"/>
      <c r="XF17" s="106"/>
      <c r="XG17" s="106"/>
      <c r="XH17" s="106"/>
      <c r="XI17" s="106"/>
      <c r="XJ17" s="106"/>
      <c r="XK17" s="106"/>
      <c r="XL17" s="106"/>
      <c r="XM17" s="106"/>
      <c r="XN17" s="106"/>
      <c r="XO17" s="106"/>
      <c r="XP17" s="106"/>
      <c r="XQ17" s="106"/>
      <c r="XR17" s="106"/>
      <c r="XS17" s="106"/>
      <c r="XT17" s="106"/>
      <c r="XU17" s="106"/>
      <c r="XV17" s="106"/>
      <c r="XW17" s="106"/>
      <c r="XX17" s="106"/>
      <c r="XY17" s="106"/>
      <c r="XZ17" s="106"/>
      <c r="YA17" s="106"/>
      <c r="YB17" s="106"/>
      <c r="YC17" s="106"/>
      <c r="YD17" s="106"/>
      <c r="YE17" s="106"/>
      <c r="YF17" s="106"/>
      <c r="YG17" s="106"/>
      <c r="YH17" s="106"/>
      <c r="YI17" s="106"/>
      <c r="YJ17" s="106"/>
      <c r="YK17" s="106"/>
      <c r="YL17" s="106"/>
      <c r="YM17" s="106"/>
      <c r="YN17" s="106"/>
      <c r="YO17" s="106"/>
      <c r="YP17" s="106"/>
      <c r="YQ17" s="106"/>
      <c r="YR17" s="106"/>
      <c r="YS17" s="106"/>
      <c r="YT17" s="106"/>
      <c r="YU17" s="106"/>
      <c r="YV17" s="106"/>
      <c r="YW17" s="106"/>
      <c r="YX17" s="106"/>
      <c r="YY17" s="106"/>
      <c r="YZ17" s="106"/>
      <c r="ZA17" s="106"/>
      <c r="ZB17" s="106"/>
      <c r="ZC17" s="106"/>
      <c r="ZD17" s="106"/>
      <c r="ZE17" s="106"/>
      <c r="ZF17" s="106"/>
      <c r="ZG17" s="106"/>
      <c r="ZH17" s="106"/>
      <c r="ZI17" s="106"/>
      <c r="ZJ17" s="106"/>
      <c r="ZK17" s="106"/>
      <c r="ZL17" s="106"/>
      <c r="ZM17" s="106"/>
      <c r="ZN17" s="106"/>
      <c r="ZO17" s="106"/>
      <c r="ZP17" s="106"/>
      <c r="ZQ17" s="106"/>
      <c r="ZR17" s="106"/>
      <c r="ZS17" s="106"/>
      <c r="ZT17" s="106"/>
      <c r="ZU17" s="106"/>
      <c r="ZV17" s="106"/>
      <c r="ZW17" s="106"/>
      <c r="ZX17" s="106"/>
      <c r="ZY17" s="106"/>
      <c r="ZZ17" s="106"/>
      <c r="AAA17" s="106"/>
      <c r="AAB17" s="106"/>
      <c r="AAC17" s="106"/>
      <c r="AAD17" s="106"/>
      <c r="AAE17" s="106"/>
      <c r="AAF17" s="106"/>
      <c r="AAG17" s="106"/>
      <c r="AAH17" s="106"/>
      <c r="AAI17" s="106"/>
      <c r="AAJ17" s="106"/>
      <c r="AAK17" s="106"/>
      <c r="AAL17" s="106"/>
      <c r="AAM17" s="106"/>
      <c r="AAN17" s="106"/>
      <c r="AAO17" s="106"/>
      <c r="AAP17" s="106"/>
      <c r="AAQ17" s="106"/>
      <c r="AAR17" s="106"/>
      <c r="AAS17" s="106"/>
      <c r="AAT17" s="106"/>
      <c r="AAU17" s="106"/>
      <c r="AAV17" s="106"/>
      <c r="AAW17" s="106"/>
      <c r="AAX17" s="106"/>
      <c r="AAY17" s="106"/>
      <c r="AAZ17" s="106"/>
      <c r="ABA17" s="106"/>
      <c r="ABB17" s="106"/>
      <c r="ABC17" s="106"/>
      <c r="ABD17" s="106"/>
      <c r="ABE17" s="106"/>
      <c r="ABF17" s="106"/>
      <c r="ABG17" s="106"/>
      <c r="ABH17" s="106"/>
      <c r="ABI17" s="106"/>
      <c r="ABJ17" s="106"/>
      <c r="ABK17" s="106"/>
      <c r="ABL17" s="106"/>
      <c r="ABM17" s="106"/>
      <c r="ABN17" s="106"/>
      <c r="ABO17" s="106"/>
      <c r="ABP17" s="106"/>
      <c r="ABQ17" s="106"/>
      <c r="ABR17" s="106"/>
      <c r="ABS17" s="106"/>
      <c r="ABT17" s="106"/>
      <c r="ABU17" s="106"/>
      <c r="ABV17" s="106"/>
      <c r="ABW17" s="106"/>
      <c r="ABX17" s="106"/>
      <c r="ABY17" s="106"/>
      <c r="ABZ17" s="106"/>
      <c r="ACA17" s="106"/>
      <c r="ACB17" s="106"/>
      <c r="ACC17" s="106"/>
      <c r="ACD17" s="106"/>
      <c r="ACE17" s="106"/>
      <c r="ACF17" s="106"/>
      <c r="ACG17" s="106"/>
      <c r="ACH17" s="106"/>
      <c r="ACI17" s="106"/>
      <c r="ACJ17" s="106"/>
      <c r="ACK17" s="106"/>
      <c r="ACL17" s="106"/>
      <c r="ACM17" s="106"/>
      <c r="ACN17" s="106"/>
      <c r="ACO17" s="106"/>
      <c r="ACP17" s="106"/>
      <c r="ACQ17" s="106"/>
      <c r="ACR17" s="106"/>
      <c r="ACS17" s="106"/>
      <c r="ACT17" s="106"/>
      <c r="ACU17" s="106"/>
      <c r="ACV17" s="106"/>
      <c r="ACW17" s="106"/>
      <c r="ACX17" s="106"/>
      <c r="ACY17" s="106"/>
      <c r="ACZ17" s="106"/>
      <c r="ADA17" s="106"/>
      <c r="ADB17" s="106"/>
      <c r="ADC17" s="106"/>
      <c r="ADD17" s="106"/>
      <c r="ADE17" s="106"/>
      <c r="ADF17" s="106"/>
      <c r="ADG17" s="106"/>
      <c r="ADH17" s="106"/>
      <c r="ADI17" s="106"/>
      <c r="ADJ17" s="106"/>
      <c r="ADK17" s="106"/>
      <c r="ADL17" s="106"/>
      <c r="ADM17" s="106"/>
      <c r="ADN17" s="106"/>
      <c r="ADO17" s="106"/>
      <c r="ADP17" s="106"/>
      <c r="ADQ17" s="106"/>
      <c r="ADR17" s="106"/>
      <c r="ADS17" s="106"/>
      <c r="ADT17" s="106"/>
      <c r="ADU17" s="106"/>
      <c r="ADV17" s="106"/>
      <c r="ADW17" s="106"/>
      <c r="ADX17" s="106"/>
      <c r="ADY17" s="106"/>
      <c r="ADZ17" s="106"/>
      <c r="AEA17" s="106"/>
      <c r="AEB17" s="106"/>
      <c r="AEC17" s="106"/>
      <c r="AED17" s="106"/>
      <c r="AEE17" s="106"/>
      <c r="AEF17" s="106"/>
      <c r="AEG17" s="106"/>
      <c r="AEH17" s="106"/>
      <c r="AEI17" s="106"/>
      <c r="AEJ17" s="106"/>
      <c r="AEK17" s="106"/>
      <c r="AEL17" s="106"/>
      <c r="AEM17" s="106"/>
      <c r="AEN17" s="106"/>
      <c r="AEO17" s="106"/>
      <c r="AEP17" s="106"/>
      <c r="AEQ17" s="106"/>
      <c r="AER17" s="106"/>
      <c r="AES17" s="106"/>
      <c r="AET17" s="106"/>
      <c r="AEU17" s="106"/>
      <c r="AEV17" s="106"/>
      <c r="AEW17" s="106"/>
      <c r="AEX17" s="106"/>
      <c r="AEY17" s="106"/>
      <c r="AEZ17" s="106"/>
      <c r="AFA17" s="106"/>
      <c r="AFB17" s="106"/>
      <c r="AFC17" s="106"/>
      <c r="AFD17" s="106"/>
      <c r="AFE17" s="106"/>
      <c r="AFF17" s="106"/>
      <c r="AFG17" s="106"/>
      <c r="AFH17" s="106"/>
      <c r="AFI17" s="106"/>
      <c r="AFJ17" s="106"/>
      <c r="AFK17" s="106"/>
      <c r="AFL17" s="106"/>
      <c r="AFM17" s="106"/>
      <c r="AFN17" s="106"/>
      <c r="AFO17" s="106"/>
      <c r="AFP17" s="106"/>
      <c r="AFQ17" s="106"/>
      <c r="AFR17" s="106"/>
      <c r="AFS17" s="106"/>
      <c r="AFT17" s="106"/>
      <c r="AFU17" s="106"/>
      <c r="AFV17" s="106"/>
      <c r="AFW17" s="106"/>
      <c r="AFX17" s="106"/>
      <c r="AFY17" s="106"/>
      <c r="AFZ17" s="106"/>
      <c r="AGA17" s="106"/>
      <c r="AGB17" s="106"/>
      <c r="AGC17" s="106"/>
      <c r="AGD17" s="106"/>
      <c r="AGE17" s="106"/>
      <c r="AGF17" s="106"/>
      <c r="AGG17" s="106"/>
      <c r="AGH17" s="106"/>
      <c r="AGI17" s="106"/>
      <c r="AGJ17" s="106"/>
      <c r="AGK17" s="106"/>
      <c r="AGL17" s="106"/>
      <c r="AGM17" s="106"/>
      <c r="AGN17" s="106"/>
      <c r="AGO17" s="106"/>
      <c r="AGP17" s="106"/>
      <c r="AGQ17" s="106"/>
      <c r="AGR17" s="106"/>
      <c r="AGS17" s="106"/>
      <c r="AGT17" s="106"/>
      <c r="AGU17" s="106"/>
      <c r="AGV17" s="106"/>
      <c r="AGW17" s="106"/>
      <c r="AGX17" s="106"/>
      <c r="AGY17" s="106"/>
      <c r="AGZ17" s="106"/>
      <c r="AHA17" s="106"/>
      <c r="AHB17" s="106"/>
      <c r="AHC17" s="106"/>
      <c r="AHD17" s="106"/>
      <c r="AHE17" s="106"/>
      <c r="AHF17" s="106"/>
      <c r="AHG17" s="106"/>
      <c r="AHH17" s="106"/>
      <c r="AHI17" s="106"/>
      <c r="AHJ17" s="106"/>
      <c r="AHK17" s="106"/>
      <c r="AHL17" s="106"/>
      <c r="AHM17" s="106"/>
      <c r="AHN17" s="106"/>
      <c r="AHO17" s="106"/>
      <c r="AHP17" s="106"/>
      <c r="AHQ17" s="106"/>
      <c r="AHR17" s="106"/>
      <c r="AHS17" s="106"/>
      <c r="AHT17" s="106"/>
      <c r="AHU17" s="106"/>
      <c r="AHV17" s="106"/>
      <c r="AHW17" s="106"/>
      <c r="AHX17" s="106"/>
      <c r="AHY17" s="106"/>
      <c r="AHZ17" s="106"/>
      <c r="AIA17" s="106"/>
      <c r="AIB17" s="106"/>
      <c r="AIC17" s="106"/>
      <c r="AID17" s="106"/>
      <c r="AIE17" s="106"/>
      <c r="AIF17" s="106"/>
      <c r="AIG17" s="106"/>
      <c r="AIH17" s="106"/>
      <c r="AII17" s="106"/>
      <c r="AIJ17" s="106"/>
      <c r="AIK17" s="106"/>
      <c r="AIL17" s="106"/>
      <c r="AIM17" s="106"/>
      <c r="AIN17" s="106"/>
      <c r="AIO17" s="106"/>
      <c r="AIP17" s="106"/>
      <c r="AIQ17" s="106"/>
      <c r="AIR17" s="106"/>
      <c r="AIS17" s="106"/>
      <c r="AIT17" s="106"/>
      <c r="AIU17" s="106"/>
      <c r="AIV17" s="106"/>
      <c r="AIW17" s="106"/>
      <c r="AIX17" s="106"/>
      <c r="AIY17" s="106"/>
      <c r="AIZ17" s="106"/>
      <c r="AJA17" s="106"/>
      <c r="AJB17" s="106"/>
      <c r="AJC17" s="106"/>
      <c r="AJD17" s="106"/>
      <c r="AJE17" s="106"/>
      <c r="AJF17" s="106"/>
      <c r="AJG17" s="106"/>
      <c r="AJH17" s="106"/>
      <c r="AJI17" s="106"/>
      <c r="AJJ17" s="106"/>
      <c r="AJK17" s="106"/>
      <c r="AJL17" s="106"/>
      <c r="AJM17" s="106"/>
      <c r="AJN17" s="106"/>
      <c r="AJO17" s="106"/>
      <c r="AJP17" s="106"/>
      <c r="AJQ17" s="106"/>
      <c r="AJR17" s="106"/>
      <c r="AJS17" s="106"/>
      <c r="AJT17" s="106"/>
      <c r="AJU17" s="106"/>
      <c r="AJV17" s="106"/>
      <c r="AJW17" s="106"/>
      <c r="AJX17" s="106"/>
      <c r="AJY17" s="106"/>
      <c r="AJZ17" s="106"/>
      <c r="AKA17" s="106"/>
      <c r="AKB17" s="106"/>
      <c r="AKC17" s="106"/>
      <c r="AKD17" s="106"/>
      <c r="AKE17" s="106"/>
      <c r="AKF17" s="106"/>
      <c r="AKG17" s="106"/>
      <c r="AKH17" s="106"/>
      <c r="AKI17" s="106"/>
      <c r="AKJ17" s="106"/>
      <c r="AKK17" s="106"/>
      <c r="AKL17" s="106"/>
      <c r="AKM17" s="106"/>
      <c r="AKN17" s="106"/>
      <c r="AKO17" s="106"/>
      <c r="AKP17" s="106"/>
      <c r="AKQ17" s="106"/>
      <c r="AKR17" s="106"/>
      <c r="AKS17" s="106"/>
      <c r="AKT17" s="106"/>
      <c r="AKU17" s="106"/>
      <c r="AKV17" s="106"/>
      <c r="AKW17" s="106"/>
      <c r="AKX17" s="106"/>
      <c r="AKY17" s="106"/>
      <c r="AKZ17" s="106"/>
      <c r="ALA17" s="106"/>
      <c r="ALB17" s="106"/>
      <c r="ALC17" s="106"/>
      <c r="ALD17" s="106"/>
      <c r="ALE17" s="106"/>
      <c r="ALF17" s="106"/>
      <c r="ALG17" s="106"/>
      <c r="ALH17" s="106"/>
      <c r="ALI17" s="106"/>
      <c r="ALJ17" s="106"/>
      <c r="ALK17" s="106"/>
      <c r="ALL17" s="106"/>
      <c r="ALM17" s="106"/>
      <c r="ALN17" s="106"/>
      <c r="ALO17" s="106"/>
      <c r="ALP17" s="106"/>
      <c r="ALQ17" s="106"/>
      <c r="ALR17" s="106"/>
      <c r="ALS17" s="106"/>
      <c r="ALT17" s="106"/>
      <c r="ALU17" s="106"/>
      <c r="ALV17" s="106"/>
      <c r="ALW17" s="106"/>
      <c r="ALX17" s="106"/>
      <c r="ALY17" s="106"/>
      <c r="ALZ17" s="106"/>
      <c r="AMA17" s="106"/>
      <c r="AMB17" s="106"/>
      <c r="AMC17" s="106"/>
      <c r="AMD17" s="106"/>
      <c r="AME17" s="106"/>
      <c r="AMF17" s="106"/>
      <c r="AMG17" s="106"/>
      <c r="AMH17" s="106"/>
      <c r="AMI17" s="106"/>
      <c r="AMJ17" s="106"/>
      <c r="AMK17" s="106"/>
      <c r="AML17" s="106"/>
      <c r="AMM17" s="106"/>
      <c r="AMN17" s="106"/>
      <c r="AMO17" s="106"/>
      <c r="AMP17" s="106"/>
      <c r="AMQ17" s="106"/>
      <c r="AMR17" s="106"/>
      <c r="AMS17" s="106"/>
      <c r="AMT17" s="106"/>
      <c r="AMU17" s="106"/>
      <c r="AMV17" s="106"/>
      <c r="AMW17" s="106"/>
      <c r="AMX17" s="106"/>
      <c r="AMY17" s="106"/>
      <c r="AMZ17" s="106"/>
      <c r="ANA17" s="106"/>
      <c r="ANB17" s="106"/>
      <c r="ANC17" s="106"/>
      <c r="AND17" s="106"/>
      <c r="ANE17" s="106"/>
      <c r="ANF17" s="106"/>
      <c r="ANG17" s="106"/>
      <c r="ANH17" s="106"/>
      <c r="ANI17" s="106"/>
      <c r="ANJ17" s="106"/>
      <c r="ANK17" s="106"/>
      <c r="ANL17" s="106"/>
      <c r="ANM17" s="106"/>
      <c r="ANN17" s="106"/>
      <c r="ANO17" s="106"/>
      <c r="ANP17" s="106"/>
      <c r="ANQ17" s="106"/>
      <c r="ANR17" s="106"/>
      <c r="ANS17" s="106"/>
      <c r="ANT17" s="106"/>
      <c r="ANU17" s="106"/>
      <c r="ANV17" s="106"/>
      <c r="ANW17" s="106"/>
      <c r="ANX17" s="106"/>
      <c r="ANY17" s="106"/>
      <c r="ANZ17" s="106"/>
      <c r="AOA17" s="106"/>
      <c r="AOB17" s="106"/>
      <c r="AOC17" s="106"/>
      <c r="AOD17" s="106"/>
      <c r="AOE17" s="106"/>
      <c r="AOF17" s="106"/>
      <c r="AOG17" s="106"/>
      <c r="AOH17" s="106"/>
      <c r="AOI17" s="106"/>
      <c r="AOJ17" s="106"/>
      <c r="AOK17" s="106"/>
      <c r="AOL17" s="106"/>
      <c r="AOM17" s="106"/>
      <c r="AON17" s="106"/>
      <c r="AOO17" s="106"/>
      <c r="AOP17" s="106"/>
      <c r="AOQ17" s="106"/>
      <c r="AOR17" s="106"/>
      <c r="AOS17" s="106"/>
      <c r="AOT17" s="106"/>
      <c r="AOU17" s="106"/>
      <c r="AOV17" s="106"/>
      <c r="AOW17" s="106"/>
      <c r="AOX17" s="106"/>
      <c r="AOY17" s="106"/>
      <c r="AOZ17" s="106"/>
      <c r="APA17" s="106"/>
      <c r="APB17" s="106"/>
      <c r="APC17" s="106"/>
      <c r="APD17" s="106"/>
      <c r="APE17" s="106"/>
      <c r="APF17" s="106"/>
      <c r="APG17" s="106"/>
      <c r="APH17" s="106"/>
      <c r="API17" s="106"/>
      <c r="APJ17" s="106"/>
      <c r="APK17" s="106"/>
      <c r="APL17" s="106"/>
      <c r="APM17" s="106"/>
      <c r="APN17" s="106"/>
      <c r="APO17" s="106"/>
      <c r="APP17" s="106"/>
      <c r="APQ17" s="106"/>
      <c r="APR17" s="106"/>
      <c r="APS17" s="106"/>
      <c r="APT17" s="106"/>
      <c r="APU17" s="106"/>
      <c r="APV17" s="106"/>
      <c r="APW17" s="106"/>
      <c r="APX17" s="106"/>
      <c r="APY17" s="106"/>
      <c r="APZ17" s="106"/>
      <c r="AQA17" s="106"/>
      <c r="AQB17" s="106"/>
      <c r="AQC17" s="106"/>
      <c r="AQD17" s="106"/>
      <c r="AQE17" s="106"/>
      <c r="AQF17" s="106"/>
      <c r="AQG17" s="106"/>
      <c r="AQH17" s="106"/>
      <c r="AQI17" s="106"/>
      <c r="AQJ17" s="106"/>
      <c r="AQK17" s="106"/>
      <c r="AQL17" s="106"/>
      <c r="AQM17" s="106"/>
      <c r="AQN17" s="106"/>
      <c r="AQO17" s="106"/>
      <c r="AQP17" s="106"/>
      <c r="AQQ17" s="106"/>
      <c r="AQR17" s="106"/>
      <c r="AQS17" s="106"/>
      <c r="AQT17" s="106"/>
      <c r="AQU17" s="106"/>
      <c r="AQV17" s="106"/>
      <c r="AQW17" s="106"/>
      <c r="AQX17" s="106"/>
      <c r="AQY17" s="106"/>
      <c r="AQZ17" s="106"/>
      <c r="ARA17" s="106"/>
      <c r="ARB17" s="106"/>
      <c r="ARC17" s="106"/>
      <c r="ARD17" s="106"/>
      <c r="ARE17" s="106"/>
      <c r="ARF17" s="106"/>
      <c r="ARG17" s="106"/>
      <c r="ARH17" s="106"/>
      <c r="ARI17" s="106"/>
      <c r="ARJ17" s="106"/>
      <c r="ARK17" s="106"/>
      <c r="ARL17" s="106"/>
      <c r="ARM17" s="106"/>
      <c r="ARN17" s="106"/>
      <c r="ARO17" s="106"/>
      <c r="ARP17" s="106"/>
      <c r="ARQ17" s="106"/>
      <c r="ARR17" s="106"/>
      <c r="ARS17" s="106"/>
      <c r="ART17" s="106"/>
      <c r="ARU17" s="106"/>
      <c r="ARV17" s="106"/>
      <c r="ARW17" s="106"/>
      <c r="ARX17" s="106"/>
      <c r="ARY17" s="106"/>
      <c r="ARZ17" s="106"/>
      <c r="ASA17" s="106"/>
      <c r="ASB17" s="106"/>
      <c r="ASC17" s="106"/>
      <c r="ASD17" s="106"/>
      <c r="ASE17" s="106"/>
      <c r="ASF17" s="106"/>
      <c r="ASG17" s="106"/>
      <c r="ASH17" s="106"/>
      <c r="ASI17" s="106"/>
      <c r="ASJ17" s="106"/>
      <c r="ASK17" s="106"/>
      <c r="ASL17" s="106"/>
      <c r="ASM17" s="106"/>
      <c r="ASN17" s="106"/>
      <c r="ASO17" s="106"/>
      <c r="ASP17" s="106"/>
      <c r="ASQ17" s="106"/>
      <c r="ASR17" s="106"/>
      <c r="ASS17" s="106"/>
      <c r="AST17" s="106"/>
      <c r="ASU17" s="106"/>
      <c r="ASV17" s="106"/>
      <c r="ASW17" s="106"/>
      <c r="ASX17" s="106"/>
      <c r="ASY17" s="106"/>
      <c r="ASZ17" s="106"/>
      <c r="ATA17" s="106"/>
      <c r="ATB17" s="106"/>
      <c r="ATC17" s="106"/>
      <c r="ATD17" s="106"/>
      <c r="ATE17" s="106"/>
      <c r="ATF17" s="106"/>
      <c r="ATG17" s="106"/>
      <c r="ATH17" s="106"/>
      <c r="ATI17" s="106"/>
      <c r="ATJ17" s="106"/>
      <c r="ATK17" s="106"/>
      <c r="ATL17" s="106"/>
      <c r="ATM17" s="106"/>
      <c r="ATN17" s="106"/>
      <c r="ATO17" s="106"/>
      <c r="ATP17" s="106"/>
      <c r="ATQ17" s="106"/>
      <c r="ATR17" s="106"/>
      <c r="ATS17" s="106"/>
      <c r="ATT17" s="106"/>
      <c r="ATU17" s="106"/>
      <c r="ATV17" s="106"/>
      <c r="ATW17" s="106"/>
      <c r="ATX17" s="106"/>
      <c r="ATY17" s="106"/>
      <c r="ATZ17" s="106"/>
      <c r="AUA17" s="106"/>
      <c r="AUB17" s="106"/>
      <c r="AUC17" s="106"/>
      <c r="AUD17" s="106"/>
      <c r="AUE17" s="106"/>
      <c r="AUF17" s="106"/>
      <c r="AUG17" s="106"/>
      <c r="AUH17" s="106"/>
      <c r="AUI17" s="106"/>
      <c r="AUJ17" s="106"/>
      <c r="AUK17" s="106"/>
      <c r="AUL17" s="106"/>
      <c r="AUM17" s="106"/>
      <c r="AUN17" s="106"/>
      <c r="AUO17" s="106"/>
      <c r="AUP17" s="106"/>
      <c r="AUQ17" s="106"/>
      <c r="AUR17" s="106"/>
      <c r="AUS17" s="106"/>
      <c r="AUT17" s="106"/>
      <c r="AUU17" s="106"/>
      <c r="AUV17" s="106"/>
      <c r="AUW17" s="106"/>
      <c r="AUX17" s="106"/>
      <c r="AUY17" s="106"/>
      <c r="AUZ17" s="106"/>
      <c r="AVA17" s="106"/>
      <c r="AVB17" s="106"/>
      <c r="AVC17" s="106"/>
      <c r="AVD17" s="106"/>
      <c r="AVE17" s="106"/>
      <c r="AVF17" s="106"/>
      <c r="AVG17" s="106"/>
      <c r="AVH17" s="106"/>
      <c r="AVI17" s="106"/>
      <c r="AVJ17" s="106"/>
      <c r="AVK17" s="106"/>
      <c r="AVL17" s="106"/>
      <c r="AVM17" s="106"/>
      <c r="AVN17" s="106"/>
      <c r="AVO17" s="106"/>
      <c r="AVP17" s="106"/>
      <c r="AVQ17" s="106"/>
      <c r="AVR17" s="106"/>
      <c r="AVS17" s="106"/>
      <c r="AVT17" s="106"/>
      <c r="AVU17" s="106"/>
      <c r="AVV17" s="106"/>
      <c r="AVW17" s="106"/>
      <c r="AVX17" s="106"/>
      <c r="AVY17" s="106"/>
      <c r="AVZ17" s="106"/>
      <c r="AWA17" s="106"/>
      <c r="AWB17" s="106"/>
      <c r="AWC17" s="106"/>
      <c r="AWD17" s="106"/>
      <c r="AWE17" s="106"/>
      <c r="AWF17" s="106"/>
      <c r="AWG17" s="106"/>
      <c r="AWH17" s="106"/>
      <c r="AWI17" s="106"/>
      <c r="AWJ17" s="106"/>
      <c r="AWK17" s="106"/>
      <c r="AWL17" s="106"/>
      <c r="AWM17" s="106"/>
      <c r="AWN17" s="106"/>
      <c r="AWO17" s="106"/>
      <c r="AWP17" s="106"/>
      <c r="AWQ17" s="106"/>
      <c r="AWR17" s="106"/>
      <c r="AWS17" s="106"/>
      <c r="AWT17" s="106"/>
      <c r="AWU17" s="106"/>
      <c r="AWV17" s="106"/>
      <c r="AWW17" s="106"/>
      <c r="AWX17" s="106"/>
      <c r="AWY17" s="106"/>
      <c r="AWZ17" s="106"/>
      <c r="AXA17" s="106"/>
      <c r="AXB17" s="106"/>
      <c r="AXC17" s="106"/>
      <c r="AXD17" s="106"/>
      <c r="AXE17" s="106"/>
      <c r="AXF17" s="106"/>
      <c r="AXG17" s="106"/>
      <c r="AXH17" s="106"/>
      <c r="AXI17" s="106"/>
      <c r="AXJ17" s="106"/>
      <c r="AXK17" s="106"/>
      <c r="AXL17" s="106"/>
      <c r="AXM17" s="106"/>
      <c r="AXN17" s="106"/>
      <c r="AXO17" s="106"/>
      <c r="AXP17" s="106"/>
      <c r="AXQ17" s="106"/>
      <c r="AXR17" s="106"/>
      <c r="AXS17" s="106"/>
      <c r="AXT17" s="106"/>
      <c r="AXU17" s="106"/>
      <c r="AXV17" s="106"/>
      <c r="AXW17" s="106"/>
      <c r="AXX17" s="106"/>
      <c r="AXY17" s="106"/>
      <c r="AXZ17" s="106"/>
      <c r="AYA17" s="106"/>
      <c r="AYB17" s="106"/>
      <c r="AYC17" s="106"/>
      <c r="AYD17" s="106"/>
      <c r="AYE17" s="106"/>
      <c r="AYF17" s="106"/>
      <c r="AYG17" s="106"/>
      <c r="AYH17" s="106"/>
      <c r="AYI17" s="106"/>
      <c r="AYJ17" s="106"/>
      <c r="AYK17" s="106"/>
      <c r="AYL17" s="106"/>
      <c r="AYM17" s="106"/>
      <c r="AYN17" s="106"/>
      <c r="AYO17" s="106"/>
      <c r="AYP17" s="106"/>
      <c r="AYQ17" s="106"/>
      <c r="AYR17" s="106"/>
      <c r="AYS17" s="106"/>
      <c r="AYT17" s="106"/>
      <c r="AYU17" s="106"/>
      <c r="AYV17" s="106"/>
      <c r="AYW17" s="106"/>
      <c r="AYX17" s="106"/>
      <c r="AYY17" s="106"/>
      <c r="AYZ17" s="106"/>
      <c r="AZA17" s="106"/>
      <c r="AZB17" s="106"/>
      <c r="AZC17" s="106"/>
      <c r="AZD17" s="106"/>
      <c r="AZE17" s="106"/>
      <c r="AZF17" s="106"/>
      <c r="AZG17" s="106"/>
      <c r="AZH17" s="106"/>
      <c r="AZI17" s="106"/>
      <c r="AZJ17" s="106"/>
      <c r="AZK17" s="106"/>
      <c r="AZL17" s="106"/>
      <c r="AZM17" s="106"/>
      <c r="AZN17" s="106"/>
      <c r="AZO17" s="106"/>
      <c r="AZP17" s="106"/>
      <c r="AZQ17" s="106"/>
      <c r="AZR17" s="106"/>
      <c r="AZS17" s="106"/>
      <c r="AZT17" s="106"/>
      <c r="AZU17" s="106"/>
      <c r="AZV17" s="106"/>
      <c r="AZW17" s="106"/>
      <c r="AZX17" s="106"/>
      <c r="AZY17" s="106"/>
      <c r="AZZ17" s="106"/>
      <c r="BAA17" s="106"/>
      <c r="BAB17" s="106"/>
      <c r="BAC17" s="106"/>
      <c r="BAD17" s="106"/>
      <c r="BAE17" s="106"/>
      <c r="BAF17" s="106"/>
      <c r="BAG17" s="106"/>
      <c r="BAH17" s="106"/>
      <c r="BAI17" s="106"/>
      <c r="BAJ17" s="106"/>
      <c r="BAK17" s="106"/>
      <c r="BAL17" s="106"/>
      <c r="BAM17" s="106"/>
      <c r="BAN17" s="106"/>
      <c r="BAO17" s="106"/>
      <c r="BAP17" s="106"/>
      <c r="BAQ17" s="106"/>
      <c r="BAR17" s="106"/>
      <c r="BAS17" s="106"/>
      <c r="BAT17" s="106"/>
      <c r="BAU17" s="106"/>
      <c r="BAV17" s="106"/>
      <c r="BAW17" s="106"/>
      <c r="BAX17" s="106"/>
      <c r="BAY17" s="106"/>
      <c r="BAZ17" s="106"/>
      <c r="BBA17" s="106"/>
      <c r="BBB17" s="106"/>
      <c r="BBC17" s="106"/>
      <c r="BBD17" s="106"/>
      <c r="BBE17" s="106"/>
      <c r="BBF17" s="106"/>
      <c r="BBG17" s="106"/>
      <c r="BBH17" s="106"/>
      <c r="BBI17" s="106"/>
      <c r="BBJ17" s="106"/>
      <c r="BBK17" s="106"/>
      <c r="BBL17" s="106"/>
      <c r="BBM17" s="106"/>
      <c r="BBN17" s="106"/>
      <c r="BBO17" s="106"/>
      <c r="BBP17" s="106"/>
      <c r="BBQ17" s="106"/>
      <c r="BBR17" s="106"/>
      <c r="BBS17" s="106"/>
      <c r="BBT17" s="106"/>
      <c r="BBU17" s="106"/>
      <c r="BBV17" s="106"/>
      <c r="BBW17" s="106"/>
      <c r="BBX17" s="106"/>
      <c r="BBY17" s="106"/>
      <c r="BBZ17" s="106"/>
      <c r="BCA17" s="106"/>
      <c r="BCB17" s="106"/>
      <c r="BCC17" s="106"/>
      <c r="BCD17" s="106"/>
      <c r="BCE17" s="106"/>
      <c r="BCF17" s="106"/>
      <c r="BCG17" s="106"/>
      <c r="BCH17" s="106"/>
      <c r="BCI17" s="106"/>
      <c r="BCJ17" s="106"/>
      <c r="BCK17" s="106"/>
      <c r="BCL17" s="106"/>
      <c r="BCM17" s="106"/>
      <c r="BCN17" s="106"/>
      <c r="BCO17" s="106"/>
      <c r="BCP17" s="106"/>
      <c r="BCQ17" s="106"/>
      <c r="BCR17" s="106"/>
      <c r="BCS17" s="106"/>
      <c r="BCT17" s="106"/>
      <c r="BCU17" s="106"/>
      <c r="BCV17" s="106"/>
      <c r="BCW17" s="106"/>
      <c r="BCX17" s="106"/>
      <c r="BCY17" s="106"/>
      <c r="BCZ17" s="106"/>
      <c r="BDA17" s="106"/>
      <c r="BDB17" s="106"/>
      <c r="BDC17" s="106"/>
      <c r="BDD17" s="106"/>
      <c r="BDE17" s="106"/>
      <c r="BDF17" s="106"/>
      <c r="BDG17" s="106"/>
      <c r="BDH17" s="106"/>
      <c r="BDI17" s="106"/>
      <c r="BDJ17" s="106"/>
      <c r="BDK17" s="106"/>
      <c r="BDL17" s="106"/>
      <c r="BDM17" s="106"/>
      <c r="BDN17" s="106"/>
      <c r="BDO17" s="106"/>
      <c r="BDP17" s="106"/>
      <c r="BDQ17" s="106"/>
      <c r="BDR17" s="106"/>
      <c r="BDS17" s="106"/>
      <c r="BDT17" s="106"/>
      <c r="BDU17" s="106"/>
      <c r="BDV17" s="106"/>
      <c r="BDW17" s="106"/>
      <c r="BDX17" s="106"/>
      <c r="BDY17" s="106"/>
      <c r="BDZ17" s="106"/>
      <c r="BEA17" s="106"/>
      <c r="BEB17" s="106"/>
      <c r="BEC17" s="106"/>
      <c r="BED17" s="106"/>
      <c r="BEE17" s="106"/>
      <c r="BEF17" s="106"/>
      <c r="BEG17" s="106"/>
      <c r="BEH17" s="106"/>
      <c r="BEI17" s="106"/>
      <c r="BEJ17" s="106"/>
      <c r="BEK17" s="106"/>
      <c r="BEL17" s="106"/>
      <c r="BEM17" s="106"/>
      <c r="BEN17" s="106"/>
      <c r="BEO17" s="106"/>
      <c r="BEP17" s="106"/>
      <c r="BEQ17" s="106"/>
      <c r="BER17" s="106"/>
      <c r="BES17" s="106"/>
      <c r="BET17" s="106"/>
      <c r="BEU17" s="106"/>
      <c r="BEV17" s="106"/>
      <c r="BEW17" s="106"/>
      <c r="BEX17" s="106"/>
      <c r="BEY17" s="106"/>
      <c r="BEZ17" s="106"/>
      <c r="BFA17" s="106"/>
      <c r="BFB17" s="106"/>
      <c r="BFC17" s="106"/>
      <c r="BFD17" s="106"/>
      <c r="BFE17" s="106"/>
      <c r="BFF17" s="106"/>
      <c r="BFG17" s="106"/>
      <c r="BFH17" s="106"/>
      <c r="BFI17" s="106"/>
      <c r="BFJ17" s="106"/>
      <c r="BFK17" s="106"/>
      <c r="BFL17" s="106"/>
      <c r="BFM17" s="106"/>
      <c r="BFN17" s="106"/>
      <c r="BFO17" s="106"/>
      <c r="BFP17" s="106"/>
      <c r="BFQ17" s="106"/>
      <c r="BFR17" s="106"/>
      <c r="BFS17" s="106"/>
      <c r="BFT17" s="106"/>
      <c r="BFU17" s="106"/>
      <c r="BFV17" s="106"/>
      <c r="BFW17" s="106"/>
      <c r="BFX17" s="106"/>
      <c r="BFY17" s="106"/>
      <c r="BFZ17" s="106"/>
      <c r="BGA17" s="106"/>
      <c r="BGB17" s="106"/>
      <c r="BGC17" s="106"/>
      <c r="BGD17" s="106"/>
      <c r="BGE17" s="106"/>
      <c r="BGF17" s="106"/>
      <c r="BGG17" s="106"/>
      <c r="BGH17" s="106"/>
      <c r="BGI17" s="106"/>
      <c r="BGJ17" s="106"/>
      <c r="BGK17" s="106"/>
      <c r="BGL17" s="106"/>
      <c r="BGM17" s="106"/>
      <c r="BGN17" s="106"/>
      <c r="BGO17" s="106"/>
      <c r="BGP17" s="106"/>
      <c r="BGQ17" s="106"/>
      <c r="BGR17" s="106"/>
      <c r="BGS17" s="106"/>
      <c r="BGT17" s="106"/>
      <c r="BGU17" s="106"/>
      <c r="BGV17" s="106"/>
      <c r="BGW17" s="106"/>
      <c r="BGX17" s="106"/>
      <c r="BGY17" s="106"/>
      <c r="BGZ17" s="106"/>
      <c r="BHA17" s="106"/>
      <c r="BHB17" s="106"/>
      <c r="BHC17" s="106"/>
      <c r="BHD17" s="106"/>
    </row>
    <row r="18" spans="1:1564" s="2" customFormat="1" x14ac:dyDescent="0.55000000000000004">
      <c r="A18" s="22"/>
      <c r="B18" s="22"/>
      <c r="C18" s="22"/>
      <c r="D18" s="22"/>
      <c r="E18" s="22"/>
      <c r="F18" s="23"/>
      <c r="G18" s="23"/>
      <c r="H18" s="107"/>
      <c r="I18" s="107"/>
      <c r="J18" s="108"/>
      <c r="K18" s="108"/>
      <c r="L18" s="107"/>
      <c r="M18" s="40"/>
      <c r="N18" s="40"/>
      <c r="O18" s="20"/>
      <c r="P18" s="21"/>
      <c r="Q18" s="20"/>
      <c r="R18" s="20"/>
      <c r="S18" s="20"/>
      <c r="T18" s="20"/>
      <c r="U18" s="20"/>
      <c r="V18" s="20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  <c r="JA18" s="110"/>
      <c r="JB18" s="110"/>
      <c r="JC18" s="110"/>
      <c r="JD18" s="110"/>
      <c r="JE18" s="110"/>
      <c r="JF18" s="110"/>
      <c r="JG18" s="110"/>
      <c r="JH18" s="110"/>
      <c r="JI18" s="110"/>
      <c r="JJ18" s="110"/>
      <c r="JK18" s="110"/>
      <c r="JL18" s="110"/>
      <c r="JM18" s="110"/>
      <c r="JN18" s="110"/>
      <c r="JO18" s="110"/>
      <c r="JP18" s="110"/>
      <c r="JQ18" s="110"/>
      <c r="JR18" s="110"/>
      <c r="JS18" s="110"/>
      <c r="JT18" s="110"/>
      <c r="JU18" s="110"/>
      <c r="JV18" s="110"/>
      <c r="JW18" s="110"/>
      <c r="JX18" s="110"/>
      <c r="JY18" s="110"/>
      <c r="JZ18" s="110"/>
      <c r="KA18" s="110"/>
      <c r="KB18" s="110"/>
      <c r="KC18" s="110"/>
      <c r="KD18" s="110"/>
      <c r="KE18" s="110"/>
      <c r="KF18" s="110"/>
      <c r="KG18" s="110"/>
      <c r="KH18" s="110"/>
      <c r="KI18" s="110"/>
      <c r="KJ18" s="110"/>
      <c r="KK18" s="110"/>
      <c r="KL18" s="110"/>
      <c r="KM18" s="110"/>
      <c r="KN18" s="110"/>
      <c r="KO18" s="110"/>
      <c r="KP18" s="110"/>
      <c r="KQ18" s="110"/>
      <c r="KR18" s="110"/>
      <c r="KS18" s="110"/>
      <c r="KT18" s="110"/>
      <c r="KU18" s="110"/>
      <c r="KV18" s="110"/>
      <c r="KW18" s="110"/>
      <c r="KX18" s="110"/>
      <c r="KY18" s="110"/>
      <c r="KZ18" s="110"/>
      <c r="LA18" s="110"/>
      <c r="LB18" s="110"/>
      <c r="LC18" s="110"/>
      <c r="LD18" s="110"/>
      <c r="LE18" s="110"/>
      <c r="LF18" s="110"/>
      <c r="LG18" s="110"/>
      <c r="LH18" s="110"/>
      <c r="LI18" s="110"/>
      <c r="LJ18" s="110"/>
      <c r="LK18" s="110"/>
      <c r="LL18" s="110"/>
      <c r="LM18" s="110"/>
      <c r="LN18" s="110"/>
      <c r="LO18" s="110"/>
      <c r="LP18" s="110"/>
      <c r="LQ18" s="110"/>
      <c r="LR18" s="110"/>
      <c r="LS18" s="110"/>
      <c r="LT18" s="110"/>
      <c r="LU18" s="110"/>
      <c r="LV18" s="110"/>
      <c r="LW18" s="110"/>
      <c r="LX18" s="110"/>
      <c r="LY18" s="110"/>
    </row>
    <row r="19" spans="1:1564" ht="56" customHeight="1" x14ac:dyDescent="0.55000000000000004">
      <c r="A19" s="111">
        <v>1520</v>
      </c>
      <c r="B19" s="112">
        <v>40</v>
      </c>
      <c r="C19" s="111">
        <v>402281</v>
      </c>
      <c r="D19" s="111" t="s">
        <v>112</v>
      </c>
      <c r="E19" s="111"/>
      <c r="F19" s="111"/>
      <c r="G19" s="111" t="s">
        <v>111</v>
      </c>
      <c r="H19" s="4" t="s">
        <v>113</v>
      </c>
      <c r="I19" s="30">
        <v>50024</v>
      </c>
      <c r="J19" s="5">
        <v>18091</v>
      </c>
      <c r="K19" s="5">
        <v>3</v>
      </c>
      <c r="L19" s="5" t="s">
        <v>110</v>
      </c>
      <c r="M19" s="5">
        <v>480</v>
      </c>
      <c r="N19" s="5">
        <v>593</v>
      </c>
      <c r="O19" s="113">
        <v>4</v>
      </c>
      <c r="P19" s="113">
        <v>4</v>
      </c>
      <c r="Q19" s="113">
        <v>4</v>
      </c>
      <c r="R19" s="113">
        <v>4</v>
      </c>
      <c r="S19" s="113">
        <v>4</v>
      </c>
      <c r="T19" s="113">
        <v>4</v>
      </c>
      <c r="U19" s="113">
        <v>4</v>
      </c>
      <c r="V19" s="113">
        <v>4</v>
      </c>
      <c r="W19" s="113">
        <v>1</v>
      </c>
      <c r="X19" s="113">
        <v>1</v>
      </c>
      <c r="Y19" s="113">
        <v>1</v>
      </c>
      <c r="Z19" s="113">
        <v>1</v>
      </c>
      <c r="AA19" s="113">
        <v>1</v>
      </c>
      <c r="AB19" s="113">
        <v>1</v>
      </c>
      <c r="AC19" s="113">
        <v>1</v>
      </c>
      <c r="AD19" s="113">
        <v>1</v>
      </c>
      <c r="AE19" s="113">
        <v>1</v>
      </c>
      <c r="AF19" s="113">
        <v>1</v>
      </c>
      <c r="AG19" s="113">
        <v>1</v>
      </c>
      <c r="AH19" s="113">
        <v>1</v>
      </c>
      <c r="AI19" s="113">
        <v>1</v>
      </c>
      <c r="AJ19" s="113">
        <v>1</v>
      </c>
      <c r="AK19" s="113">
        <v>1</v>
      </c>
      <c r="AL19" s="113">
        <v>1</v>
      </c>
      <c r="AM19" s="113">
        <v>4</v>
      </c>
      <c r="AN19" s="113">
        <v>4</v>
      </c>
      <c r="AO19" s="113">
        <v>4</v>
      </c>
      <c r="AP19" s="113">
        <v>4</v>
      </c>
      <c r="AQ19" s="113">
        <v>3</v>
      </c>
      <c r="AR19" s="113">
        <v>3</v>
      </c>
      <c r="AS19" s="113">
        <v>3</v>
      </c>
      <c r="AT19" s="113">
        <v>0</v>
      </c>
      <c r="AU19" s="113">
        <v>3</v>
      </c>
      <c r="AV19" s="113">
        <v>3</v>
      </c>
      <c r="AW19" s="113">
        <v>0</v>
      </c>
      <c r="AX19" s="113">
        <v>0</v>
      </c>
      <c r="AY19" s="113">
        <v>0</v>
      </c>
      <c r="AZ19" s="113">
        <v>0</v>
      </c>
      <c r="BA19" s="113">
        <v>0</v>
      </c>
      <c r="BB19" s="113">
        <v>0</v>
      </c>
      <c r="BC19" s="114">
        <v>64</v>
      </c>
      <c r="BD19" s="115">
        <v>15</v>
      </c>
      <c r="BE19" s="116">
        <v>79</v>
      </c>
      <c r="BF19" s="113">
        <v>8</v>
      </c>
      <c r="BG19" s="113">
        <v>8</v>
      </c>
      <c r="BH19" s="113">
        <v>8</v>
      </c>
      <c r="BI19" s="113">
        <v>8</v>
      </c>
      <c r="BJ19" s="113">
        <v>6</v>
      </c>
      <c r="BK19" s="113">
        <v>2</v>
      </c>
      <c r="BL19" s="113">
        <v>2</v>
      </c>
      <c r="BM19" s="113">
        <v>2</v>
      </c>
      <c r="BN19" s="113">
        <v>8</v>
      </c>
      <c r="BO19" s="113">
        <v>8</v>
      </c>
      <c r="BP19" s="113">
        <v>8</v>
      </c>
      <c r="BQ19" s="113">
        <v>4</v>
      </c>
      <c r="BR19" s="113">
        <v>4</v>
      </c>
      <c r="BS19" s="113">
        <v>4</v>
      </c>
      <c r="BT19" s="113">
        <v>0</v>
      </c>
      <c r="BU19" s="113">
        <v>4</v>
      </c>
      <c r="BV19" s="113">
        <v>4</v>
      </c>
      <c r="BW19" s="113">
        <v>4</v>
      </c>
      <c r="BX19" s="113">
        <v>4</v>
      </c>
      <c r="BY19" s="114">
        <v>68</v>
      </c>
      <c r="BZ19" s="115">
        <v>28</v>
      </c>
      <c r="CA19" s="116">
        <v>96</v>
      </c>
      <c r="CB19" s="113">
        <v>6</v>
      </c>
      <c r="CC19" s="113">
        <v>6</v>
      </c>
      <c r="CD19" s="113">
        <v>6</v>
      </c>
      <c r="CE19" s="113">
        <v>6</v>
      </c>
      <c r="CF19" s="113">
        <v>6</v>
      </c>
      <c r="CG19" s="113">
        <v>6</v>
      </c>
      <c r="CH19" s="113">
        <v>6</v>
      </c>
      <c r="CI19" s="113">
        <v>2</v>
      </c>
      <c r="CJ19" s="113">
        <v>2</v>
      </c>
      <c r="CK19" s="113">
        <v>2</v>
      </c>
      <c r="CL19" s="113">
        <v>2</v>
      </c>
      <c r="CM19" s="113">
        <v>2</v>
      </c>
      <c r="CN19" s="113">
        <v>0</v>
      </c>
      <c r="CO19" s="113">
        <v>0</v>
      </c>
      <c r="CP19" s="113">
        <v>3</v>
      </c>
      <c r="CQ19" s="113">
        <v>3</v>
      </c>
      <c r="CR19" s="113">
        <v>3</v>
      </c>
      <c r="CS19" s="113">
        <v>0</v>
      </c>
      <c r="CT19" s="113">
        <v>3</v>
      </c>
      <c r="CU19" s="113">
        <v>0</v>
      </c>
      <c r="CV19" s="113">
        <v>0</v>
      </c>
      <c r="CW19" s="113">
        <v>0</v>
      </c>
      <c r="CX19" s="113">
        <v>3</v>
      </c>
      <c r="CY19" s="113">
        <v>3</v>
      </c>
      <c r="CZ19" s="113">
        <v>3</v>
      </c>
      <c r="DA19" s="113">
        <v>0</v>
      </c>
      <c r="DB19" s="114">
        <v>52</v>
      </c>
      <c r="DC19" s="115">
        <v>21</v>
      </c>
      <c r="DD19" s="116">
        <v>73</v>
      </c>
      <c r="DE19" s="113">
        <v>0</v>
      </c>
      <c r="DF19" s="113">
        <v>0</v>
      </c>
      <c r="DG19" s="113">
        <v>0</v>
      </c>
      <c r="DH19" s="113">
        <v>0</v>
      </c>
      <c r="DI19" s="113">
        <v>5</v>
      </c>
      <c r="DJ19" s="113">
        <v>5</v>
      </c>
      <c r="DK19" s="113">
        <v>5</v>
      </c>
      <c r="DL19" s="113">
        <v>0</v>
      </c>
      <c r="DM19" s="113">
        <v>5</v>
      </c>
      <c r="DN19" s="113">
        <v>5</v>
      </c>
      <c r="DO19" s="113">
        <v>0</v>
      </c>
      <c r="DP19" s="113">
        <v>0</v>
      </c>
      <c r="DQ19" s="113">
        <v>0</v>
      </c>
      <c r="DR19" s="113">
        <v>0</v>
      </c>
      <c r="DS19" s="113">
        <v>0</v>
      </c>
      <c r="DT19" s="113">
        <v>0</v>
      </c>
      <c r="DU19" s="113">
        <v>5</v>
      </c>
      <c r="DV19" s="113">
        <v>0</v>
      </c>
      <c r="DW19" s="113">
        <v>0</v>
      </c>
      <c r="DX19" s="113">
        <v>0</v>
      </c>
      <c r="DY19" s="113">
        <v>5</v>
      </c>
      <c r="DZ19" s="113">
        <v>5</v>
      </c>
      <c r="EA19" s="113">
        <v>0</v>
      </c>
      <c r="EB19" s="113">
        <v>0</v>
      </c>
      <c r="EC19" s="113">
        <v>5</v>
      </c>
      <c r="ED19" s="113">
        <v>5</v>
      </c>
      <c r="EE19" s="113">
        <v>0</v>
      </c>
      <c r="EF19" s="113">
        <v>0</v>
      </c>
      <c r="EG19" s="113">
        <v>0</v>
      </c>
      <c r="EH19" s="113">
        <v>0</v>
      </c>
      <c r="EI19" s="113">
        <v>0</v>
      </c>
      <c r="EJ19" s="113">
        <v>0</v>
      </c>
      <c r="EK19" s="116">
        <v>50</v>
      </c>
      <c r="EL19" s="117">
        <v>298</v>
      </c>
      <c r="EM19" s="113">
        <v>1</v>
      </c>
      <c r="EN19" s="113">
        <v>1</v>
      </c>
      <c r="EO19" s="113">
        <v>2</v>
      </c>
      <c r="EP19" s="113">
        <v>2</v>
      </c>
      <c r="EQ19" s="113">
        <v>1</v>
      </c>
      <c r="ER19" s="113">
        <v>2</v>
      </c>
      <c r="ES19" s="113">
        <v>1</v>
      </c>
      <c r="ET19" s="113">
        <v>1</v>
      </c>
      <c r="EU19" s="113">
        <v>1</v>
      </c>
      <c r="EV19" s="113">
        <v>1</v>
      </c>
      <c r="EW19" s="113">
        <v>2</v>
      </c>
      <c r="EX19" s="113">
        <v>1</v>
      </c>
      <c r="EY19" s="113">
        <v>2</v>
      </c>
      <c r="EZ19" s="113">
        <v>2</v>
      </c>
      <c r="FA19" s="113">
        <v>2</v>
      </c>
      <c r="FB19" s="113">
        <v>1</v>
      </c>
      <c r="FC19" s="113">
        <v>2</v>
      </c>
      <c r="FD19" s="113">
        <v>1</v>
      </c>
      <c r="FE19" s="113">
        <v>1</v>
      </c>
      <c r="FF19" s="113">
        <v>2</v>
      </c>
      <c r="FG19" s="113">
        <v>1</v>
      </c>
      <c r="FH19" s="113">
        <v>2</v>
      </c>
      <c r="FI19" s="113">
        <v>2</v>
      </c>
      <c r="FJ19" s="113">
        <v>2</v>
      </c>
      <c r="FK19" s="113">
        <v>1</v>
      </c>
      <c r="FL19" s="113">
        <v>1</v>
      </c>
      <c r="FM19" s="113">
        <v>1</v>
      </c>
      <c r="FN19" s="113">
        <v>2</v>
      </c>
      <c r="FO19" s="113">
        <v>2</v>
      </c>
      <c r="FP19" s="113">
        <v>2</v>
      </c>
      <c r="FQ19" s="113">
        <v>1</v>
      </c>
      <c r="FR19" s="113">
        <v>1</v>
      </c>
      <c r="FS19" s="113">
        <v>1</v>
      </c>
      <c r="FT19" s="113">
        <v>1</v>
      </c>
      <c r="FU19" s="113">
        <v>1</v>
      </c>
      <c r="FV19" s="113">
        <v>2</v>
      </c>
      <c r="FW19" s="113">
        <v>0</v>
      </c>
      <c r="FX19" s="113">
        <v>0</v>
      </c>
      <c r="FY19" s="113">
        <v>0</v>
      </c>
      <c r="FZ19" s="113">
        <v>0</v>
      </c>
      <c r="GA19" s="113">
        <v>1</v>
      </c>
      <c r="GB19" s="113">
        <v>1</v>
      </c>
      <c r="GC19" s="113">
        <v>0</v>
      </c>
      <c r="GD19" s="113">
        <v>0</v>
      </c>
      <c r="GE19" s="113">
        <v>1</v>
      </c>
      <c r="GF19" s="113">
        <v>1</v>
      </c>
      <c r="GG19" s="113">
        <v>0</v>
      </c>
      <c r="GH19" s="113">
        <v>0</v>
      </c>
      <c r="GI19" s="113">
        <v>1</v>
      </c>
      <c r="GJ19" s="113">
        <v>1</v>
      </c>
      <c r="GK19" s="113">
        <v>1</v>
      </c>
      <c r="GL19" s="113">
        <v>0</v>
      </c>
      <c r="GM19" s="113">
        <v>1</v>
      </c>
      <c r="GN19" s="113">
        <v>1</v>
      </c>
      <c r="GO19" s="113">
        <v>1</v>
      </c>
      <c r="GP19" s="113">
        <v>0</v>
      </c>
      <c r="GQ19" s="113">
        <v>0</v>
      </c>
      <c r="GR19" s="113">
        <v>0</v>
      </c>
      <c r="GS19" s="113">
        <v>0</v>
      </c>
      <c r="GT19" s="113">
        <v>0</v>
      </c>
      <c r="GU19" s="113">
        <v>1</v>
      </c>
      <c r="GV19" s="113">
        <v>0</v>
      </c>
      <c r="GW19" s="113">
        <v>0</v>
      </c>
      <c r="GX19" s="113">
        <v>0</v>
      </c>
      <c r="GY19" s="113">
        <v>1</v>
      </c>
      <c r="GZ19" s="113">
        <v>0</v>
      </c>
      <c r="HA19" s="113">
        <v>0</v>
      </c>
      <c r="HB19" s="113">
        <v>0</v>
      </c>
      <c r="HC19" s="113">
        <v>1</v>
      </c>
      <c r="HD19" s="113">
        <v>0</v>
      </c>
      <c r="HE19" s="113">
        <v>0</v>
      </c>
      <c r="HF19" s="113">
        <v>0</v>
      </c>
      <c r="HG19" s="113">
        <v>0</v>
      </c>
      <c r="HH19" s="113">
        <v>0</v>
      </c>
      <c r="HI19" s="113">
        <v>0</v>
      </c>
      <c r="HJ19" s="113">
        <v>0</v>
      </c>
      <c r="HK19" s="113">
        <v>1</v>
      </c>
      <c r="HL19" s="113">
        <v>0</v>
      </c>
      <c r="HM19" s="113">
        <v>0</v>
      </c>
      <c r="HN19" s="113">
        <v>0</v>
      </c>
      <c r="HO19" s="113">
        <v>1</v>
      </c>
      <c r="HP19" s="113">
        <v>1</v>
      </c>
      <c r="HQ19" s="113">
        <v>1</v>
      </c>
      <c r="HR19" s="113">
        <v>0</v>
      </c>
      <c r="HS19" s="113">
        <v>0</v>
      </c>
      <c r="HT19" s="113">
        <v>0</v>
      </c>
      <c r="HU19" s="113">
        <v>0</v>
      </c>
      <c r="HV19" s="113">
        <v>0</v>
      </c>
      <c r="HW19" s="113">
        <v>0</v>
      </c>
      <c r="HX19" s="113">
        <v>0</v>
      </c>
      <c r="HY19" s="113">
        <v>0</v>
      </c>
      <c r="HZ19" s="113">
        <v>0</v>
      </c>
      <c r="IA19" s="113">
        <v>0</v>
      </c>
      <c r="IB19" s="114">
        <v>52</v>
      </c>
      <c r="IC19" s="115">
        <v>17</v>
      </c>
      <c r="ID19" s="116">
        <v>69</v>
      </c>
      <c r="IE19" s="113">
        <v>4</v>
      </c>
      <c r="IF19" s="113">
        <v>0</v>
      </c>
      <c r="IG19" s="113">
        <v>4</v>
      </c>
      <c r="IH19" s="113">
        <v>0</v>
      </c>
      <c r="II19" s="113">
        <v>0</v>
      </c>
      <c r="IJ19" s="113">
        <v>5</v>
      </c>
      <c r="IK19" s="113">
        <v>4</v>
      </c>
      <c r="IL19" s="113">
        <v>5</v>
      </c>
      <c r="IM19" s="113">
        <v>5</v>
      </c>
      <c r="IN19" s="113">
        <v>5</v>
      </c>
      <c r="IO19" s="113">
        <v>5</v>
      </c>
      <c r="IP19" s="113">
        <v>5</v>
      </c>
      <c r="IQ19" s="113">
        <v>0</v>
      </c>
      <c r="IR19" s="113">
        <v>0</v>
      </c>
      <c r="IS19" s="113">
        <v>0</v>
      </c>
      <c r="IT19" s="113">
        <v>0</v>
      </c>
      <c r="IU19" s="113">
        <v>0</v>
      </c>
      <c r="IV19" s="113">
        <v>0</v>
      </c>
      <c r="IW19" s="113">
        <v>3</v>
      </c>
      <c r="IX19" s="113">
        <v>0</v>
      </c>
      <c r="IY19" s="113">
        <v>0</v>
      </c>
      <c r="IZ19" s="113">
        <v>0</v>
      </c>
      <c r="JA19" s="113">
        <v>0</v>
      </c>
      <c r="JB19" s="113">
        <v>0</v>
      </c>
      <c r="JC19" s="113">
        <v>0</v>
      </c>
      <c r="JD19" s="113">
        <v>0</v>
      </c>
      <c r="JE19" s="114">
        <v>42</v>
      </c>
      <c r="JF19" s="115">
        <v>3</v>
      </c>
      <c r="JG19" s="116">
        <v>45</v>
      </c>
      <c r="JH19" s="113">
        <v>5</v>
      </c>
      <c r="JI19" s="113">
        <v>6</v>
      </c>
      <c r="JJ19" s="113">
        <v>5</v>
      </c>
      <c r="JK19" s="113">
        <v>5</v>
      </c>
      <c r="JL19" s="113">
        <v>5</v>
      </c>
      <c r="JM19" s="113">
        <v>5</v>
      </c>
      <c r="JN19" s="113">
        <v>2</v>
      </c>
      <c r="JO19" s="113">
        <v>2</v>
      </c>
      <c r="JP19" s="113">
        <v>2</v>
      </c>
      <c r="JQ19" s="113">
        <v>5</v>
      </c>
      <c r="JR19" s="113">
        <v>5</v>
      </c>
      <c r="JS19" s="113">
        <v>5</v>
      </c>
      <c r="JT19" s="113">
        <v>6</v>
      </c>
      <c r="JU19" s="113">
        <v>5</v>
      </c>
      <c r="JV19" s="113">
        <v>5</v>
      </c>
      <c r="JW19" s="113">
        <v>2</v>
      </c>
      <c r="JX19" s="113">
        <v>2</v>
      </c>
      <c r="JY19" s="113">
        <v>2</v>
      </c>
      <c r="JZ19" s="113">
        <v>0</v>
      </c>
      <c r="KA19" s="113">
        <v>2</v>
      </c>
      <c r="KB19" s="113">
        <v>2</v>
      </c>
      <c r="KC19" s="113">
        <v>2</v>
      </c>
      <c r="KD19" s="113">
        <v>0</v>
      </c>
      <c r="KE19" s="113">
        <v>0</v>
      </c>
      <c r="KF19" s="113">
        <v>0</v>
      </c>
      <c r="KG19" s="113">
        <v>0</v>
      </c>
      <c r="KH19" s="113">
        <v>0</v>
      </c>
      <c r="KI19" s="113">
        <v>2</v>
      </c>
      <c r="KJ19" s="113">
        <v>0</v>
      </c>
      <c r="KK19" s="113">
        <v>0</v>
      </c>
      <c r="KL19" s="113">
        <v>0</v>
      </c>
      <c r="KM19" s="114">
        <v>68</v>
      </c>
      <c r="KN19" s="115">
        <v>14</v>
      </c>
      <c r="KO19" s="116">
        <v>82</v>
      </c>
      <c r="KP19" s="118">
        <v>0</v>
      </c>
      <c r="KQ19" s="118">
        <v>0</v>
      </c>
      <c r="KR19" s="118">
        <v>0</v>
      </c>
      <c r="KS19" s="118">
        <v>0</v>
      </c>
      <c r="KT19" s="118">
        <v>5</v>
      </c>
      <c r="KU19" s="118">
        <v>5</v>
      </c>
      <c r="KV19" s="118">
        <v>5</v>
      </c>
      <c r="KW19" s="118">
        <v>0</v>
      </c>
      <c r="KX19" s="118">
        <v>5</v>
      </c>
      <c r="KY19" s="118">
        <v>5</v>
      </c>
      <c r="KZ19" s="118">
        <v>0</v>
      </c>
      <c r="LA19" s="118">
        <v>0</v>
      </c>
      <c r="LB19" s="118">
        <v>0</v>
      </c>
      <c r="LC19" s="118">
        <v>0</v>
      </c>
      <c r="LD19" s="118">
        <v>0</v>
      </c>
      <c r="LE19" s="118">
        <v>0</v>
      </c>
      <c r="LF19" s="118">
        <v>5</v>
      </c>
      <c r="LG19" s="118">
        <v>0</v>
      </c>
      <c r="LH19" s="118">
        <v>0</v>
      </c>
      <c r="LI19" s="118">
        <v>0</v>
      </c>
      <c r="LJ19" s="118">
        <v>5</v>
      </c>
      <c r="LK19" s="118">
        <v>5</v>
      </c>
      <c r="LL19" s="118">
        <v>0</v>
      </c>
      <c r="LM19" s="118">
        <v>0</v>
      </c>
      <c r="LN19" s="118">
        <v>5</v>
      </c>
      <c r="LO19" s="118">
        <v>5</v>
      </c>
      <c r="LP19" s="118">
        <v>0</v>
      </c>
      <c r="LQ19" s="118">
        <v>0</v>
      </c>
      <c r="LR19" s="118">
        <v>0</v>
      </c>
      <c r="LS19" s="118">
        <v>0</v>
      </c>
      <c r="LT19" s="118">
        <v>0</v>
      </c>
      <c r="LU19" s="118">
        <v>0</v>
      </c>
      <c r="LV19" s="116">
        <v>50</v>
      </c>
      <c r="LW19" s="119">
        <v>246</v>
      </c>
      <c r="LX19" s="120">
        <v>544</v>
      </c>
      <c r="LY19" s="55">
        <v>256</v>
      </c>
    </row>
    <row r="20" spans="1:1564" ht="56" customHeight="1" x14ac:dyDescent="0.55000000000000004"/>
    <row r="21" spans="1:1564" ht="56" customHeight="1" x14ac:dyDescent="0.55000000000000004"/>
    <row r="22" spans="1:1564" ht="56" customHeight="1" x14ac:dyDescent="0.55000000000000004"/>
    <row r="23" spans="1:1564" ht="56" customHeight="1" x14ac:dyDescent="0.55000000000000004"/>
    <row r="24" spans="1:1564" ht="56" customHeight="1" x14ac:dyDescent="0.55000000000000004"/>
    <row r="25" spans="1:1564" ht="56" customHeight="1" x14ac:dyDescent="0.55000000000000004"/>
    <row r="26" spans="1:1564" ht="56" customHeight="1" x14ac:dyDescent="0.55000000000000004"/>
    <row r="27" spans="1:1564" ht="56" customHeight="1" x14ac:dyDescent="0.55000000000000004"/>
    <row r="28" spans="1:1564" ht="56" customHeight="1" x14ac:dyDescent="0.55000000000000004"/>
    <row r="29" spans="1:1564" ht="56" customHeight="1" x14ac:dyDescent="0.55000000000000004"/>
    <row r="30" spans="1:1564" ht="56" customHeight="1" x14ac:dyDescent="0.55000000000000004"/>
    <row r="31" spans="1:1564" ht="56" customHeight="1" x14ac:dyDescent="0.55000000000000004"/>
    <row r="32" spans="1:1564" ht="56" customHeight="1" x14ac:dyDescent="0.55000000000000004"/>
    <row r="33" ht="56" customHeight="1" x14ac:dyDescent="0.55000000000000004"/>
    <row r="34" ht="56" customHeight="1" x14ac:dyDescent="0.55000000000000004"/>
    <row r="35" ht="56" customHeight="1" x14ac:dyDescent="0.55000000000000004"/>
    <row r="36" ht="56" customHeight="1" x14ac:dyDescent="0.55000000000000004"/>
    <row r="37" ht="56" customHeight="1" x14ac:dyDescent="0.55000000000000004"/>
    <row r="38" ht="56" customHeight="1" x14ac:dyDescent="0.55000000000000004"/>
    <row r="39" ht="56" customHeight="1" x14ac:dyDescent="0.55000000000000004"/>
    <row r="40" ht="56" customHeight="1" x14ac:dyDescent="0.55000000000000004"/>
    <row r="41" ht="56" customHeight="1" x14ac:dyDescent="0.55000000000000004"/>
    <row r="42" ht="56" customHeight="1" x14ac:dyDescent="0.55000000000000004"/>
    <row r="43" ht="56" customHeight="1" x14ac:dyDescent="0.55000000000000004"/>
    <row r="44" ht="56" customHeight="1" x14ac:dyDescent="0.55000000000000004"/>
    <row r="45" ht="56" customHeight="1" x14ac:dyDescent="0.55000000000000004"/>
    <row r="46" ht="56" customHeight="1" x14ac:dyDescent="0.55000000000000004"/>
    <row r="47" ht="56" customHeight="1" x14ac:dyDescent="0.55000000000000004"/>
    <row r="48" ht="56" customHeight="1" x14ac:dyDescent="0.55000000000000004"/>
    <row r="49" ht="56" customHeight="1" x14ac:dyDescent="0.55000000000000004"/>
    <row r="50" ht="56" customHeight="1" x14ac:dyDescent="0.55000000000000004"/>
    <row r="51" ht="56" customHeight="1" x14ac:dyDescent="0.55000000000000004"/>
    <row r="52" ht="56" customHeight="1" x14ac:dyDescent="0.55000000000000004"/>
    <row r="53" ht="56" customHeight="1" x14ac:dyDescent="0.55000000000000004"/>
    <row r="54" ht="56" customHeight="1" x14ac:dyDescent="0.55000000000000004"/>
    <row r="55" ht="56" customHeight="1" x14ac:dyDescent="0.55000000000000004"/>
    <row r="56" ht="56" customHeight="1" x14ac:dyDescent="0.55000000000000004"/>
    <row r="57" ht="56" customHeight="1" x14ac:dyDescent="0.55000000000000004"/>
    <row r="58" ht="56" customHeight="1" x14ac:dyDescent="0.55000000000000004"/>
    <row r="59" ht="56" customHeight="1" x14ac:dyDescent="0.55000000000000004"/>
    <row r="60" ht="56" customHeight="1" x14ac:dyDescent="0.55000000000000004"/>
    <row r="61" ht="56" customHeight="1" x14ac:dyDescent="0.55000000000000004"/>
    <row r="62" ht="56" customHeight="1" x14ac:dyDescent="0.55000000000000004"/>
    <row r="63" ht="56" customHeight="1" x14ac:dyDescent="0.55000000000000004"/>
    <row r="64" ht="56" customHeight="1" x14ac:dyDescent="0.55000000000000004"/>
    <row r="65" ht="56" customHeight="1" x14ac:dyDescent="0.55000000000000004"/>
    <row r="66" ht="56" customHeight="1" x14ac:dyDescent="0.55000000000000004"/>
    <row r="67" ht="56" customHeight="1" x14ac:dyDescent="0.55000000000000004"/>
    <row r="68" ht="56" customHeight="1" x14ac:dyDescent="0.55000000000000004"/>
    <row r="69" ht="56" customHeight="1" x14ac:dyDescent="0.55000000000000004"/>
    <row r="70" ht="56" customHeight="1" x14ac:dyDescent="0.55000000000000004"/>
    <row r="71" ht="56" customHeight="1" x14ac:dyDescent="0.55000000000000004"/>
    <row r="72" ht="56" customHeight="1" x14ac:dyDescent="0.55000000000000004"/>
    <row r="73" ht="56" customHeight="1" x14ac:dyDescent="0.55000000000000004"/>
    <row r="74" ht="56" customHeight="1" x14ac:dyDescent="0.55000000000000004"/>
    <row r="75" ht="56" customHeight="1" x14ac:dyDescent="0.55000000000000004"/>
    <row r="76" ht="56" customHeight="1" x14ac:dyDescent="0.55000000000000004"/>
    <row r="77" ht="56" customHeight="1" x14ac:dyDescent="0.55000000000000004"/>
    <row r="78" ht="56" customHeight="1" x14ac:dyDescent="0.55000000000000004"/>
    <row r="79" ht="56" customHeight="1" x14ac:dyDescent="0.55000000000000004"/>
  </sheetData>
  <autoFilter ref="A18:LY19" xr:uid="{68DF0D7D-9734-4C72-8B73-A6070E7C916C}">
    <sortState xmlns:xlrd2="http://schemas.microsoft.com/office/spreadsheetml/2017/richdata2" ref="A19:LY19">
      <sortCondition descending="1" ref="LX18:LX19"/>
    </sortState>
  </autoFilter>
  <mergeCells count="455">
    <mergeCell ref="EM4:FV4"/>
    <mergeCell ref="IH7:IH8"/>
    <mergeCell ref="HO6:IA6"/>
    <mergeCell ref="IE6:IJ6"/>
    <mergeCell ref="FO7:FO8"/>
    <mergeCell ref="II7:II8"/>
    <mergeCell ref="FQ5:FV5"/>
    <mergeCell ref="FQ6:FV6"/>
    <mergeCell ref="FU7:FU8"/>
    <mergeCell ref="FV7:FV8"/>
    <mergeCell ref="GQ6:GX6"/>
    <mergeCell ref="GY6:HB6"/>
    <mergeCell ref="HC6:HF6"/>
    <mergeCell ref="HG6:HJ6"/>
    <mergeCell ref="FW6:FZ6"/>
    <mergeCell ref="GA6:GL6"/>
    <mergeCell ref="GM6:GP6"/>
    <mergeCell ref="HG7:HG8"/>
    <mergeCell ref="HH7:HH8"/>
    <mergeCell ref="GY7:GY8"/>
    <mergeCell ref="FG5:FJ5"/>
    <mergeCell ref="FK5:FP5"/>
    <mergeCell ref="FW5:FZ5"/>
    <mergeCell ref="GA5:GL5"/>
    <mergeCell ref="BJ7:BJ8"/>
    <mergeCell ref="FB6:FF6"/>
    <mergeCell ref="FF7:FF8"/>
    <mergeCell ref="BJ6:BP6"/>
    <mergeCell ref="BQ6:BT6"/>
    <mergeCell ref="BU6:BX6"/>
    <mergeCell ref="CB6:CF6"/>
    <mergeCell ref="CG6:CO6"/>
    <mergeCell ref="CP6:CS6"/>
    <mergeCell ref="CT6:CW6"/>
    <mergeCell ref="CX6:DA6"/>
    <mergeCell ref="DE6:DL6"/>
    <mergeCell ref="DM6:DP6"/>
    <mergeCell ref="DQ6:DX6"/>
    <mergeCell ref="DY6:EB6"/>
    <mergeCell ref="EC6:EJ6"/>
    <mergeCell ref="CC7:CC8"/>
    <mergeCell ref="CD7:CD8"/>
    <mergeCell ref="CE7:CE8"/>
    <mergeCell ref="CF7:CF8"/>
    <mergeCell ref="CG7:CG8"/>
    <mergeCell ref="CY7:CY8"/>
    <mergeCell ref="CZ7:CZ8"/>
    <mergeCell ref="DP7:DP8"/>
    <mergeCell ref="W6:AL6"/>
    <mergeCell ref="AM6:AP6"/>
    <mergeCell ref="AQ6:AT6"/>
    <mergeCell ref="AU6:AX6"/>
    <mergeCell ref="AY6:BB6"/>
    <mergeCell ref="BF6:BI6"/>
    <mergeCell ref="L2:L8"/>
    <mergeCell ref="AM7:AM8"/>
    <mergeCell ref="AN7:AN8"/>
    <mergeCell ref="AO7:AO8"/>
    <mergeCell ref="BB7:BB8"/>
    <mergeCell ref="BF7:BF8"/>
    <mergeCell ref="BG7:BG8"/>
    <mergeCell ref="BH7:BH8"/>
    <mergeCell ref="BI7:BI8"/>
    <mergeCell ref="N2:N8"/>
    <mergeCell ref="M2:M8"/>
    <mergeCell ref="AV7:AV8"/>
    <mergeCell ref="AW7:AW8"/>
    <mergeCell ref="AX7:AX8"/>
    <mergeCell ref="AY7:AY8"/>
    <mergeCell ref="AZ7:AZ8"/>
    <mergeCell ref="O7:O8"/>
    <mergeCell ref="P7:P8"/>
    <mergeCell ref="L11:L17"/>
    <mergeCell ref="O1:EL1"/>
    <mergeCell ref="EM1:LW1"/>
    <mergeCell ref="KA7:KD7"/>
    <mergeCell ref="KE7:KH7"/>
    <mergeCell ref="I11:I17"/>
    <mergeCell ref="J11:J17"/>
    <mergeCell ref="JH12:JL12"/>
    <mergeCell ref="JM12:JR12"/>
    <mergeCell ref="JS12:JV12"/>
    <mergeCell ref="JW12:KD12"/>
    <mergeCell ref="KE12:KL12"/>
    <mergeCell ref="KN11:KN12"/>
    <mergeCell ref="KO11:KO12"/>
    <mergeCell ref="LV11:LV12"/>
    <mergeCell ref="LW11:LW12"/>
    <mergeCell ref="KP12:KW12"/>
    <mergeCell ref="KX12:LA12"/>
    <mergeCell ref="LB12:LI12"/>
    <mergeCell ref="LJ12:LM12"/>
    <mergeCell ref="JA12:JD12"/>
    <mergeCell ref="IO12:IR12"/>
    <mergeCell ref="O6:R6"/>
    <mergeCell ref="S6:V6"/>
    <mergeCell ref="GY12:HB12"/>
    <mergeCell ref="HC12:HF12"/>
    <mergeCell ref="HG12:HJ12"/>
    <mergeCell ref="BY11:BY12"/>
    <mergeCell ref="BZ11:BZ12"/>
    <mergeCell ref="FB12:FF12"/>
    <mergeCell ref="FQ12:FV12"/>
    <mergeCell ref="EM12:EP12"/>
    <mergeCell ref="EQ12:EW12"/>
    <mergeCell ref="EX12:FA12"/>
    <mergeCell ref="FG12:FJ12"/>
    <mergeCell ref="BQ12:BT12"/>
    <mergeCell ref="CA11:CA12"/>
    <mergeCell ref="DY12:EB12"/>
    <mergeCell ref="EC12:EJ12"/>
    <mergeCell ref="BC11:BC12"/>
    <mergeCell ref="BD11:BD12"/>
    <mergeCell ref="BE11:BE12"/>
    <mergeCell ref="BU12:BX12"/>
    <mergeCell ref="CB12:CF12"/>
    <mergeCell ref="CG12:CO12"/>
    <mergeCell ref="CP12:CS12"/>
    <mergeCell ref="CT12:CW12"/>
    <mergeCell ref="CX12:DA12"/>
    <mergeCell ref="IW12:IZ12"/>
    <mergeCell ref="HK12:HN12"/>
    <mergeCell ref="HO12:IA12"/>
    <mergeCell ref="IE12:IJ12"/>
    <mergeCell ref="IB11:IB12"/>
    <mergeCell ref="IC11:IC12"/>
    <mergeCell ref="ID11:ID12"/>
    <mergeCell ref="O12:R12"/>
    <mergeCell ref="S12:V12"/>
    <mergeCell ref="W12:AL12"/>
    <mergeCell ref="AM12:AP12"/>
    <mergeCell ref="DB11:DB12"/>
    <mergeCell ref="DC11:DC12"/>
    <mergeCell ref="DD11:DD12"/>
    <mergeCell ref="EK11:EK12"/>
    <mergeCell ref="EL11:EL12"/>
    <mergeCell ref="DE12:DL12"/>
    <mergeCell ref="DM12:DP12"/>
    <mergeCell ref="DQ12:DX12"/>
    <mergeCell ref="AQ12:AT12"/>
    <mergeCell ref="AU12:AX12"/>
    <mergeCell ref="AY12:BB12"/>
    <mergeCell ref="BF12:BI12"/>
    <mergeCell ref="BJ12:BP12"/>
    <mergeCell ref="KM11:KM12"/>
    <mergeCell ref="FK12:FP12"/>
    <mergeCell ref="FW12:FZ12"/>
    <mergeCell ref="GA12:GL12"/>
    <mergeCell ref="GM12:GP12"/>
    <mergeCell ref="GQ12:GX12"/>
    <mergeCell ref="HK6:HN6"/>
    <mergeCell ref="GM7:GM8"/>
    <mergeCell ref="GN7:GN8"/>
    <mergeCell ref="GO7:GO8"/>
    <mergeCell ref="GP7:GP8"/>
    <mergeCell ref="GQ7:GT7"/>
    <mergeCell ref="GU7:GX7"/>
    <mergeCell ref="HK7:HK8"/>
    <mergeCell ref="HL7:HL8"/>
    <mergeCell ref="HM7:HM8"/>
    <mergeCell ref="HE7:HE8"/>
    <mergeCell ref="HF7:HF8"/>
    <mergeCell ref="FL7:FL8"/>
    <mergeCell ref="JG11:JG12"/>
    <mergeCell ref="JE11:JE12"/>
    <mergeCell ref="JF11:JF12"/>
    <mergeCell ref="IK12:IN12"/>
    <mergeCell ref="IS12:IV12"/>
    <mergeCell ref="LM7:LM8"/>
    <mergeCell ref="JW7:JZ7"/>
    <mergeCell ref="KI7:KL7"/>
    <mergeCell ref="JN7:JP7"/>
    <mergeCell ref="JQ7:JQ8"/>
    <mergeCell ref="JR7:JR8"/>
    <mergeCell ref="JS7:JS8"/>
    <mergeCell ref="JT7:JT8"/>
    <mergeCell ref="JU7:JU8"/>
    <mergeCell ref="LA7:LA8"/>
    <mergeCell ref="LB7:LE7"/>
    <mergeCell ref="LF7:LI7"/>
    <mergeCell ref="LJ7:LJ8"/>
    <mergeCell ref="LK7:LK8"/>
    <mergeCell ref="KY7:KY8"/>
    <mergeCell ref="KZ7:KZ8"/>
    <mergeCell ref="KX7:KX8"/>
    <mergeCell ref="KO4:KO8"/>
    <mergeCell ref="KE5:KL5"/>
    <mergeCell ref="KX5:LA5"/>
    <mergeCell ref="JW4:KL4"/>
    <mergeCell ref="KP4:LU4"/>
    <mergeCell ref="KP5:KW5"/>
    <mergeCell ref="BS7:BS8"/>
    <mergeCell ref="BT7:BT8"/>
    <mergeCell ref="BU7:BU8"/>
    <mergeCell ref="BV7:BV8"/>
    <mergeCell ref="BW7:BW8"/>
    <mergeCell ref="BX7:BX8"/>
    <mergeCell ref="CR7:CR8"/>
    <mergeCell ref="CS7:CS8"/>
    <mergeCell ref="CT7:CT8"/>
    <mergeCell ref="CH7:CH8"/>
    <mergeCell ref="CI7:CM7"/>
    <mergeCell ref="CN7:CN8"/>
    <mergeCell ref="CO7:CO8"/>
    <mergeCell ref="CP7:CP8"/>
    <mergeCell ref="CQ7:CQ8"/>
    <mergeCell ref="CB7:CB8"/>
    <mergeCell ref="LN12:LU12"/>
    <mergeCell ref="LY2:LY17"/>
    <mergeCell ref="LX11:LX12"/>
    <mergeCell ref="LX2:LX8"/>
    <mergeCell ref="KP7:KS7"/>
    <mergeCell ref="IS7:IS8"/>
    <mergeCell ref="IT7:IT8"/>
    <mergeCell ref="IU7:IU8"/>
    <mergeCell ref="KT7:KW7"/>
    <mergeCell ref="JB7:JB8"/>
    <mergeCell ref="JC7:JC8"/>
    <mergeCell ref="JS6:JV6"/>
    <mergeCell ref="JW6:KD6"/>
    <mergeCell ref="KE6:KL6"/>
    <mergeCell ref="LJ5:LM5"/>
    <mergeCell ref="LN5:LU5"/>
    <mergeCell ref="LL7:LL8"/>
    <mergeCell ref="LN7:LQ7"/>
    <mergeCell ref="LR7:LU7"/>
    <mergeCell ref="LB6:LI6"/>
    <mergeCell ref="LJ6:LM6"/>
    <mergeCell ref="LN6:LU6"/>
    <mergeCell ref="KP6:KW6"/>
    <mergeCell ref="KX6:LA6"/>
    <mergeCell ref="Q7:Q8"/>
    <mergeCell ref="R7:R8"/>
    <mergeCell ref="S7:S8"/>
    <mergeCell ref="T7:T8"/>
    <mergeCell ref="U7:U8"/>
    <mergeCell ref="V7:V8"/>
    <mergeCell ref="W7:Z7"/>
    <mergeCell ref="AP7:AP8"/>
    <mergeCell ref="AQ7:AQ8"/>
    <mergeCell ref="AA7:AD7"/>
    <mergeCell ref="AE7:AH7"/>
    <mergeCell ref="AI7:AL7"/>
    <mergeCell ref="DQ7:DT7"/>
    <mergeCell ref="DU7:DX7"/>
    <mergeCell ref="JD7:JD8"/>
    <mergeCell ref="JH7:JH8"/>
    <mergeCell ref="JI7:JI8"/>
    <mergeCell ref="JJ7:JJ8"/>
    <mergeCell ref="JL7:JL8"/>
    <mergeCell ref="JM7:JM8"/>
    <mergeCell ref="JG4:JG8"/>
    <mergeCell ref="JH4:JV4"/>
    <mergeCell ref="JV7:JV8"/>
    <mergeCell ref="IS4:JD4"/>
    <mergeCell ref="JE4:JE8"/>
    <mergeCell ref="JF4:JF8"/>
    <mergeCell ref="IW7:IW8"/>
    <mergeCell ref="IX7:IX8"/>
    <mergeCell ref="IY7:IY8"/>
    <mergeCell ref="IS5:IV5"/>
    <mergeCell ref="JM5:JR5"/>
    <mergeCell ref="JS5:JV5"/>
    <mergeCell ref="JK7:JK8"/>
    <mergeCell ref="IW6:IZ6"/>
    <mergeCell ref="JA6:JD6"/>
    <mergeCell ref="JH6:JL6"/>
    <mergeCell ref="ID4:ID8"/>
    <mergeCell ref="IA7:IA8"/>
    <mergeCell ref="CU7:CU8"/>
    <mergeCell ref="CV7:CV8"/>
    <mergeCell ref="CW7:CW8"/>
    <mergeCell ref="DY7:DY8"/>
    <mergeCell ref="DZ7:DZ8"/>
    <mergeCell ref="EA7:EA8"/>
    <mergeCell ref="DM7:DM8"/>
    <mergeCell ref="DN7:DN8"/>
    <mergeCell ref="DO7:DO8"/>
    <mergeCell ref="CX7:CX8"/>
    <mergeCell ref="DA7:DA8"/>
    <mergeCell ref="DB4:DB8"/>
    <mergeCell ref="DC4:DC8"/>
    <mergeCell ref="CX5:DA5"/>
    <mergeCell ref="DE5:DL5"/>
    <mergeCell ref="DM5:DP5"/>
    <mergeCell ref="DQ5:DX5"/>
    <mergeCell ref="DY5:EB5"/>
    <mergeCell ref="CP4:DA4"/>
    <mergeCell ref="DE7:DH7"/>
    <mergeCell ref="DI7:DL7"/>
    <mergeCell ref="EB7:EB8"/>
    <mergeCell ref="FW4:IA4"/>
    <mergeCell ref="IE7:IE8"/>
    <mergeCell ref="EM5:EP5"/>
    <mergeCell ref="KM4:KM8"/>
    <mergeCell ref="KN4:KN8"/>
    <mergeCell ref="LB5:LI5"/>
    <mergeCell ref="EC5:EJ5"/>
    <mergeCell ref="DD4:DD8"/>
    <mergeCell ref="DE4:EJ4"/>
    <mergeCell ref="EK4:EK8"/>
    <mergeCell ref="EM7:EM8"/>
    <mergeCell ref="EN7:EN8"/>
    <mergeCell ref="EO7:EO8"/>
    <mergeCell ref="EP7:EP8"/>
    <mergeCell ref="EQ7:EQ8"/>
    <mergeCell ref="ER7:ER8"/>
    <mergeCell ref="IW5:IZ5"/>
    <mergeCell ref="JA5:JD5"/>
    <mergeCell ref="JH5:JL5"/>
    <mergeCell ref="IL7:IL8"/>
    <mergeCell ref="IM7:IM8"/>
    <mergeCell ref="IP7:IP8"/>
    <mergeCell ref="HW7:HZ7"/>
    <mergeCell ref="IV7:IV8"/>
    <mergeCell ref="IE4:IR4"/>
    <mergeCell ref="IS6:IV6"/>
    <mergeCell ref="FG6:FJ6"/>
    <mergeCell ref="JM6:JR6"/>
    <mergeCell ref="IZ7:IZ8"/>
    <mergeCell ref="JA7:JA8"/>
    <mergeCell ref="IE5:IJ5"/>
    <mergeCell ref="IK5:IN5"/>
    <mergeCell ref="IO5:IR5"/>
    <mergeCell ref="IQ7:IQ8"/>
    <mergeCell ref="IR7:IR8"/>
    <mergeCell ref="IK6:IN6"/>
    <mergeCell ref="IO6:IR6"/>
    <mergeCell ref="IC4:IC8"/>
    <mergeCell ref="HJ7:HJ8"/>
    <mergeCell ref="FR7:FR8"/>
    <mergeCell ref="FS7:FS8"/>
    <mergeCell ref="FG7:FG8"/>
    <mergeCell ref="FH7:FH8"/>
    <mergeCell ref="HI7:HI8"/>
    <mergeCell ref="HC7:HC8"/>
    <mergeCell ref="GM5:GP5"/>
    <mergeCell ref="HN7:HN8"/>
    <mergeCell ref="IF7:IF8"/>
    <mergeCell ref="FQ7:FQ8"/>
    <mergeCell ref="GZ7:GZ8"/>
    <mergeCell ref="HA7:HA8"/>
    <mergeCell ref="HB7:HB8"/>
    <mergeCell ref="IN7:IN8"/>
    <mergeCell ref="IO7:IO8"/>
    <mergeCell ref="FC7:FC8"/>
    <mergeCell ref="FD7:FD8"/>
    <mergeCell ref="FE7:FE8"/>
    <mergeCell ref="FZ7:FZ8"/>
    <mergeCell ref="GA7:GD7"/>
    <mergeCell ref="GE7:GH7"/>
    <mergeCell ref="GI7:GL7"/>
    <mergeCell ref="FT7:FT8"/>
    <mergeCell ref="FW7:FW8"/>
    <mergeCell ref="FX7:FX8"/>
    <mergeCell ref="FY7:FY8"/>
    <mergeCell ref="HO7:HR7"/>
    <mergeCell ref="HS7:HV7"/>
    <mergeCell ref="IK7:IK8"/>
    <mergeCell ref="IG7:IG8"/>
    <mergeCell ref="IJ7:IJ8"/>
    <mergeCell ref="IB4:IB8"/>
    <mergeCell ref="HD7:HD8"/>
    <mergeCell ref="FB5:FF5"/>
    <mergeCell ref="FP7:FP8"/>
    <mergeCell ref="EC7:EF7"/>
    <mergeCell ref="EG7:EJ7"/>
    <mergeCell ref="FK7:FK8"/>
    <mergeCell ref="EM6:EP6"/>
    <mergeCell ref="EQ6:EW6"/>
    <mergeCell ref="EX6:FA6"/>
    <mergeCell ref="FI7:FI8"/>
    <mergeCell ref="FJ7:FJ8"/>
    <mergeCell ref="ES7:EV7"/>
    <mergeCell ref="EW7:EW8"/>
    <mergeCell ref="EX7:EX8"/>
    <mergeCell ref="EY7:EY8"/>
    <mergeCell ref="EZ7:EZ8"/>
    <mergeCell ref="FA7:FA8"/>
    <mergeCell ref="FM7:FM8"/>
    <mergeCell ref="FN7:FN8"/>
    <mergeCell ref="FB7:FB8"/>
    <mergeCell ref="FK6:FP6"/>
    <mergeCell ref="A2:A12"/>
    <mergeCell ref="B2:B12"/>
    <mergeCell ref="C2:C12"/>
    <mergeCell ref="D2:D12"/>
    <mergeCell ref="E2:E12"/>
    <mergeCell ref="F2:F12"/>
    <mergeCell ref="O4:AP4"/>
    <mergeCell ref="AQ4:BB4"/>
    <mergeCell ref="BC4:BC8"/>
    <mergeCell ref="AU5:AX5"/>
    <mergeCell ref="AY5:BB5"/>
    <mergeCell ref="H2:H8"/>
    <mergeCell ref="J2:J8"/>
    <mergeCell ref="O2:EK2"/>
    <mergeCell ref="BQ4:BX4"/>
    <mergeCell ref="BY4:BY8"/>
    <mergeCell ref="O3:BE3"/>
    <mergeCell ref="BF3:CA3"/>
    <mergeCell ref="CB3:DD3"/>
    <mergeCell ref="DE3:EK3"/>
    <mergeCell ref="BK7:BM7"/>
    <mergeCell ref="BN7:BN8"/>
    <mergeCell ref="BO7:BO8"/>
    <mergeCell ref="BP7:BP8"/>
    <mergeCell ref="CG5:CO5"/>
    <mergeCell ref="CP5:CS5"/>
    <mergeCell ref="CT5:CW5"/>
    <mergeCell ref="BF5:BI5"/>
    <mergeCell ref="BJ5:BP5"/>
    <mergeCell ref="EL2:EL8"/>
    <mergeCell ref="EM2:LV2"/>
    <mergeCell ref="LW2:LW8"/>
    <mergeCell ref="KP3:LU3"/>
    <mergeCell ref="LV3:LV8"/>
    <mergeCell ref="EM3:ID3"/>
    <mergeCell ref="IE3:JG3"/>
    <mergeCell ref="JH3:KO3"/>
    <mergeCell ref="EQ5:EW5"/>
    <mergeCell ref="EX5:FA5"/>
    <mergeCell ref="JW5:KD5"/>
    <mergeCell ref="BQ5:BT5"/>
    <mergeCell ref="BU5:BX5"/>
    <mergeCell ref="GQ5:GX5"/>
    <mergeCell ref="GY5:HB5"/>
    <mergeCell ref="HC5:HF5"/>
    <mergeCell ref="HG5:HJ5"/>
    <mergeCell ref="HK5:HN5"/>
    <mergeCell ref="HO5:IA5"/>
    <mergeCell ref="K2:K8"/>
    <mergeCell ref="K9:K17"/>
    <mergeCell ref="M16:M17"/>
    <mergeCell ref="N9:N17"/>
    <mergeCell ref="I2:I8"/>
    <mergeCell ref="BD4:BD8"/>
    <mergeCell ref="BE4:BE8"/>
    <mergeCell ref="BF4:BP4"/>
    <mergeCell ref="CB5:CF5"/>
    <mergeCell ref="O5:R5"/>
    <mergeCell ref="S5:V5"/>
    <mergeCell ref="W5:AL5"/>
    <mergeCell ref="AM5:AP5"/>
    <mergeCell ref="AQ5:AT5"/>
    <mergeCell ref="AR7:AR8"/>
    <mergeCell ref="AS7:AS8"/>
    <mergeCell ref="AT7:AT8"/>
    <mergeCell ref="AU7:AU8"/>
    <mergeCell ref="BQ7:BQ8"/>
    <mergeCell ref="BR7:BR8"/>
    <mergeCell ref="BZ4:BZ8"/>
    <mergeCell ref="CA4:CA8"/>
    <mergeCell ref="CB4:CO4"/>
    <mergeCell ref="BA7:BA8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54fbf7c6175a605b951c25a36fac2c54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aaf0b7075e998e9c21fcc56e74352f8f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86878-9B47-4A3F-B6D1-9B645E41AED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376443D2-55EE-4E4A-B120-D1D8EDACD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40E04-E9C6-4DBE-943B-170C707A2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矢野 貴子</dc:creator>
  <cp:keywords/>
  <dc:description/>
  <cp:lastModifiedBy>矢野 貴子</cp:lastModifiedBy>
  <cp:revision/>
  <dcterms:created xsi:type="dcterms:W3CDTF">2022-10-27T10:49:16Z</dcterms:created>
  <dcterms:modified xsi:type="dcterms:W3CDTF">2026-03-12T06:07:54Z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