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3.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4.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7.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chnsv328\001総務部\013契約検査課\●契約・管財係\☆彡検査関係(R4.04.01）\★基準・マニュアル等決定事項\R5.05.01 ホームページ掲載内容\"/>
    </mc:Choice>
  </mc:AlternateContent>
  <xr:revisionPtr revIDLastSave="0" documentId="13_ncr:1_{03ECCDAB-5033-4D71-BA7C-2E7870F4617E}" xr6:coauthVersionLast="43" xr6:coauthVersionMax="47" xr10:uidLastSave="{00000000-0000-0000-0000-000000000000}"/>
  <bookViews>
    <workbookView xWindow="-120" yWindow="-120" windowWidth="20730" windowHeight="11160" tabRatio="793" xr2:uid="{00000000-000D-0000-FFFF-FFFF00000000}"/>
  </bookViews>
  <sheets>
    <sheet name="提出書類一覧" sheetId="53" r:id="rId1"/>
    <sheet name="入力シート" sheetId="2" r:id="rId2"/>
    <sheet name="1" sheetId="133" r:id="rId3"/>
    <sheet name="2" sheetId="88" r:id="rId4"/>
    <sheet name="3" sheetId="173" r:id="rId5"/>
    <sheet name="4" sheetId="90" r:id="rId6"/>
    <sheet name="5" sheetId="227" r:id="rId7"/>
    <sheet name="6" sheetId="105" r:id="rId8"/>
    <sheet name="7" sheetId="58" r:id="rId9"/>
    <sheet name="8" sheetId="231" r:id="rId10"/>
    <sheet name="9" sheetId="177" r:id="rId11"/>
    <sheet name="10" sheetId="176" r:id="rId12"/>
    <sheet name="11" sheetId="178" r:id="rId13"/>
    <sheet name="12" sheetId="170" r:id="rId14"/>
    <sheet name="13" sheetId="171" r:id="rId15"/>
    <sheet name="14" sheetId="179" r:id="rId16"/>
    <sheet name="15" sheetId="64" r:id="rId17"/>
    <sheet name="16" sheetId="138" r:id="rId18"/>
    <sheet name="17" sheetId="104" r:id="rId19"/>
    <sheet name="18" sheetId="67" r:id="rId20"/>
    <sheet name="19" sheetId="65" r:id="rId21"/>
    <sheet name="20" sheetId="181" r:id="rId22"/>
    <sheet name="21" sheetId="102" r:id="rId23"/>
    <sheet name="22" sheetId="200" r:id="rId24"/>
    <sheet name="23" sheetId="116" r:id="rId25"/>
    <sheet name="24" sheetId="182" r:id="rId26"/>
    <sheet name="25" sheetId="183" r:id="rId27"/>
    <sheet name="26" sheetId="184" r:id="rId28"/>
    <sheet name="27" sheetId="185" r:id="rId29"/>
    <sheet name="28" sheetId="87" r:id="rId30"/>
    <sheet name="29" sheetId="208" r:id="rId31"/>
    <sheet name="30" sheetId="210" r:id="rId32"/>
    <sheet name="31" sheetId="72" r:id="rId33"/>
    <sheet name="32" sheetId="190" r:id="rId34"/>
    <sheet name="33" sheetId="191" r:id="rId35"/>
    <sheet name="34" sheetId="117" r:id="rId36"/>
    <sheet name="35" sheetId="118" r:id="rId37"/>
    <sheet name="36" sheetId="73" r:id="rId38"/>
    <sheet name="37" sheetId="229" r:id="rId39"/>
    <sheet name="38" sheetId="218" r:id="rId40"/>
    <sheet name="39" sheetId="220" r:id="rId41"/>
    <sheet name="Sheet3" sheetId="213"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xlnm._FilterDatabase" localSheetId="9" hidden="1">'8'!$V$7:$V$8</definedName>
    <definedName name="ＦＡＸ" localSheetId="15">#REF!</definedName>
    <definedName name="ＦＡＸ" localSheetId="4">#REF!</definedName>
    <definedName name="ＦＡＸ" localSheetId="31">#REF!</definedName>
    <definedName name="ＦＡＸ" localSheetId="38">#REF!</definedName>
    <definedName name="ＦＡＸ">#REF!</definedName>
    <definedName name="jimusho">[1]成績採点表!$A$3:$B$23</definedName>
    <definedName name="ko" localSheetId="31">#REF!</definedName>
    <definedName name="ko" localSheetId="38">#REF!</definedName>
    <definedName name="ko">#REF!</definedName>
    <definedName name="page1" localSheetId="31">#REF!</definedName>
    <definedName name="page1" localSheetId="38">#REF!</definedName>
    <definedName name="page1">#REF!</definedName>
    <definedName name="page2" localSheetId="31">#REF!</definedName>
    <definedName name="page2" localSheetId="38">#REF!</definedName>
    <definedName name="page2">#REF!</definedName>
    <definedName name="_xlnm.Print_Area" localSheetId="2">'1'!$A$1:$E$192</definedName>
    <definedName name="_xlnm.Print_Area" localSheetId="13">'12'!$A$1:$T$73</definedName>
    <definedName name="_xlnm.Print_Area" localSheetId="14">'13'!$A$1:$AK$59</definedName>
    <definedName name="_xlnm.Print_Area" localSheetId="15">'14'!$A$1:$AX$59</definedName>
    <definedName name="_xlnm.Print_Area" localSheetId="16">'15'!$A$1:$D$46</definedName>
    <definedName name="_xlnm.Print_Area" localSheetId="18">'17'!$A$1:$X$41</definedName>
    <definedName name="_xlnm.Print_Area" localSheetId="19">'18'!$A$2:$U$29</definedName>
    <definedName name="_xlnm.Print_Area" localSheetId="20">'19'!$A$1:$L$39</definedName>
    <definedName name="_xlnm.Print_Area" localSheetId="3">'2'!$A$1:$AS$38</definedName>
    <definedName name="_xlnm.Print_Area" localSheetId="21">'20'!$B$1:$L$66</definedName>
    <definedName name="_xlnm.Print_Area" localSheetId="22">'21'!$A$1:$X$46</definedName>
    <definedName name="_xlnm.Print_Area" localSheetId="23">'22'!$A$1:$Y$35</definedName>
    <definedName name="_xlnm.Print_Area" localSheetId="25">'24'!$A$1:$T$49</definedName>
    <definedName name="_xlnm.Print_Area" localSheetId="26">'25'!$A$1:$AH$53</definedName>
    <definedName name="_xlnm.Print_Area" localSheetId="27">'26'!$A$1:$AH$54</definedName>
    <definedName name="_xlnm.Print_Area" localSheetId="28">'27'!$A$1:$AI$56</definedName>
    <definedName name="_xlnm.Print_Area" localSheetId="30">'29'!$B$2:$G$35</definedName>
    <definedName name="_xlnm.Print_Area" localSheetId="4">'3'!$A$1:$AM$25</definedName>
    <definedName name="_xlnm.Print_Area" localSheetId="31">'30'!$A$1:$F$30</definedName>
    <definedName name="_xlnm.Print_Area" localSheetId="39">'38'!$A$2:$H$34</definedName>
    <definedName name="_xlnm.Print_Area" localSheetId="40">'39'!$A$2:$H$31</definedName>
    <definedName name="_xlnm.Print_Area" localSheetId="5">'4'!$A$1:$AX$32</definedName>
    <definedName name="_xlnm.Print_Area" localSheetId="7">'6'!$A$1:$Y$55</definedName>
    <definedName name="_xlnm.Print_Area" localSheetId="8">'7'!$A$2:$U$61</definedName>
    <definedName name="_xlnm.Print_Area" localSheetId="9">'8'!$A$1:$S$61</definedName>
    <definedName name="_xlnm.Print_Area" localSheetId="0">提出書類一覧!$A$2:$E$147</definedName>
    <definedName name="_xlnm.Print_Area" localSheetId="1">入力シート!$A$1:$D$33</definedName>
    <definedName name="_xlnm.Print_Titles" localSheetId="9">'8'!$11:$11</definedName>
    <definedName name="_xlnm.Print_Titles" localSheetId="0">提出書類一覧!$3:$5</definedName>
    <definedName name="ｓｓ">'[2]８．２．３．１'!$A$8:$IV$77</definedName>
    <definedName name="ｗ" localSheetId="15">#REF!</definedName>
    <definedName name="ｗ" localSheetId="4">#REF!</definedName>
    <definedName name="ｗ" localSheetId="31">#REF!</definedName>
    <definedName name="ｗ" localSheetId="38">#REF!</definedName>
    <definedName name="ｗ">#REF!</definedName>
    <definedName name="あ" localSheetId="15">#REF!</definedName>
    <definedName name="あ" localSheetId="4">#REF!</definedName>
    <definedName name="あ" localSheetId="31">#REF!</definedName>
    <definedName name="あ" localSheetId="38">#REF!</definedName>
    <definedName name="あ">#REF!</definedName>
    <definedName name="あああ" localSheetId="15">#REF!</definedName>
    <definedName name="あああ" localSheetId="4">#REF!</definedName>
    <definedName name="あああ" localSheetId="31">#REF!</definedName>
    <definedName name="あああ" localSheetId="38">#REF!</definedName>
    <definedName name="あああ">#REF!</definedName>
    <definedName name="せいきゅしょ" localSheetId="15">#REF!</definedName>
    <definedName name="せいきゅしょ" localSheetId="4">#REF!</definedName>
    <definedName name="せいきゅしょ" localSheetId="31">#REF!</definedName>
    <definedName name="せいきゅしょ" localSheetId="38">#REF!</definedName>
    <definedName name="せいきゅしょ">#REF!</definedName>
    <definedName name="ランク格付建築">[3]ランク格付!$BA$1:$BZ$65536</definedName>
    <definedName name="ﾗﾝｸ発注状況解体">[4]③ﾗﾝｸ発注状況!$GA:$GZ</definedName>
    <definedName name="ﾗﾝｸ発注状況管">[4]③ﾗﾝｸ発注状況!$DC:$DZ</definedName>
    <definedName name="ﾗﾝｸ発注状況建築">[4]③ﾗﾝｸ発注状況!$BC:$BZ</definedName>
    <definedName name="ﾗﾝｸ発注状況水道">[4]③ﾗﾝｸ発注状況!$CC:$CZ</definedName>
    <definedName name="ﾗﾝｸ発注状況造園">[4]③ﾗﾝｸ発注状況!$EC:$EZ</definedName>
    <definedName name="ﾗﾝｸ発注状況電気">[4]③ﾗﾝｸ発注状況!$FC:$FZ</definedName>
    <definedName name="ﾗﾝｸ発注状況土木">[4]③ﾗﾝｸ発注状況!$C:$Z</definedName>
    <definedName name="ﾗﾝｸ発注状況舗装">[4]③ﾗﾝｸ発注状況!$AC:$AZ</definedName>
    <definedName name="一覧表">[5]一覧!$A$7:$IV$93</definedName>
    <definedName name="管等級別" localSheetId="15">#REF!</definedName>
    <definedName name="管等級別" localSheetId="4">#REF!</definedName>
    <definedName name="管等級別" localSheetId="31">#REF!</definedName>
    <definedName name="管等級別" localSheetId="38">#REF!</definedName>
    <definedName name="管等級別">#REF!</definedName>
    <definedName name="旧名簿解体">[4]前年参加資格者名簿!$GA:$GU</definedName>
    <definedName name="旧名簿管">[4]前年参加資格者名簿!$DA:$DZ</definedName>
    <definedName name="旧名簿建築">[4]前年参加資格者名簿!$BA:$BZ</definedName>
    <definedName name="旧名簿建築１">[3]前年度参加資格者名簿!$BA$1:$BZ$65536</definedName>
    <definedName name="旧名簿水道">[4]前年参加資格者名簿!$CA:$CZ</definedName>
    <definedName name="旧名簿造園">[4]前年参加資格者名簿!$EA:$EZ</definedName>
    <definedName name="旧名簿電気">[4]前年参加資格者名簿!$FA:$FZ</definedName>
    <definedName name="旧名簿土木">[4]前年参加資格者名簿!$A:$Z</definedName>
    <definedName name="旧名簿舗装">[4]前年参加資格者名簿!$AA:$AZ</definedName>
    <definedName name="業者">[6]業者!$A$1:$N$65536</definedName>
    <definedName name="業者_番号">[6]業者!$A$1:$N$65536</definedName>
    <definedName name="業者リスト" localSheetId="15">#REF!</definedName>
    <definedName name="業者リスト" localSheetId="4">#REF!</definedName>
    <definedName name="業者リスト" localSheetId="31">#REF!</definedName>
    <definedName name="業者リスト" localSheetId="38">#REF!</definedName>
    <definedName name="業者リスト">#REF!</definedName>
    <definedName name="業者番号">[7]業者番号登録名簿!$A$3:$J$263</definedName>
    <definedName name="業者名簿" localSheetId="15">#REF!</definedName>
    <definedName name="業者名簿" localSheetId="4">#REF!</definedName>
    <definedName name="業者名簿" localSheetId="31">#REF!</definedName>
    <definedName name="業者名簿" localSheetId="38">#REF!</definedName>
    <definedName name="業者名簿">#REF!</definedName>
    <definedName name="建設工事業者">[8]業者番号登録名簿!$A$1:$F$65536</definedName>
    <definedName name="建築等級別" localSheetId="15">#REF!</definedName>
    <definedName name="建築等級別" localSheetId="4">#REF!</definedName>
    <definedName name="建築等級別" localSheetId="31">#REF!</definedName>
    <definedName name="建築等級別" localSheetId="38">#REF!</definedName>
    <definedName name="建築等級別">#REF!</definedName>
    <definedName name="工種" localSheetId="31">#REF!</definedName>
    <definedName name="工種" localSheetId="38">#REF!</definedName>
    <definedName name="工種">#REF!</definedName>
    <definedName name="市外業者" localSheetId="15">#REF!</definedName>
    <definedName name="市外業者" localSheetId="4">#REF!</definedName>
    <definedName name="市外業者" localSheetId="31">#REF!</definedName>
    <definedName name="市外業者" localSheetId="38">#REF!</definedName>
    <definedName name="市外業者">#REF!</definedName>
    <definedName name="市街業者" localSheetId="15">#REF!</definedName>
    <definedName name="市街業者" localSheetId="4">#REF!</definedName>
    <definedName name="市街業者" localSheetId="31">#REF!</definedName>
    <definedName name="市街業者" localSheetId="38">#REF!</definedName>
    <definedName name="市街業者">#REF!</definedName>
    <definedName name="市内建設１">'[3]市内　建設工事'!$A$3:$DL$138</definedName>
    <definedName name="市内建設工事" localSheetId="15">#REF!</definedName>
    <definedName name="市内建設工事" localSheetId="4">#REF!</definedName>
    <definedName name="市内建設工事" localSheetId="31">#REF!</definedName>
    <definedName name="市内建設工事" localSheetId="38">#REF!</definedName>
    <definedName name="市内建設工事">#REF!</definedName>
    <definedName name="指名FAX" localSheetId="15">#REF!</definedName>
    <definedName name="指名FAX" localSheetId="4">#REF!</definedName>
    <definedName name="指名FAX" localSheetId="31">#REF!</definedName>
    <definedName name="指名FAX" localSheetId="38">#REF!</definedName>
    <definedName name="指名FAX">#REF!</definedName>
    <definedName name="主観的評定">[4]主観的事項評定基準!$C$7:$AA$14</definedName>
    <definedName name="週休">[9]入力画面!$R$43:$S$46</definedName>
    <definedName name="商品" localSheetId="31">#REF!</definedName>
    <definedName name="商品" localSheetId="38">#REF!</definedName>
    <definedName name="商品">#REF!</definedName>
    <definedName name="水道等級別" localSheetId="15">#REF!</definedName>
    <definedName name="水道等級別" localSheetId="4">#REF!</definedName>
    <definedName name="水道等級別" localSheetId="31">#REF!</definedName>
    <definedName name="水道等級別" localSheetId="38">#REF!</definedName>
    <definedName name="水道等級別">#REF!</definedName>
    <definedName name="請求書" localSheetId="15">#REF!</definedName>
    <definedName name="請求書" localSheetId="4">#REF!</definedName>
    <definedName name="請求書" localSheetId="31">#REF!</definedName>
    <definedName name="請求書" localSheetId="38">#REF!</definedName>
    <definedName name="請求書">#REF!</definedName>
    <definedName name="造園等級別" localSheetId="15">#REF!</definedName>
    <definedName name="造園等級別" localSheetId="4">#REF!</definedName>
    <definedName name="造園等級別" localSheetId="31">#REF!</definedName>
    <definedName name="造園等級別" localSheetId="38">#REF!</definedName>
    <definedName name="造園等級別">#REF!</definedName>
    <definedName name="電気等級別" localSheetId="15">#REF!</definedName>
    <definedName name="電気等級別" localSheetId="4">#REF!</definedName>
    <definedName name="電気等級別" localSheetId="31">#REF!</definedName>
    <definedName name="電気等級別" localSheetId="38">#REF!</definedName>
    <definedName name="電気等級別">#REF!</definedName>
    <definedName name="土木等級別" localSheetId="15">#REF!</definedName>
    <definedName name="土木等級別" localSheetId="4">#REF!</definedName>
    <definedName name="土木等級別" localSheetId="31">#REF!</definedName>
    <definedName name="土木等級別" localSheetId="38">#REF!</definedName>
    <definedName name="土木等級別">#REF!</definedName>
    <definedName name="入力データ">[10]入力データ!$A$6:$IH$50</definedName>
    <definedName name="八二三表" localSheetId="15">#REF!</definedName>
    <definedName name="八二三表" localSheetId="4">#REF!</definedName>
    <definedName name="八二三表" localSheetId="31">#REF!</definedName>
    <definedName name="八二三表" localSheetId="38">#REF!</definedName>
    <definedName name="八二三表">#REF!</definedName>
    <definedName name="舗装等級別" localSheetId="15">#REF!</definedName>
    <definedName name="舗装等級別" localSheetId="4">#REF!</definedName>
    <definedName name="舗装等級別" localSheetId="31">#REF!</definedName>
    <definedName name="舗装等級別" localSheetId="38">#REF!</definedName>
    <definedName name="舗装等級別">#REF!</definedName>
  </definedNames>
  <calcPr calcId="191029"/>
</workbook>
</file>

<file path=xl/calcChain.xml><?xml version="1.0" encoding="utf-8"?>
<calcChain xmlns="http://schemas.openxmlformats.org/spreadsheetml/2006/main">
  <c r="F11" i="220" l="1"/>
  <c r="A6" i="220"/>
  <c r="A7" i="218"/>
  <c r="B7" i="229"/>
  <c r="E12" i="118"/>
  <c r="I18" i="116"/>
  <c r="I17" i="116"/>
  <c r="I16" i="116"/>
  <c r="I15" i="116"/>
  <c r="W12" i="229"/>
  <c r="W10" i="229"/>
  <c r="C5" i="133" l="1"/>
  <c r="A4" i="133"/>
  <c r="A10" i="118" l="1"/>
  <c r="A8" i="117"/>
  <c r="A8" i="138"/>
  <c r="M9" i="231" l="1"/>
  <c r="E9" i="231"/>
  <c r="E8" i="231"/>
  <c r="E7" i="231"/>
  <c r="Q3" i="231"/>
  <c r="B6" i="64" l="1"/>
  <c r="N33" i="227" l="1"/>
  <c r="N29" i="227"/>
  <c r="C22" i="220" l="1"/>
  <c r="C21" i="220"/>
  <c r="C20" i="220"/>
  <c r="C19" i="220"/>
  <c r="C18" i="220"/>
  <c r="F9" i="220"/>
  <c r="F10" i="220"/>
  <c r="E11" i="218"/>
  <c r="E10" i="218"/>
  <c r="C17" i="218"/>
  <c r="C15" i="218"/>
  <c r="E20" i="210" l="1"/>
  <c r="C20" i="210"/>
  <c r="C17" i="210"/>
  <c r="C14" i="210"/>
  <c r="F20" i="208"/>
  <c r="D20" i="208"/>
  <c r="D18" i="208"/>
  <c r="D16" i="208"/>
  <c r="W17" i="183"/>
  <c r="W15" i="183"/>
  <c r="W16" i="183"/>
  <c r="AC19" i="183"/>
  <c r="V19" i="183"/>
  <c r="L19" i="183"/>
  <c r="L18" i="183"/>
  <c r="E9" i="182"/>
  <c r="E12" i="182"/>
  <c r="O5" i="200" l="1"/>
  <c r="C5" i="200"/>
  <c r="C4" i="200"/>
  <c r="E7" i="102"/>
  <c r="M46" i="58" l="1"/>
  <c r="E46" i="58"/>
  <c r="M44" i="58"/>
  <c r="E44" i="58"/>
  <c r="M43" i="58"/>
  <c r="E43" i="58"/>
  <c r="O39" i="58"/>
  <c r="O38" i="58"/>
  <c r="O37" i="58"/>
  <c r="B35" i="58"/>
  <c r="S54" i="105" l="1"/>
  <c r="Y33" i="185" l="1"/>
  <c r="L33" i="185"/>
  <c r="L35" i="185"/>
  <c r="E28" i="181" l="1"/>
  <c r="E26" i="181"/>
  <c r="H19" i="181"/>
  <c r="H18" i="181"/>
  <c r="H17" i="181"/>
  <c r="C15" i="181"/>
  <c r="Z10" i="173"/>
  <c r="Z9" i="173"/>
  <c r="D102" i="133"/>
  <c r="D154" i="133"/>
  <c r="A7" i="73" l="1"/>
  <c r="B5" i="72"/>
  <c r="A21" i="118" l="1"/>
  <c r="B18" i="117"/>
  <c r="I31" i="185" l="1"/>
  <c r="I29" i="185"/>
  <c r="X16" i="185"/>
  <c r="X15" i="185"/>
  <c r="X14" i="185"/>
  <c r="B11" i="185"/>
  <c r="A12" i="116" l="1"/>
  <c r="N36" i="179"/>
  <c r="N34" i="179"/>
  <c r="N30" i="179"/>
  <c r="N26" i="179"/>
  <c r="W18" i="179" l="1"/>
  <c r="W17" i="179"/>
  <c r="W16" i="179"/>
  <c r="B11" i="179"/>
  <c r="B5" i="58" l="1"/>
  <c r="R23" i="173" l="1"/>
  <c r="R21" i="173"/>
  <c r="R18" i="173"/>
  <c r="R16" i="173"/>
  <c r="R15" i="173"/>
  <c r="N14" i="173"/>
  <c r="N13" i="173"/>
  <c r="Z8" i="173"/>
  <c r="C7" i="173"/>
  <c r="E9" i="88"/>
  <c r="D8" i="87" l="1"/>
  <c r="B5" i="87"/>
  <c r="B24" i="116"/>
  <c r="B5" i="65"/>
  <c r="C10" i="64"/>
  <c r="C9" i="64"/>
  <c r="C8" i="64"/>
  <c r="B10" i="138"/>
  <c r="B5" i="64" l="1"/>
  <c r="A6" i="67"/>
  <c r="X10" i="171"/>
  <c r="X9" i="171"/>
  <c r="X7" i="171"/>
  <c r="B4" i="171"/>
  <c r="D8" i="88"/>
  <c r="B5" i="88"/>
  <c r="B11" i="133"/>
  <c r="B6" i="65" l="1"/>
  <c r="B39" i="105" l="1"/>
  <c r="B40" i="105"/>
  <c r="B41" i="105"/>
  <c r="B42" i="105"/>
  <c r="B43" i="105"/>
  <c r="B44" i="105"/>
  <c r="B45" i="105"/>
  <c r="F39" i="105"/>
  <c r="F40" i="105"/>
  <c r="F41" i="105"/>
  <c r="F42" i="105"/>
  <c r="F43" i="105"/>
  <c r="F44" i="105"/>
  <c r="F45" i="105"/>
  <c r="J39" i="105"/>
  <c r="J40" i="105"/>
  <c r="J41" i="105"/>
  <c r="J42" i="105"/>
  <c r="J43" i="105"/>
  <c r="J44" i="105"/>
  <c r="J45" i="105"/>
  <c r="J38" i="105"/>
  <c r="F38" i="105"/>
  <c r="B38" i="105"/>
  <c r="B127" i="133" l="1"/>
  <c r="B128" i="133"/>
  <c r="B125" i="133"/>
  <c r="B126" i="133"/>
  <c r="B122" i="133"/>
  <c r="B123" i="133"/>
  <c r="B124" i="133"/>
  <c r="B121" i="133"/>
  <c r="B15" i="133"/>
  <c r="B164" i="133" s="1"/>
  <c r="B14" i="133"/>
  <c r="B163" i="133" s="1"/>
  <c r="B160" i="133"/>
  <c r="B9" i="133"/>
  <c r="B158" i="133" s="1"/>
  <c r="B105" i="133" l="1"/>
  <c r="B107" i="133"/>
  <c r="B111" i="133"/>
  <c r="B110" i="133"/>
  <c r="B10" i="133"/>
  <c r="B13" i="133"/>
  <c r="C7" i="133"/>
  <c r="C6" i="133"/>
  <c r="B106" i="133" l="1"/>
  <c r="B159" i="133"/>
  <c r="B109" i="133"/>
  <c r="B162" i="133"/>
  <c r="B12" i="138" l="1"/>
  <c r="G35" i="138"/>
  <c r="G34" i="138"/>
  <c r="G33" i="138"/>
  <c r="B14" i="138"/>
  <c r="C39" i="102" l="1"/>
  <c r="C33" i="102"/>
  <c r="AH21" i="90" l="1"/>
  <c r="AH18" i="90"/>
  <c r="I21" i="90"/>
  <c r="I18" i="90"/>
  <c r="I15" i="90"/>
  <c r="AH15" i="90"/>
  <c r="AF12" i="90"/>
  <c r="G12" i="90"/>
  <c r="T35" i="105" l="1"/>
  <c r="F6" i="104" l="1"/>
  <c r="E15" i="118"/>
  <c r="E14" i="118"/>
  <c r="E13" i="118"/>
  <c r="H18" i="117"/>
  <c r="H12" i="117"/>
  <c r="H11" i="117"/>
  <c r="H10" i="117"/>
  <c r="H9" i="117"/>
  <c r="J24" i="116"/>
  <c r="D16" i="105"/>
  <c r="S17" i="105" l="1"/>
  <c r="S15" i="105"/>
  <c r="AI9" i="88" l="1"/>
  <c r="P9" i="87" l="1"/>
  <c r="E9" i="87"/>
  <c r="E10" i="87" s="1"/>
  <c r="AI9" i="87"/>
  <c r="AI8" i="87"/>
  <c r="AI7" i="87"/>
  <c r="AI8" i="88"/>
  <c r="AI6" i="88"/>
  <c r="P9" i="88"/>
  <c r="E5" i="65" l="1"/>
  <c r="G6" i="65"/>
  <c r="J6" i="65"/>
  <c r="B7" i="65"/>
  <c r="G7" i="65"/>
  <c r="B8" i="65"/>
  <c r="G8" i="65"/>
  <c r="C20" i="73"/>
  <c r="C19" i="73"/>
  <c r="C11" i="73"/>
  <c r="G10" i="73"/>
  <c r="G9" i="73"/>
  <c r="M19" i="72"/>
  <c r="E19" i="72"/>
  <c r="M17" i="72"/>
  <c r="E17" i="72"/>
  <c r="M16" i="72"/>
  <c r="E16" i="72"/>
  <c r="O10" i="72"/>
  <c r="O9" i="72"/>
  <c r="O8" i="72"/>
  <c r="M20" i="67"/>
  <c r="E20" i="67"/>
  <c r="M18" i="67"/>
  <c r="E18" i="67"/>
  <c r="M17" i="67"/>
  <c r="E17" i="67"/>
  <c r="O11" i="67"/>
  <c r="O10" i="67"/>
  <c r="O9" i="67"/>
  <c r="M17" i="58"/>
  <c r="E17" i="58"/>
  <c r="M15" i="58"/>
  <c r="E15" i="58"/>
  <c r="M14" i="58"/>
  <c r="E14" i="58"/>
  <c r="O9" i="58"/>
  <c r="O8" i="58"/>
  <c r="O7"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C35" authorId="0" shapeId="0" xr:uid="{9AAD76A5-2E7E-428B-8CD6-3DBD0FE89760}">
      <text>
        <r>
          <rPr>
            <b/>
            <sz val="12"/>
            <color indexed="81"/>
            <rFont val="ＭＳ Ｐゴシック"/>
            <family val="3"/>
            <charset val="128"/>
          </rPr>
          <t>現在行っている主な工種を記入してください。</t>
        </r>
      </text>
    </comment>
    <comment ref="E35" authorId="0" shapeId="0" xr:uid="{3839B133-397F-4444-829F-3E71F7942C99}">
      <text>
        <r>
          <rPr>
            <b/>
            <sz val="12"/>
            <color indexed="81"/>
            <rFont val="ＭＳ Ｐゴシック"/>
            <family val="3"/>
            <charset val="128"/>
          </rPr>
          <t>安全確認チェックリストの対象工種もしくは、独自のチェック項目を記入して下さい。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D4" authorId="0" shapeId="0" xr:uid="{00000000-0006-0000-12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N4" authorId="0" shapeId="0" xr:uid="{00000000-0006-0000-2900-00000100000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9" authorId="0" shapeId="0" xr:uid="{00000000-0006-0000-3400-000002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<sst xmlns="http://schemas.openxmlformats.org/spreadsheetml/2006/main" count="1981" uniqueCount="1164">
  <si>
    <t>処分業者（中間処理または最終処分）</t>
    <rPh sb="0" eb="2">
      <t>ショブン</t>
    </rPh>
    <rPh sb="2" eb="4">
      <t>ギョウシャ</t>
    </rPh>
    <rPh sb="5" eb="7">
      <t>チュウカン</t>
    </rPh>
    <rPh sb="7" eb="9">
      <t>ショリ</t>
    </rPh>
    <rPh sb="12" eb="14">
      <t>サイシュウ</t>
    </rPh>
    <rPh sb="14" eb="16">
      <t>ショブン</t>
    </rPh>
    <phoneticPr fontId="17"/>
  </si>
  <si>
    <t>許可期限</t>
    <rPh sb="0" eb="2">
      <t>キョカ</t>
    </rPh>
    <rPh sb="2" eb="4">
      <t>キゲン</t>
    </rPh>
    <phoneticPr fontId="17"/>
  </si>
  <si>
    <t>　中間処理　①脱水　②乾燥　③焼却　④破砕　⑤選別　⑥その他</t>
    <rPh sb="1" eb="3">
      <t>チュウカン</t>
    </rPh>
    <rPh sb="3" eb="5">
      <t>ショリ</t>
    </rPh>
    <phoneticPr fontId="17"/>
  </si>
  <si>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17"/>
  </si>
  <si>
    <t>　２つの地域にまたがり運搬を委託する場合に別々の許可が必要となる</t>
    <rPh sb="4" eb="6">
      <t>チイキ</t>
    </rPh>
    <rPh sb="11" eb="13">
      <t>ウンパン</t>
    </rPh>
    <rPh sb="14" eb="16">
      <t>イタク</t>
    </rPh>
    <rPh sb="18" eb="20">
      <t>バアイ</t>
    </rPh>
    <rPh sb="21" eb="23">
      <t>ベツベツ</t>
    </rPh>
    <rPh sb="24" eb="26">
      <t>キョカ</t>
    </rPh>
    <rPh sb="27" eb="29">
      <t>ヒツヨウ</t>
    </rPh>
    <phoneticPr fontId="17"/>
  </si>
  <si>
    <t>福岡県、他県、北九州市、福岡市、大牟田市</t>
    <rPh sb="0" eb="3">
      <t>フクオカケン</t>
    </rPh>
    <rPh sb="4" eb="6">
      <t>タケン</t>
    </rPh>
    <rPh sb="7" eb="11">
      <t>キタキュウシュウシ</t>
    </rPh>
    <rPh sb="12" eb="15">
      <t>フクオカシ</t>
    </rPh>
    <rPh sb="16" eb="20">
      <t>オオムタシ</t>
    </rPh>
    <phoneticPr fontId="17"/>
  </si>
  <si>
    <t>工　事　名</t>
  </si>
  <si>
    <t>年</t>
    <rPh sb="0" eb="1">
      <t>ネン</t>
    </rPh>
    <phoneticPr fontId="17"/>
  </si>
  <si>
    <t>　　(発注者)</t>
  </si>
  <si>
    <t>記</t>
  </si>
  <si>
    <t>　4　再資源化等をした施設の名称及び所在地</t>
  </si>
  <si>
    <t>　　(書ききれない場合は別紙に記載)</t>
  </si>
  <si>
    <t>(直接工事費)</t>
  </si>
  <si>
    <t>　(添付資料)</t>
  </si>
  <si>
    <t>　5　特定建設資材廃棄物の再資源化等に要した費用</t>
    <phoneticPr fontId="17"/>
  </si>
  <si>
    <t>万円(税抜)</t>
    <phoneticPr fontId="17"/>
  </si>
  <si>
    <t>会社名</t>
    <rPh sb="0" eb="3">
      <t>カイシャメイ</t>
    </rPh>
    <phoneticPr fontId="17"/>
  </si>
  <si>
    <t>代表者</t>
    <rPh sb="0" eb="3">
      <t>ダイヒョウシャ</t>
    </rPh>
    <phoneticPr fontId="17"/>
  </si>
  <si>
    <t>電話</t>
    <rPh sb="0" eb="2">
      <t>デンワ</t>
    </rPh>
    <phoneticPr fontId="17"/>
  </si>
  <si>
    <t>ファックス</t>
    <phoneticPr fontId="17"/>
  </si>
  <si>
    <t>～</t>
    <phoneticPr fontId="17"/>
  </si>
  <si>
    <t>安全・訓練等の活動計画書</t>
    <rPh sb="0" eb="2">
      <t>アンゼン</t>
    </rPh>
    <rPh sb="3" eb="5">
      <t>クンレン</t>
    </rPh>
    <rPh sb="5" eb="6">
      <t>トウ</t>
    </rPh>
    <rPh sb="7" eb="9">
      <t>カツドウ</t>
    </rPh>
    <rPh sb="9" eb="12">
      <t>ケイカクショ</t>
    </rPh>
    <phoneticPr fontId="17"/>
  </si>
  <si>
    <t>記</t>
    <rPh sb="0" eb="1">
      <t>キ</t>
    </rPh>
    <phoneticPr fontId="17"/>
  </si>
  <si>
    <t>単位</t>
    <rPh sb="0" eb="2">
      <t>タンイ</t>
    </rPh>
    <phoneticPr fontId="17"/>
  </si>
  <si>
    <t>備考欄</t>
    <rPh sb="0" eb="2">
      <t>ビコウ</t>
    </rPh>
    <rPh sb="2" eb="3">
      <t>ラン</t>
    </rPh>
    <phoneticPr fontId="17"/>
  </si>
  <si>
    <t>項目</t>
    <rPh sb="0" eb="2">
      <t>コウモク</t>
    </rPh>
    <phoneticPr fontId="17"/>
  </si>
  <si>
    <t>入力欄</t>
    <rPh sb="0" eb="2">
      <t>ニュウリョク</t>
    </rPh>
    <rPh sb="2" eb="3">
      <t>ラン</t>
    </rPh>
    <phoneticPr fontId="17"/>
  </si>
  <si>
    <t>小項目</t>
    <rPh sb="0" eb="3">
      <t>ショウコウモク</t>
    </rPh>
    <phoneticPr fontId="17"/>
  </si>
  <si>
    <t>契約書鏡の上の欄１行目が事業名です</t>
    <rPh sb="0" eb="3">
      <t>ケイヤクショ</t>
    </rPh>
    <rPh sb="3" eb="4">
      <t>カガミ</t>
    </rPh>
    <rPh sb="5" eb="6">
      <t>ウエ</t>
    </rPh>
    <rPh sb="7" eb="8">
      <t>ラン</t>
    </rPh>
    <rPh sb="9" eb="11">
      <t>ギョウメ</t>
    </rPh>
    <rPh sb="12" eb="14">
      <t>ジギョウ</t>
    </rPh>
    <rPh sb="14" eb="15">
      <t>メイ</t>
    </rPh>
    <phoneticPr fontId="17"/>
  </si>
  <si>
    <t>契約書鏡の上の欄２行目が工事名です</t>
    <rPh sb="0" eb="3">
      <t>ケイヤクショ</t>
    </rPh>
    <rPh sb="3" eb="4">
      <t>カガミ</t>
    </rPh>
    <rPh sb="5" eb="6">
      <t>ウエ</t>
    </rPh>
    <rPh sb="7" eb="8">
      <t>ラン</t>
    </rPh>
    <rPh sb="9" eb="11">
      <t>ギョウメ</t>
    </rPh>
    <rPh sb="12" eb="14">
      <t>コウジ</t>
    </rPh>
    <rPh sb="14" eb="15">
      <t>メイ</t>
    </rPh>
    <phoneticPr fontId="17"/>
  </si>
  <si>
    <t>契約書鏡の２段目の欄２行目が工事箇所です</t>
    <rPh sb="0" eb="3">
      <t>ケイヤクショ</t>
    </rPh>
    <rPh sb="3" eb="4">
      <t>カガミ</t>
    </rPh>
    <rPh sb="6" eb="8">
      <t>ダンメ</t>
    </rPh>
    <rPh sb="9" eb="10">
      <t>ラン</t>
    </rPh>
    <rPh sb="11" eb="13">
      <t>ギョウメ</t>
    </rPh>
    <rPh sb="14" eb="16">
      <t>コウジ</t>
    </rPh>
    <rPh sb="16" eb="18">
      <t>カショ</t>
    </rPh>
    <phoneticPr fontId="17"/>
  </si>
  <si>
    <t>契約書鏡の２段目の欄１行目が路線・河川名です</t>
    <rPh sb="0" eb="3">
      <t>ケイヤクショ</t>
    </rPh>
    <rPh sb="3" eb="4">
      <t>カガミ</t>
    </rPh>
    <rPh sb="6" eb="8">
      <t>ダンメ</t>
    </rPh>
    <rPh sb="9" eb="10">
      <t>ラン</t>
    </rPh>
    <rPh sb="11" eb="13">
      <t>ギョウメ</t>
    </rPh>
    <rPh sb="14" eb="16">
      <t>ロセン</t>
    </rPh>
    <rPh sb="17" eb="19">
      <t>カセン</t>
    </rPh>
    <rPh sb="19" eb="20">
      <t>メイ</t>
    </rPh>
    <phoneticPr fontId="17"/>
  </si>
  <si>
    <t>・様式で個別に記入が必要な項目については、直接入力または手書きによりご記入下さい。</t>
    <rPh sb="1" eb="3">
      <t>ヨウシキ</t>
    </rPh>
    <rPh sb="4" eb="6">
      <t>コベツ</t>
    </rPh>
    <rPh sb="7" eb="9">
      <t>キニュウ</t>
    </rPh>
    <rPh sb="10" eb="12">
      <t>ヒツヨウ</t>
    </rPh>
    <rPh sb="13" eb="15">
      <t>コウモク</t>
    </rPh>
    <rPh sb="21" eb="23">
      <t>チョクセツ</t>
    </rPh>
    <rPh sb="23" eb="25">
      <t>ニュウリョク</t>
    </rPh>
    <rPh sb="28" eb="30">
      <t>テガ</t>
    </rPh>
    <rPh sb="35" eb="37">
      <t>キニュウ</t>
    </rPh>
    <rPh sb="37" eb="38">
      <t>クダ</t>
    </rPh>
    <phoneticPr fontId="17"/>
  </si>
  <si>
    <t>・全ての様式を網羅しているわけではありませんので、提出書類については契約時及び監督員との協議においてご確認下さい</t>
    <rPh sb="1" eb="2">
      <t>スベ</t>
    </rPh>
    <rPh sb="4" eb="6">
      <t>ヨウシキ</t>
    </rPh>
    <rPh sb="7" eb="9">
      <t>モウラ</t>
    </rPh>
    <rPh sb="25" eb="27">
      <t>テイシュツ</t>
    </rPh>
    <rPh sb="27" eb="29">
      <t>ショルイ</t>
    </rPh>
    <rPh sb="34" eb="37">
      <t>ケイヤクジ</t>
    </rPh>
    <rPh sb="37" eb="38">
      <t>オヨ</t>
    </rPh>
    <rPh sb="39" eb="41">
      <t>カントク</t>
    </rPh>
    <rPh sb="41" eb="42">
      <t>イン</t>
    </rPh>
    <rPh sb="44" eb="46">
      <t>キョウギ</t>
    </rPh>
    <rPh sb="51" eb="53">
      <t>カクニン</t>
    </rPh>
    <rPh sb="53" eb="54">
      <t>クダ</t>
    </rPh>
    <phoneticPr fontId="17"/>
  </si>
  <si>
    <t>・入力欄（着色部）の項目に入力すればすべての様式に反映されます（誤りのないようにご注意下さい）</t>
    <rPh sb="1" eb="4">
      <t>ニュウリョクラン</t>
    </rPh>
    <rPh sb="5" eb="7">
      <t>チャクショク</t>
    </rPh>
    <rPh sb="7" eb="8">
      <t>ブ</t>
    </rPh>
    <rPh sb="10" eb="12">
      <t>コウモク</t>
    </rPh>
    <rPh sb="13" eb="15">
      <t>ニュウリョク</t>
    </rPh>
    <rPh sb="22" eb="24">
      <t>ヨウシキ</t>
    </rPh>
    <rPh sb="25" eb="27">
      <t>ハンエイ</t>
    </rPh>
    <rPh sb="32" eb="33">
      <t>アヤマ</t>
    </rPh>
    <rPh sb="41" eb="43">
      <t>チュウイ</t>
    </rPh>
    <rPh sb="43" eb="44">
      <t>クダ</t>
    </rPh>
    <phoneticPr fontId="17"/>
  </si>
  <si>
    <t>書   類   名</t>
    <rPh sb="0" eb="1">
      <t>ショ</t>
    </rPh>
    <rPh sb="4" eb="5">
      <t>タグイ</t>
    </rPh>
    <rPh sb="8" eb="9">
      <t>メイ</t>
    </rPh>
    <phoneticPr fontId="17"/>
  </si>
  <si>
    <t>摘          要</t>
    <rPh sb="0" eb="1">
      <t>チャク</t>
    </rPh>
    <rPh sb="11" eb="12">
      <t>ヨウ</t>
    </rPh>
    <phoneticPr fontId="17"/>
  </si>
  <si>
    <t>工程表</t>
    <rPh sb="0" eb="3">
      <t>コウテイヒョウ</t>
    </rPh>
    <phoneticPr fontId="17"/>
  </si>
  <si>
    <t>着工前
又は
行為前</t>
    <rPh sb="0" eb="3">
      <t>チャッコウマエ</t>
    </rPh>
    <rPh sb="4" eb="5">
      <t>マタ</t>
    </rPh>
    <rPh sb="7" eb="9">
      <t>コウイ</t>
    </rPh>
    <rPh sb="9" eb="10">
      <t>マエ</t>
    </rPh>
    <phoneticPr fontId="17"/>
  </si>
  <si>
    <t>不要な場合は空欄（スペースキーを打つことで、「0」等の表示が消えます）</t>
    <rPh sb="0" eb="2">
      <t>フヨウ</t>
    </rPh>
    <rPh sb="3" eb="5">
      <t>バアイ</t>
    </rPh>
    <rPh sb="6" eb="8">
      <t>クウラン</t>
    </rPh>
    <rPh sb="16" eb="17">
      <t>ウ</t>
    </rPh>
    <rPh sb="25" eb="26">
      <t>トウ</t>
    </rPh>
    <rPh sb="27" eb="29">
      <t>ヒョウジ</t>
    </rPh>
    <rPh sb="30" eb="31">
      <t>キ</t>
    </rPh>
    <phoneticPr fontId="17"/>
  </si>
  <si>
    <t>発注者</t>
    <rPh sb="0" eb="3">
      <t>ハッチュウシャ</t>
    </rPh>
    <phoneticPr fontId="17"/>
  </si>
  <si>
    <t>各種試験成績表（公的試験機関）</t>
    <rPh sb="0" eb="2">
      <t>カクシュ</t>
    </rPh>
    <rPh sb="2" eb="4">
      <t>シケン</t>
    </rPh>
    <rPh sb="4" eb="7">
      <t>セイセキヒョウ</t>
    </rPh>
    <rPh sb="8" eb="10">
      <t>コウテキ</t>
    </rPh>
    <rPh sb="10" eb="12">
      <t>シケン</t>
    </rPh>
    <rPh sb="12" eb="14">
      <t>キカン</t>
    </rPh>
    <phoneticPr fontId="17"/>
  </si>
  <si>
    <t>建設発生土処分地確認書</t>
    <rPh sb="0" eb="2">
      <t>ケンセツ</t>
    </rPh>
    <rPh sb="2" eb="4">
      <t>ハッセイ</t>
    </rPh>
    <rPh sb="4" eb="5">
      <t>ド</t>
    </rPh>
    <rPh sb="5" eb="7">
      <t>ショブン</t>
    </rPh>
    <rPh sb="7" eb="8">
      <t>チ</t>
    </rPh>
    <rPh sb="8" eb="11">
      <t>カクニンショ</t>
    </rPh>
    <phoneticPr fontId="17"/>
  </si>
  <si>
    <t>番号</t>
    <rPh sb="0" eb="2">
      <t>バンゴウ</t>
    </rPh>
    <phoneticPr fontId="17"/>
  </si>
  <si>
    <t>建設発生土処分地計画書</t>
    <rPh sb="0" eb="2">
      <t>ケンセツ</t>
    </rPh>
    <rPh sb="2" eb="5">
      <t>ハッセイド</t>
    </rPh>
    <rPh sb="5" eb="8">
      <t>ショブンチ</t>
    </rPh>
    <rPh sb="8" eb="11">
      <t>ケイカクショ</t>
    </rPh>
    <phoneticPr fontId="17"/>
  </si>
  <si>
    <t>建設発生土量</t>
    <rPh sb="0" eb="2">
      <t>ケンセツ</t>
    </rPh>
    <rPh sb="2" eb="5">
      <t>ハッセイド</t>
    </rPh>
    <rPh sb="5" eb="6">
      <t>リョウ</t>
    </rPh>
    <phoneticPr fontId="17"/>
  </si>
  <si>
    <t>運搬距離</t>
    <rPh sb="0" eb="2">
      <t>ウンパン</t>
    </rPh>
    <rPh sb="2" eb="4">
      <t>キョリ</t>
    </rPh>
    <phoneticPr fontId="17"/>
  </si>
  <si>
    <t>建設発生土処分地</t>
    <rPh sb="0" eb="2">
      <t>ケンセツ</t>
    </rPh>
    <rPh sb="2" eb="5">
      <t>ハッセイド</t>
    </rPh>
    <rPh sb="5" eb="8">
      <t>ショブンチ</t>
    </rPh>
    <phoneticPr fontId="17"/>
  </si>
  <si>
    <t>処分地面積</t>
    <rPh sb="0" eb="3">
      <t>ショブンチ</t>
    </rPh>
    <rPh sb="3" eb="5">
      <t>メンセキ</t>
    </rPh>
    <phoneticPr fontId="17"/>
  </si>
  <si>
    <t>㎡</t>
    <phoneticPr fontId="17"/>
  </si>
  <si>
    <t>㎥</t>
    <phoneticPr fontId="17"/>
  </si>
  <si>
    <t>建設発生土処分地確認書</t>
    <rPh sb="0" eb="2">
      <t>ケンセツ</t>
    </rPh>
    <rPh sb="2" eb="5">
      <t>ハッセイド</t>
    </rPh>
    <rPh sb="5" eb="8">
      <t>ショブンチ</t>
    </rPh>
    <rPh sb="8" eb="11">
      <t>カクニンショ</t>
    </rPh>
    <phoneticPr fontId="17"/>
  </si>
  <si>
    <t>※処分状況が分かるような写真を添付すること</t>
    <phoneticPr fontId="17"/>
  </si>
  <si>
    <t>共通項目入力シート</t>
    <rPh sb="0" eb="2">
      <t>キョウツウ</t>
    </rPh>
    <rPh sb="2" eb="4">
      <t>コウモク</t>
    </rPh>
    <rPh sb="4" eb="6">
      <t>ニュウリョク</t>
    </rPh>
    <phoneticPr fontId="17"/>
  </si>
  <si>
    <t>住所</t>
    <rPh sb="0" eb="2">
      <t>ジュウショ</t>
    </rPh>
    <phoneticPr fontId="17"/>
  </si>
  <si>
    <t>氏名</t>
    <rPh sb="0" eb="2">
      <t>シメイ</t>
    </rPh>
    <phoneticPr fontId="17"/>
  </si>
  <si>
    <t>生年月日</t>
    <rPh sb="0" eb="2">
      <t>セイネン</t>
    </rPh>
    <rPh sb="2" eb="4">
      <t>ガッピ</t>
    </rPh>
    <phoneticPr fontId="17"/>
  </si>
  <si>
    <t>着工</t>
    <rPh sb="0" eb="2">
      <t>チャッコウ</t>
    </rPh>
    <phoneticPr fontId="17"/>
  </si>
  <si>
    <t>完成</t>
    <rPh sb="0" eb="2">
      <t>カンセイ</t>
    </rPh>
    <phoneticPr fontId="17"/>
  </si>
  <si>
    <t>資格</t>
    <rPh sb="0" eb="2">
      <t>シカク</t>
    </rPh>
    <phoneticPr fontId="17"/>
  </si>
  <si>
    <t>工事名</t>
    <rPh sb="0" eb="3">
      <t>コウジメイ</t>
    </rPh>
    <phoneticPr fontId="17"/>
  </si>
  <si>
    <t>工事箇所</t>
    <rPh sb="0" eb="2">
      <t>コウジ</t>
    </rPh>
    <rPh sb="2" eb="4">
      <t>カショ</t>
    </rPh>
    <phoneticPr fontId="17"/>
  </si>
  <si>
    <t>工期</t>
    <rPh sb="0" eb="2">
      <t>コウキ</t>
    </rPh>
    <phoneticPr fontId="17"/>
  </si>
  <si>
    <t>現場代理人</t>
    <rPh sb="0" eb="2">
      <t>ゲンバ</t>
    </rPh>
    <rPh sb="2" eb="5">
      <t>ダイリニン</t>
    </rPh>
    <phoneticPr fontId="17"/>
  </si>
  <si>
    <t>主任技術者</t>
    <rPh sb="0" eb="2">
      <t>シュニン</t>
    </rPh>
    <rPh sb="2" eb="5">
      <t>ギジュツシャ</t>
    </rPh>
    <phoneticPr fontId="17"/>
  </si>
  <si>
    <t>事業名</t>
    <rPh sb="0" eb="2">
      <t>ジギョウ</t>
    </rPh>
    <rPh sb="2" eb="3">
      <t>メイ</t>
    </rPh>
    <phoneticPr fontId="17"/>
  </si>
  <si>
    <t>契約</t>
    <rPh sb="0" eb="2">
      <t>ケイヤク</t>
    </rPh>
    <phoneticPr fontId="17"/>
  </si>
  <si>
    <t>税込み</t>
    <rPh sb="0" eb="2">
      <t>ゼイコ</t>
    </rPh>
    <phoneticPr fontId="17"/>
  </si>
  <si>
    <t>起工番号</t>
    <rPh sb="0" eb="2">
      <t>キコウ</t>
    </rPh>
    <rPh sb="2" eb="4">
      <t>バンゴウ</t>
    </rPh>
    <phoneticPr fontId="17"/>
  </si>
  <si>
    <t>商号</t>
    <rPh sb="0" eb="2">
      <t>ショウゴウ</t>
    </rPh>
    <phoneticPr fontId="17"/>
  </si>
  <si>
    <t>名</t>
    <rPh sb="0" eb="1">
      <t>メイ</t>
    </rPh>
    <phoneticPr fontId="17"/>
  </si>
  <si>
    <t>安全教育活動の内容</t>
    <rPh sb="0" eb="2">
      <t>アンゼン</t>
    </rPh>
    <rPh sb="2" eb="4">
      <t>キョウイク</t>
    </rPh>
    <rPh sb="4" eb="6">
      <t>カツドウ</t>
    </rPh>
    <rPh sb="7" eb="9">
      <t>ナイヨウ</t>
    </rPh>
    <phoneticPr fontId="17"/>
  </si>
  <si>
    <t>路線・河川名</t>
    <rPh sb="0" eb="2">
      <t>ロセン</t>
    </rPh>
    <rPh sb="3" eb="5">
      <t>カセン</t>
    </rPh>
    <rPh sb="5" eb="6">
      <t>メイ</t>
    </rPh>
    <phoneticPr fontId="17"/>
  </si>
  <si>
    <t>工 事 打 合 せ 簿</t>
    <rPh sb="0" eb="1">
      <t>コウ</t>
    </rPh>
    <rPh sb="2" eb="3">
      <t>コト</t>
    </rPh>
    <rPh sb="4" eb="5">
      <t>ダ</t>
    </rPh>
    <rPh sb="6" eb="7">
      <t>ゴウ</t>
    </rPh>
    <rPh sb="10" eb="11">
      <t>ボ</t>
    </rPh>
    <phoneticPr fontId="17"/>
  </si>
  <si>
    <t>□発注者</t>
    <rPh sb="1" eb="4">
      <t>ハッチュウシャ</t>
    </rPh>
    <phoneticPr fontId="17"/>
  </si>
  <si>
    <t>発議年月日</t>
    <rPh sb="0" eb="2">
      <t>ハツギ</t>
    </rPh>
    <rPh sb="2" eb="5">
      <t>ネンガッピ</t>
    </rPh>
    <phoneticPr fontId="17"/>
  </si>
  <si>
    <t>発議事項</t>
    <rPh sb="0" eb="2">
      <t>ハツギ</t>
    </rPh>
    <rPh sb="2" eb="4">
      <t>ジコウ</t>
    </rPh>
    <phoneticPr fontId="17"/>
  </si>
  <si>
    <t>（内容）</t>
    <rPh sb="1" eb="3">
      <t>ナイヨウ</t>
    </rPh>
    <phoneticPr fontId="17"/>
  </si>
  <si>
    <t>上記について</t>
    <rPh sb="0" eb="2">
      <t>ジョウキ</t>
    </rPh>
    <phoneticPr fontId="17"/>
  </si>
  <si>
    <t>【様式１】</t>
  </si>
  <si>
    <t>県産資材不使用理由書</t>
  </si>
  <si>
    <t>　　　　　　　　　</t>
  </si>
  <si>
    <t>材　料　名</t>
  </si>
  <si>
    <t>理　　　　　　　　　　由</t>
  </si>
  <si>
    <t>起 工 番 号</t>
    <phoneticPr fontId="17"/>
  </si>
  <si>
    <t>工   事   名</t>
    <phoneticPr fontId="17"/>
  </si>
  <si>
    <t>路        線</t>
    <phoneticPr fontId="17"/>
  </si>
  <si>
    <t>河   川   名</t>
    <phoneticPr fontId="17"/>
  </si>
  <si>
    <t xml:space="preserve">       標記工事において、以下の理由により、県産資材を使用出来ません。</t>
    <phoneticPr fontId="17"/>
  </si>
  <si>
    <t>建設廃棄物処理計画書</t>
    <rPh sb="0" eb="2">
      <t>ケンセツ</t>
    </rPh>
    <rPh sb="2" eb="5">
      <t>ハイキブツ</t>
    </rPh>
    <rPh sb="5" eb="7">
      <t>ショリ</t>
    </rPh>
    <rPh sb="7" eb="10">
      <t>ケイカクショ</t>
    </rPh>
    <phoneticPr fontId="17"/>
  </si>
  <si>
    <t>工事場所</t>
    <rPh sb="0" eb="2">
      <t>コウジ</t>
    </rPh>
    <rPh sb="2" eb="4">
      <t>バショ</t>
    </rPh>
    <phoneticPr fontId="17"/>
  </si>
  <si>
    <t>事務所名</t>
    <rPh sb="0" eb="2">
      <t>ジム</t>
    </rPh>
    <rPh sb="2" eb="3">
      <t>ショ</t>
    </rPh>
    <rPh sb="3" eb="4">
      <t>メイ</t>
    </rPh>
    <phoneticPr fontId="17"/>
  </si>
  <si>
    <t>監督員名</t>
    <rPh sb="0" eb="3">
      <t>カントクイン</t>
    </rPh>
    <rPh sb="3" eb="4">
      <t>メイ</t>
    </rPh>
    <phoneticPr fontId="17"/>
  </si>
  <si>
    <t>建設廃棄物の種類</t>
    <rPh sb="0" eb="2">
      <t>ケンセツ</t>
    </rPh>
    <rPh sb="2" eb="5">
      <t>ハイキブツ</t>
    </rPh>
    <rPh sb="6" eb="8">
      <t>シュルイ</t>
    </rPh>
    <phoneticPr fontId="17"/>
  </si>
  <si>
    <r>
      <t>処分方法</t>
    </r>
    <r>
      <rPr>
        <sz val="8"/>
        <rFont val="ＭＳ Ｐ明朝"/>
        <family val="1"/>
        <charset val="128"/>
      </rPr>
      <t>※１</t>
    </r>
    <rPh sb="0" eb="2">
      <t>ショブン</t>
    </rPh>
    <rPh sb="2" eb="4">
      <t>ホウホウ</t>
    </rPh>
    <phoneticPr fontId="17"/>
  </si>
  <si>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17"/>
  </si>
  <si>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17"/>
  </si>
  <si>
    <t>処理期間</t>
    <rPh sb="0" eb="2">
      <t>ショリ</t>
    </rPh>
    <rPh sb="2" eb="4">
      <t>キカン</t>
    </rPh>
    <phoneticPr fontId="17"/>
  </si>
  <si>
    <t>処分先（都道府県政令市名）</t>
    <rPh sb="0" eb="2">
      <t>ショブン</t>
    </rPh>
    <rPh sb="2" eb="3">
      <t>サキ</t>
    </rPh>
    <rPh sb="4" eb="8">
      <t>トドウフケン</t>
    </rPh>
    <rPh sb="8" eb="10">
      <t>セイレイ</t>
    </rPh>
    <rPh sb="10" eb="11">
      <t>シ</t>
    </rPh>
    <rPh sb="11" eb="12">
      <t>メイ</t>
    </rPh>
    <phoneticPr fontId="17"/>
  </si>
  <si>
    <t>処理単価</t>
    <rPh sb="0" eb="2">
      <t>ショリ</t>
    </rPh>
    <rPh sb="2" eb="4">
      <t>タンカ</t>
    </rPh>
    <phoneticPr fontId="17"/>
  </si>
  <si>
    <t>収集・運搬業者</t>
    <rPh sb="0" eb="2">
      <t>シュウシュウ</t>
    </rPh>
    <rPh sb="3" eb="5">
      <t>ウンパン</t>
    </rPh>
    <rPh sb="5" eb="7">
      <t>ギョウシャ</t>
    </rPh>
    <phoneticPr fontId="17"/>
  </si>
  <si>
    <t>許可番号等</t>
    <rPh sb="0" eb="2">
      <t>キョカ</t>
    </rPh>
    <rPh sb="2" eb="4">
      <t>バンゴウ</t>
    </rPh>
    <rPh sb="4" eb="5">
      <t>トウ</t>
    </rPh>
    <phoneticPr fontId="17"/>
  </si>
  <si>
    <r>
      <t>２つの地域にまたがる場合</t>
    </r>
    <r>
      <rPr>
        <sz val="8"/>
        <rFont val="ＭＳ Ｐ明朝"/>
        <family val="1"/>
        <charset val="128"/>
      </rPr>
      <t>※２</t>
    </r>
    <rPh sb="3" eb="5">
      <t>チイキ</t>
    </rPh>
    <rPh sb="10" eb="12">
      <t>バアイ</t>
    </rPh>
    <phoneticPr fontId="17"/>
  </si>
  <si>
    <t>備考</t>
    <rPh sb="0" eb="2">
      <t>ビコウ</t>
    </rPh>
    <phoneticPr fontId="17"/>
  </si>
  <si>
    <t>都道府県
・特定市</t>
    <rPh sb="0" eb="4">
      <t>トドウフケン</t>
    </rPh>
    <rPh sb="6" eb="8">
      <t>トクテイ</t>
    </rPh>
    <rPh sb="8" eb="9">
      <t>シ</t>
    </rPh>
    <phoneticPr fontId="17"/>
  </si>
  <si>
    <t>許可番号</t>
    <rPh sb="0" eb="2">
      <t>キョカ</t>
    </rPh>
    <rPh sb="2" eb="4">
      <t>バンゴウ</t>
    </rPh>
    <phoneticPr fontId="17"/>
  </si>
  <si>
    <t>取扱う
建設廃棄物の種類</t>
    <rPh sb="0" eb="1">
      <t>ト</t>
    </rPh>
    <rPh sb="1" eb="2">
      <t>アツカ</t>
    </rPh>
    <rPh sb="4" eb="6">
      <t>ケンセツ</t>
    </rPh>
    <rPh sb="6" eb="9">
      <t>ハイキブツ</t>
    </rPh>
    <rPh sb="10" eb="12">
      <t>シュルイ</t>
    </rPh>
    <phoneticPr fontId="17"/>
  </si>
  <si>
    <t>（第</t>
    <rPh sb="1" eb="2">
      <t>ダイ</t>
    </rPh>
    <phoneticPr fontId="17"/>
  </si>
  <si>
    <t>再 資 源 化 等 報 告 書</t>
    <phoneticPr fontId="17"/>
  </si>
  <si>
    <t>住所　　　　　　　　　　　　　　　　　　　　　　　　　　　　　　　　</t>
    <phoneticPr fontId="17"/>
  </si>
  <si>
    <r>
      <t>　1　工事の名称</t>
    </r>
    <r>
      <rPr>
        <u/>
        <sz val="10.5"/>
        <color indexed="8"/>
        <rFont val="ＭＳ 明朝"/>
        <family val="1"/>
        <charset val="128"/>
      </rPr>
      <t>　　　　　　　　　　　　　　　　　　　</t>
    </r>
    <phoneticPr fontId="17"/>
  </si>
  <si>
    <r>
      <t>　2　工事の場所　</t>
    </r>
    <r>
      <rPr>
        <u/>
        <sz val="10.5"/>
        <color indexed="8"/>
        <rFont val="ＭＳ 明朝"/>
        <family val="1"/>
        <charset val="128"/>
      </rPr>
      <t>　　　　　　　　　　　　　　　　　　　　　　　　　　　</t>
    </r>
    <phoneticPr fontId="17"/>
  </si>
  <si>
    <t>　3　再資源化等が完了した年月日</t>
    <phoneticPr fontId="17"/>
  </si>
  <si>
    <t>特定建設資材廃棄物
の種類</t>
    <phoneticPr fontId="17"/>
  </si>
  <si>
    <t xml:space="preserve">施設の名称
</t>
    <phoneticPr fontId="17"/>
  </si>
  <si>
    <t xml:space="preserve">所在地
</t>
    <phoneticPr fontId="17"/>
  </si>
  <si>
    <r>
      <t>氏名</t>
    </r>
    <r>
      <rPr>
        <sz val="8"/>
        <color indexed="8"/>
        <rFont val="ＭＳ 明朝"/>
        <family val="1"/>
        <charset val="128"/>
      </rPr>
      <t>(法人にあっては商号又は名称及び代表者の氏名)</t>
    </r>
    <r>
      <rPr>
        <sz val="10.5"/>
        <color indexed="8"/>
        <rFont val="ＭＳ 明朝"/>
        <family val="1"/>
        <charset val="128"/>
      </rPr>
      <t>　 　  　  　　　</t>
    </r>
    <phoneticPr fontId="17"/>
  </si>
  <si>
    <t>(郵便番号　　　　―　　　　　)　　</t>
    <phoneticPr fontId="17"/>
  </si>
  <si>
    <t>電話番号</t>
    <phoneticPr fontId="17"/>
  </si>
  <si>
    <t>　　 再生資源利用実施書(必要事項を記載したもの)</t>
    <phoneticPr fontId="17"/>
  </si>
  <si>
    <t>　　 再生資源利用促進実施書(必要事項を記載したもの)</t>
    <phoneticPr fontId="17"/>
  </si>
  <si>
    <t>契約後
10日以内</t>
    <rPh sb="0" eb="3">
      <t>ケイヤクゴ</t>
    </rPh>
    <rPh sb="6" eb="7">
      <t>ヒ</t>
    </rPh>
    <rPh sb="7" eb="9">
      <t>イナイ</t>
    </rPh>
    <phoneticPr fontId="17"/>
  </si>
  <si>
    <t>建設副産物情報交換ｼｽﾃﾑ工事登録証明書（実施）</t>
    <rPh sb="0" eb="2">
      <t>ケンセツ</t>
    </rPh>
    <rPh sb="2" eb="5">
      <t>フクサンブツ</t>
    </rPh>
    <rPh sb="5" eb="7">
      <t>ジョウホウ</t>
    </rPh>
    <rPh sb="7" eb="9">
      <t>コウカン</t>
    </rPh>
    <rPh sb="13" eb="15">
      <t>コウジ</t>
    </rPh>
    <rPh sb="15" eb="17">
      <t>トウロク</t>
    </rPh>
    <rPh sb="17" eb="20">
      <t>ショウメイショ</t>
    </rPh>
    <rPh sb="21" eb="23">
      <t>ジッシ</t>
    </rPh>
    <phoneticPr fontId="17"/>
  </si>
  <si>
    <t>工事名</t>
    <rPh sb="0" eb="2">
      <t>コウジ</t>
    </rPh>
    <rPh sb="2" eb="3">
      <t>メイ</t>
    </rPh>
    <phoneticPr fontId="17"/>
  </si>
  <si>
    <t>処理能力
（t・㎥/日）</t>
    <rPh sb="0" eb="2">
      <t>ショリ</t>
    </rPh>
    <rPh sb="2" eb="4">
      <t>ノウリョク</t>
    </rPh>
    <rPh sb="10" eb="11">
      <t>ニチ</t>
    </rPh>
    <phoneticPr fontId="17"/>
  </si>
  <si>
    <t>※添付書類として、産業廃棄物処理業許可証の写しを添付</t>
    <rPh sb="1" eb="3">
      <t>テンプ</t>
    </rPh>
    <rPh sb="3" eb="5">
      <t>ショルイ</t>
    </rPh>
    <rPh sb="9" eb="11">
      <t>サンギョウ</t>
    </rPh>
    <rPh sb="11" eb="14">
      <t>ハイキブツ</t>
    </rPh>
    <rPh sb="14" eb="16">
      <t>ショリ</t>
    </rPh>
    <rPh sb="16" eb="17">
      <t>ギョウ</t>
    </rPh>
    <rPh sb="17" eb="19">
      <t>キョカ</t>
    </rPh>
    <rPh sb="19" eb="20">
      <t>ショウ</t>
    </rPh>
    <rPh sb="21" eb="22">
      <t>ウツ</t>
    </rPh>
    <rPh sb="24" eb="26">
      <t>テンプ</t>
    </rPh>
    <phoneticPr fontId="17"/>
  </si>
  <si>
    <t>様式－３(1)</t>
    <rPh sb="0" eb="2">
      <t>ヨウシキ</t>
    </rPh>
    <phoneticPr fontId="71"/>
  </si>
  <si>
    <t>工　　程　　表</t>
    <rPh sb="0" eb="1">
      <t>コウ</t>
    </rPh>
    <rPh sb="3" eb="4">
      <t>ホド</t>
    </rPh>
    <rPh sb="6" eb="7">
      <t>ヒョウ</t>
    </rPh>
    <phoneticPr fontId="71"/>
  </si>
  <si>
    <t>年月日：</t>
    <rPh sb="0" eb="3">
      <t>ネンガッピ</t>
    </rPh>
    <phoneticPr fontId="17"/>
  </si>
  <si>
    <t>工事名</t>
    <rPh sb="0" eb="2">
      <t>コウジ</t>
    </rPh>
    <rPh sb="2" eb="3">
      <t>メイ</t>
    </rPh>
    <phoneticPr fontId="71"/>
  </si>
  <si>
    <t>工　期</t>
    <rPh sb="0" eb="1">
      <t>コウ</t>
    </rPh>
    <rPh sb="2" eb="3">
      <t>キ</t>
    </rPh>
    <phoneticPr fontId="71"/>
  </si>
  <si>
    <t>自</t>
    <rPh sb="0" eb="1">
      <t>ジ</t>
    </rPh>
    <phoneticPr fontId="71"/>
  </si>
  <si>
    <t>至</t>
    <rPh sb="0" eb="1">
      <t>イタル</t>
    </rPh>
    <phoneticPr fontId="71"/>
  </si>
  <si>
    <t>月</t>
    <rPh sb="0" eb="1">
      <t>ツキ</t>
    </rPh>
    <phoneticPr fontId="71"/>
  </si>
  <si>
    <t>日</t>
    <rPh sb="0" eb="1">
      <t>ニチ</t>
    </rPh>
    <phoneticPr fontId="71"/>
  </si>
  <si>
    <t>工　　種</t>
    <rPh sb="0" eb="1">
      <t>コウ</t>
    </rPh>
    <rPh sb="3" eb="4">
      <t>タネ</t>
    </rPh>
    <phoneticPr fontId="71"/>
  </si>
  <si>
    <t>記載要領</t>
    <rPh sb="0" eb="2">
      <t>キサイ</t>
    </rPh>
    <rPh sb="2" eb="4">
      <t>ヨウリョウ</t>
    </rPh>
    <phoneticPr fontId="21"/>
  </si>
  <si>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21"/>
  </si>
  <si>
    <t>　2　予定工程は黒実線をもって表示する。</t>
    <rPh sb="3" eb="5">
      <t>ヨテイ</t>
    </rPh>
    <rPh sb="5" eb="7">
      <t>コウテイ</t>
    </rPh>
    <rPh sb="8" eb="9">
      <t>クロ</t>
    </rPh>
    <rPh sb="9" eb="11">
      <t>ジッセン</t>
    </rPh>
    <rPh sb="15" eb="17">
      <t>ヒョウジ</t>
    </rPh>
    <phoneticPr fontId="21"/>
  </si>
  <si>
    <t>変　　更　　工　　程　　表</t>
    <rPh sb="0" eb="1">
      <t>ヘン</t>
    </rPh>
    <rPh sb="3" eb="4">
      <t>サラ</t>
    </rPh>
    <rPh sb="6" eb="7">
      <t>コウ</t>
    </rPh>
    <rPh sb="9" eb="10">
      <t>ホド</t>
    </rPh>
    <rPh sb="12" eb="13">
      <t>ヒョウ</t>
    </rPh>
    <phoneticPr fontId="71"/>
  </si>
  <si>
    <t>変更工期</t>
    <rPh sb="0" eb="2">
      <t>ヘンコウ</t>
    </rPh>
    <rPh sb="2" eb="3">
      <t>コウ</t>
    </rPh>
    <rPh sb="3" eb="4">
      <t>キ</t>
    </rPh>
    <phoneticPr fontId="71"/>
  </si>
  <si>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21"/>
  </si>
  <si>
    <t>変更工程表</t>
    <rPh sb="0" eb="2">
      <t>ヘンコウ</t>
    </rPh>
    <rPh sb="2" eb="5">
      <t>コウテイヒョウ</t>
    </rPh>
    <phoneticPr fontId="17"/>
  </si>
  <si>
    <t>様式－１(2)</t>
    <rPh sb="0" eb="2">
      <t>ヨウシキ</t>
    </rPh>
    <phoneticPr fontId="71"/>
  </si>
  <si>
    <t>経　　歴　　書</t>
    <phoneticPr fontId="71"/>
  </si>
  <si>
    <t>資格及び資格番号</t>
    <rPh sb="2" eb="3">
      <t>オヨ</t>
    </rPh>
    <rPh sb="4" eb="6">
      <t>シカク</t>
    </rPh>
    <rPh sb="6" eb="8">
      <t>バンゴウ</t>
    </rPh>
    <phoneticPr fontId="63"/>
  </si>
  <si>
    <t>年月日：</t>
    <rPh sb="0" eb="3">
      <t>ネンガッピ</t>
    </rPh>
    <phoneticPr fontId="76"/>
  </si>
  <si>
    <t>工 事 名</t>
    <rPh sb="0" eb="1">
      <t>コウ</t>
    </rPh>
    <rPh sb="2" eb="3">
      <t>コト</t>
    </rPh>
    <rPh sb="4" eb="5">
      <t>メイ</t>
    </rPh>
    <phoneticPr fontId="71"/>
  </si>
  <si>
    <t>工事名</t>
  </si>
  <si>
    <t>契約年月日</t>
  </si>
  <si>
    <t>単位</t>
  </si>
  <si>
    <t>□受注者</t>
    <rPh sb="1" eb="4">
      <t>ジュチュウシャ</t>
    </rPh>
    <phoneticPr fontId="17"/>
  </si>
  <si>
    <t>　□指示　　　□協議　　　□通知　　　□承諾　　　□報告　　　□提出</t>
    <rPh sb="2" eb="4">
      <t>シジ</t>
    </rPh>
    <rPh sb="8" eb="10">
      <t>キョウギ</t>
    </rPh>
    <rPh sb="14" eb="16">
      <t>ツウチ</t>
    </rPh>
    <rPh sb="20" eb="22">
      <t>ショウダク</t>
    </rPh>
    <rPh sb="26" eb="28">
      <t>ホウコク</t>
    </rPh>
    <rPh sb="32" eb="34">
      <t>テイシュツ</t>
    </rPh>
    <phoneticPr fontId="17"/>
  </si>
  <si>
    <t>□その他</t>
    <rPh sb="3" eb="4">
      <t>タ</t>
    </rPh>
    <phoneticPr fontId="17"/>
  </si>
  <si>
    <t>添付図</t>
    <rPh sb="0" eb="2">
      <t>テンプ</t>
    </rPh>
    <rPh sb="2" eb="3">
      <t>ズ</t>
    </rPh>
    <phoneticPr fontId="17"/>
  </si>
  <si>
    <t>葉、その他添付図書</t>
    <rPh sb="0" eb="1">
      <t>ハ</t>
    </rPh>
    <rPh sb="4" eb="5">
      <t>タ</t>
    </rPh>
    <rPh sb="5" eb="7">
      <t>テンプ</t>
    </rPh>
    <rPh sb="7" eb="9">
      <t>トショ</t>
    </rPh>
    <phoneticPr fontId="17"/>
  </si>
  <si>
    <t>□指示</t>
    <rPh sb="1" eb="3">
      <t>シジ</t>
    </rPh>
    <phoneticPr fontId="17"/>
  </si>
  <si>
    <t>□承諾</t>
    <rPh sb="1" eb="3">
      <t>ショウダク</t>
    </rPh>
    <phoneticPr fontId="17"/>
  </si>
  <si>
    <t>□協議</t>
    <rPh sb="1" eb="3">
      <t>キョウギ</t>
    </rPh>
    <phoneticPr fontId="17"/>
  </si>
  <si>
    <t>□提出</t>
    <rPh sb="1" eb="3">
      <t>テイシュツ</t>
    </rPh>
    <phoneticPr fontId="17"/>
  </si>
  <si>
    <t>□受理</t>
    <rPh sb="1" eb="3">
      <t>ジュリ</t>
    </rPh>
    <phoneticPr fontId="17"/>
  </si>
  <si>
    <t>処理</t>
    <rPh sb="0" eb="2">
      <t>ショリ</t>
    </rPh>
    <phoneticPr fontId="17"/>
  </si>
  <si>
    <t>受注者</t>
    <rPh sb="0" eb="3">
      <t>ジュチュウシャシャ</t>
    </rPh>
    <phoneticPr fontId="17"/>
  </si>
  <si>
    <t>□報告</t>
    <rPh sb="1" eb="3">
      <t>ホウコク</t>
    </rPh>
    <phoneticPr fontId="17"/>
  </si>
  <si>
    <t>回答</t>
    <rPh sb="0" eb="2">
      <t>カイトウ</t>
    </rPh>
    <phoneticPr fontId="17"/>
  </si>
  <si>
    <t>現　場
代理人</t>
    <rPh sb="0" eb="1">
      <t>ウツツ</t>
    </rPh>
    <rPh sb="2" eb="3">
      <t>バ</t>
    </rPh>
    <rPh sb="4" eb="7">
      <t>ダイリニン</t>
    </rPh>
    <phoneticPr fontId="17"/>
  </si>
  <si>
    <t>主　任
（監　理）
技術者</t>
    <rPh sb="0" eb="1">
      <t>シュ</t>
    </rPh>
    <rPh sb="2" eb="3">
      <t>ニン</t>
    </rPh>
    <rPh sb="5" eb="6">
      <t>ラン</t>
    </rPh>
    <rPh sb="7" eb="8">
      <t>リ</t>
    </rPh>
    <rPh sb="10" eb="13">
      <t>ギジュツシャ</t>
    </rPh>
    <phoneticPr fontId="17"/>
  </si>
  <si>
    <t>品質規格</t>
    <rPh sb="0" eb="2">
      <t>ヒンシツ</t>
    </rPh>
    <rPh sb="2" eb="4">
      <t>キカク</t>
    </rPh>
    <phoneticPr fontId="17"/>
  </si>
  <si>
    <t>段　階　確　認　書</t>
    <rPh sb="0" eb="1">
      <t>ダン</t>
    </rPh>
    <rPh sb="2" eb="3">
      <t>カイ</t>
    </rPh>
    <rPh sb="4" eb="5">
      <t>アキラ</t>
    </rPh>
    <rPh sb="6" eb="7">
      <t>シノブ</t>
    </rPh>
    <rPh sb="8" eb="9">
      <t>ショ</t>
    </rPh>
    <phoneticPr fontId="71"/>
  </si>
  <si>
    <t>施　工　予　定　表</t>
    <rPh sb="0" eb="1">
      <t>シ</t>
    </rPh>
    <rPh sb="2" eb="3">
      <t>コウ</t>
    </rPh>
    <rPh sb="4" eb="5">
      <t>ヨ</t>
    </rPh>
    <rPh sb="6" eb="7">
      <t>サダム</t>
    </rPh>
    <rPh sb="8" eb="9">
      <t>ヒョウ</t>
    </rPh>
    <phoneticPr fontId="71"/>
  </si>
  <si>
    <t>共通仕様書に基づき、下記のとおり施工段階の予定時期を報告いたします。</t>
    <rPh sb="0" eb="2">
      <t>キョウツウ</t>
    </rPh>
    <rPh sb="2" eb="5">
      <t>シヨウショ</t>
    </rPh>
    <rPh sb="6" eb="7">
      <t>モト</t>
    </rPh>
    <rPh sb="10" eb="12">
      <t>カキ</t>
    </rPh>
    <rPh sb="16" eb="18">
      <t>セコウ</t>
    </rPh>
    <rPh sb="18" eb="20">
      <t>ダンカイ</t>
    </rPh>
    <rPh sb="21" eb="23">
      <t>ヨテイ</t>
    </rPh>
    <rPh sb="23" eb="25">
      <t>ジキ</t>
    </rPh>
    <rPh sb="26" eb="28">
      <t>ホウコク</t>
    </rPh>
    <phoneticPr fontId="71"/>
  </si>
  <si>
    <t>受注者名：</t>
    <rPh sb="0" eb="3">
      <t>ジュチュウシャ</t>
    </rPh>
    <rPh sb="3" eb="4">
      <t>メイ</t>
    </rPh>
    <phoneticPr fontId="71"/>
  </si>
  <si>
    <t>種　　　別</t>
    <rPh sb="0" eb="1">
      <t>タネ</t>
    </rPh>
    <rPh sb="4" eb="5">
      <t>ベツ</t>
    </rPh>
    <phoneticPr fontId="71"/>
  </si>
  <si>
    <t>細　　　別</t>
    <rPh sb="0" eb="1">
      <t>ホソ</t>
    </rPh>
    <rPh sb="4" eb="5">
      <t>ベツ</t>
    </rPh>
    <phoneticPr fontId="71"/>
  </si>
  <si>
    <t>確認時期項目</t>
    <rPh sb="0" eb="2">
      <t>カクニン</t>
    </rPh>
    <rPh sb="2" eb="4">
      <t>ジキ</t>
    </rPh>
    <rPh sb="4" eb="6">
      <t>コウモク</t>
    </rPh>
    <phoneticPr fontId="71"/>
  </si>
  <si>
    <t>施工予定時期</t>
    <rPh sb="0" eb="2">
      <t>セコウ</t>
    </rPh>
    <rPh sb="2" eb="4">
      <t>ヨテイ</t>
    </rPh>
    <rPh sb="4" eb="6">
      <t>ジキ</t>
    </rPh>
    <phoneticPr fontId="71"/>
  </si>
  <si>
    <t>記　　　事</t>
    <rPh sb="0" eb="1">
      <t>キ</t>
    </rPh>
    <rPh sb="4" eb="5">
      <t>コト</t>
    </rPh>
    <phoneticPr fontId="71"/>
  </si>
  <si>
    <t>通　　知　　書</t>
    <rPh sb="0" eb="1">
      <t>ツウ</t>
    </rPh>
    <rPh sb="3" eb="4">
      <t>チ</t>
    </rPh>
    <rPh sb="6" eb="7">
      <t>ショ</t>
    </rPh>
    <phoneticPr fontId="71"/>
  </si>
  <si>
    <t>監督職員名：</t>
    <rPh sb="0" eb="2">
      <t>カントク</t>
    </rPh>
    <rPh sb="2" eb="4">
      <t>ショクイン</t>
    </rPh>
    <rPh sb="4" eb="5">
      <t>ナ</t>
    </rPh>
    <phoneticPr fontId="71"/>
  </si>
  <si>
    <t>確 認 種 別</t>
    <rPh sb="0" eb="1">
      <t>アキラ</t>
    </rPh>
    <rPh sb="2" eb="3">
      <t>シノブ</t>
    </rPh>
    <rPh sb="4" eb="5">
      <t>タネ</t>
    </rPh>
    <rPh sb="6" eb="7">
      <t>ベツ</t>
    </rPh>
    <phoneticPr fontId="71"/>
  </si>
  <si>
    <t>確 認 細 別</t>
    <rPh sb="0" eb="1">
      <t>アキラ</t>
    </rPh>
    <rPh sb="2" eb="3">
      <t>シノブ</t>
    </rPh>
    <rPh sb="4" eb="5">
      <t>ホソ</t>
    </rPh>
    <rPh sb="6" eb="7">
      <t>ベツ</t>
    </rPh>
    <phoneticPr fontId="71"/>
  </si>
  <si>
    <t>確認時期予定日</t>
    <rPh sb="0" eb="2">
      <t>カクニン</t>
    </rPh>
    <rPh sb="2" eb="4">
      <t>ジキ</t>
    </rPh>
    <rPh sb="4" eb="6">
      <t>ヨテイ</t>
    </rPh>
    <rPh sb="6" eb="7">
      <t>ヒ</t>
    </rPh>
    <phoneticPr fontId="71"/>
  </si>
  <si>
    <t>確認実施日等</t>
    <rPh sb="0" eb="2">
      <t>カクニン</t>
    </rPh>
    <rPh sb="2" eb="5">
      <t>ジッシビ</t>
    </rPh>
    <rPh sb="5" eb="6">
      <t>ナド</t>
    </rPh>
    <phoneticPr fontId="71"/>
  </si>
  <si>
    <t>確　　認　　書</t>
    <rPh sb="0" eb="1">
      <t>アキラ</t>
    </rPh>
    <rPh sb="3" eb="4">
      <t>シノブ</t>
    </rPh>
    <rPh sb="6" eb="7">
      <t>ショ</t>
    </rPh>
    <phoneticPr fontId="71"/>
  </si>
  <si>
    <t>上記について、段階確認を実施し確認した。</t>
    <rPh sb="0" eb="2">
      <t>ジョウキ</t>
    </rPh>
    <rPh sb="7" eb="9">
      <t>ダンカイ</t>
    </rPh>
    <rPh sb="9" eb="11">
      <t>カクニン</t>
    </rPh>
    <rPh sb="12" eb="14">
      <t>ジッシ</t>
    </rPh>
    <rPh sb="15" eb="17">
      <t>カクニン</t>
    </rPh>
    <phoneticPr fontId="71"/>
  </si>
  <si>
    <t>事故速報</t>
    <rPh sb="0" eb="2">
      <t>ジコ</t>
    </rPh>
    <rPh sb="2" eb="4">
      <t>ソクホウ</t>
    </rPh>
    <phoneticPr fontId="17"/>
  </si>
  <si>
    <t>事　　故　　速　　報　　（第　　報）</t>
    <phoneticPr fontId="17"/>
  </si>
  <si>
    <t>情報の通報者名</t>
    <rPh sb="3" eb="6">
      <t>ツウホウシャ</t>
    </rPh>
    <rPh sb="6" eb="7">
      <t>メイ</t>
    </rPh>
    <phoneticPr fontId="17"/>
  </si>
  <si>
    <t>（受注者名、第三者名等）</t>
    <rPh sb="1" eb="4">
      <t>ジュチュウシャ</t>
    </rPh>
    <rPh sb="4" eb="5">
      <t>メイ</t>
    </rPh>
    <rPh sb="6" eb="9">
      <t>ダイサンシャ</t>
    </rPh>
    <rPh sb="9" eb="10">
      <t>メイ</t>
    </rPh>
    <rPh sb="10" eb="11">
      <t>トウ</t>
    </rPh>
    <phoneticPr fontId="17"/>
  </si>
  <si>
    <t>事故発生月日</t>
    <phoneticPr fontId="17"/>
  </si>
  <si>
    <t>天候（温度）</t>
    <rPh sb="3" eb="5">
      <t>オンド</t>
    </rPh>
    <phoneticPr fontId="17"/>
  </si>
  <si>
    <t>事故発生場所</t>
  </si>
  <si>
    <t>工期</t>
    <phoneticPr fontId="17"/>
  </si>
  <si>
    <t>事故の内訳</t>
    <rPh sb="0" eb="2">
      <t>ジコ</t>
    </rPh>
    <rPh sb="3" eb="5">
      <t>ウチワケ</t>
    </rPh>
    <phoneticPr fontId="17"/>
  </si>
  <si>
    <t>氏　　名</t>
    <phoneticPr fontId="17"/>
  </si>
  <si>
    <t>職　　種　</t>
    <phoneticPr fontId="17"/>
  </si>
  <si>
    <t>被害の程度　</t>
    <phoneticPr fontId="17"/>
  </si>
  <si>
    <t>備　　考（病院名等）</t>
    <phoneticPr fontId="17"/>
  </si>
  <si>
    <t>事 故 の 概 要</t>
    <rPh sb="0" eb="1">
      <t>ジ</t>
    </rPh>
    <rPh sb="2" eb="3">
      <t>ユエ</t>
    </rPh>
    <rPh sb="6" eb="7">
      <t>オオムネ</t>
    </rPh>
    <rPh sb="8" eb="9">
      <t>ヨウ</t>
    </rPh>
    <phoneticPr fontId="17"/>
  </si>
  <si>
    <t>※事故の原因、経緯、処置等</t>
    <rPh sb="1" eb="3">
      <t>ジコ</t>
    </rPh>
    <rPh sb="4" eb="6">
      <t>ゲンイン</t>
    </rPh>
    <rPh sb="7" eb="9">
      <t>ケイイ</t>
    </rPh>
    <rPh sb="10" eb="12">
      <t>ショチ</t>
    </rPh>
    <rPh sb="12" eb="13">
      <t>トウ</t>
    </rPh>
    <phoneticPr fontId="17"/>
  </si>
  <si>
    <t>工　事　履　行　報　告　書</t>
    <rPh sb="0" eb="1">
      <t>コウ</t>
    </rPh>
    <rPh sb="2" eb="3">
      <t>コト</t>
    </rPh>
    <rPh sb="4" eb="5">
      <t>クツ</t>
    </rPh>
    <rPh sb="6" eb="7">
      <t>ギョウ</t>
    </rPh>
    <rPh sb="8" eb="9">
      <t>ホウ</t>
    </rPh>
    <rPh sb="10" eb="11">
      <t>コク</t>
    </rPh>
    <rPh sb="12" eb="13">
      <t>ショ</t>
    </rPh>
    <phoneticPr fontId="71"/>
  </si>
  <si>
    <t>月分）</t>
    <rPh sb="0" eb="1">
      <t>ツキ</t>
    </rPh>
    <rPh sb="1" eb="2">
      <t>ブン</t>
    </rPh>
    <phoneticPr fontId="71"/>
  </si>
  <si>
    <t>月　　別</t>
    <rPh sb="0" eb="1">
      <t>ツキ</t>
    </rPh>
    <rPh sb="3" eb="4">
      <t>ベツ</t>
    </rPh>
    <phoneticPr fontId="71"/>
  </si>
  <si>
    <t>予定工程　％
（　）は工程変更後</t>
    <rPh sb="0" eb="2">
      <t>ヨテイ</t>
    </rPh>
    <rPh sb="2" eb="4">
      <t>コウテイ</t>
    </rPh>
    <rPh sb="11" eb="13">
      <t>コウテイ</t>
    </rPh>
    <rPh sb="13" eb="15">
      <t>ヘンコウ</t>
    </rPh>
    <rPh sb="15" eb="16">
      <t>ゴ</t>
    </rPh>
    <phoneticPr fontId="71"/>
  </si>
  <si>
    <t>実施工程　％</t>
    <rPh sb="0" eb="2">
      <t>ジッシ</t>
    </rPh>
    <rPh sb="2" eb="4">
      <t>コウテイ</t>
    </rPh>
    <phoneticPr fontId="71"/>
  </si>
  <si>
    <t>備　　考</t>
    <rPh sb="0" eb="1">
      <t>ソナエ</t>
    </rPh>
    <rPh sb="3" eb="4">
      <t>コウ</t>
    </rPh>
    <phoneticPr fontId="71"/>
  </si>
  <si>
    <t>（記事欄）</t>
    <rPh sb="1" eb="3">
      <t>キジ</t>
    </rPh>
    <rPh sb="3" eb="4">
      <t>ラン</t>
    </rPh>
    <phoneticPr fontId="71"/>
  </si>
  <si>
    <t>主　任
（監理）
技術者</t>
    <rPh sb="0" eb="1">
      <t>シュ</t>
    </rPh>
    <rPh sb="2" eb="3">
      <t>ニン</t>
    </rPh>
    <rPh sb="5" eb="6">
      <t>ラン</t>
    </rPh>
    <rPh sb="6" eb="7">
      <t>リ</t>
    </rPh>
    <rPh sb="9" eb="12">
      <t>ギジュツシャ</t>
    </rPh>
    <phoneticPr fontId="17"/>
  </si>
  <si>
    <t>工事履行報告書</t>
    <rPh sb="0" eb="2">
      <t>コウジ</t>
    </rPh>
    <rPh sb="2" eb="4">
      <t>リコウ</t>
    </rPh>
    <rPh sb="4" eb="7">
      <t>ホウコクショ</t>
    </rPh>
    <phoneticPr fontId="17"/>
  </si>
  <si>
    <t>記</t>
    <rPh sb="0" eb="1">
      <t>キ</t>
    </rPh>
    <phoneticPr fontId="71"/>
  </si>
  <si>
    <t>1.</t>
    <phoneticPr fontId="17"/>
  </si>
  <si>
    <t>3.</t>
    <phoneticPr fontId="17"/>
  </si>
  <si>
    <t>支給品受領書</t>
    <rPh sb="0" eb="2">
      <t>シキュウ</t>
    </rPh>
    <rPh sb="2" eb="3">
      <t>ヒン</t>
    </rPh>
    <rPh sb="3" eb="6">
      <t>ジュリョウショ</t>
    </rPh>
    <phoneticPr fontId="17"/>
  </si>
  <si>
    <t>支　　給　　品　　受　　領　　書</t>
  </si>
  <si>
    <t>（氏名）</t>
    <rPh sb="1" eb="3">
      <t>シメイ</t>
    </rPh>
    <phoneticPr fontId="76"/>
  </si>
  <si>
    <t>　　　下記のとおり支給品を受領しました。</t>
  </si>
  <si>
    <t>工 事 名</t>
  </si>
  <si>
    <t>単　位</t>
  </si>
  <si>
    <t>前回まで</t>
    <phoneticPr fontId="76"/>
  </si>
  <si>
    <t>　下記のとおり支給品を精算します。</t>
  </si>
  <si>
    <t>支給数量</t>
  </si>
  <si>
    <t>使用数量</t>
  </si>
  <si>
    <t>※</t>
  </si>
  <si>
    <t>※物品管理簿登記</t>
    <phoneticPr fontId="76"/>
  </si>
  <si>
    <t>主任監督員</t>
  </si>
  <si>
    <t>　　　　　　　</t>
  </si>
  <si>
    <t>現場発生品調書</t>
    <rPh sb="0" eb="2">
      <t>ゲンバ</t>
    </rPh>
    <rPh sb="2" eb="4">
      <t>ハッセイ</t>
    </rPh>
    <rPh sb="4" eb="5">
      <t>ヒン</t>
    </rPh>
    <rPh sb="5" eb="7">
      <t>チョウショ</t>
    </rPh>
    <phoneticPr fontId="17"/>
  </si>
  <si>
    <t>（現場代理人氏名）</t>
    <rPh sb="6" eb="8">
      <t>シメイ</t>
    </rPh>
    <phoneticPr fontId="76"/>
  </si>
  <si>
    <t>現　場　発　生　品　調　書</t>
  </si>
  <si>
    <t>品　　　　名</t>
  </si>
  <si>
    <t>規　　　　格</t>
  </si>
  <si>
    <t>数　　　　量</t>
  </si>
  <si>
    <t>摘　　　　　　要</t>
  </si>
  <si>
    <t>生　年　月　日</t>
    <rPh sb="0" eb="1">
      <t>セイ</t>
    </rPh>
    <rPh sb="2" eb="3">
      <t>ネン</t>
    </rPh>
    <rPh sb="4" eb="5">
      <t>ツキ</t>
    </rPh>
    <rPh sb="6" eb="7">
      <t>ヒ</t>
    </rPh>
    <phoneticPr fontId="71"/>
  </si>
  <si>
    <t>最　終　学　歴</t>
    <rPh sb="0" eb="1">
      <t>サイ</t>
    </rPh>
    <rPh sb="2" eb="3">
      <t>シュウ</t>
    </rPh>
    <rPh sb="4" eb="5">
      <t>ガク</t>
    </rPh>
    <rPh sb="6" eb="7">
      <t>レキ</t>
    </rPh>
    <phoneticPr fontId="71"/>
  </si>
  <si>
    <t>工　事　経　歴</t>
    <rPh sb="0" eb="1">
      <t>コウ</t>
    </rPh>
    <rPh sb="2" eb="3">
      <t>ジ</t>
    </rPh>
    <rPh sb="4" eb="5">
      <t>キョウ</t>
    </rPh>
    <rPh sb="6" eb="7">
      <t>レキ</t>
    </rPh>
    <phoneticPr fontId="17"/>
  </si>
  <si>
    <t>工　　期</t>
    <rPh sb="0" eb="1">
      <t>コウ</t>
    </rPh>
    <rPh sb="3" eb="4">
      <t>キ</t>
    </rPh>
    <phoneticPr fontId="71"/>
  </si>
  <si>
    <t>（</t>
    <phoneticPr fontId="17"/>
  </si>
  <si>
    <t>）</t>
    <phoneticPr fontId="17"/>
  </si>
  <si>
    <t>します。</t>
    <phoneticPr fontId="17"/>
  </si>
  <si>
    <t>・</t>
    <phoneticPr fontId="17"/>
  </si>
  <si>
    <t>します。</t>
    <phoneticPr fontId="17"/>
  </si>
  <si>
    <t>□その他</t>
    <phoneticPr fontId="17"/>
  </si>
  <si>
    <t>材　料　確　認　書</t>
    <rPh sb="8" eb="9">
      <t>ショ</t>
    </rPh>
    <phoneticPr fontId="17"/>
  </si>
  <si>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17"/>
  </si>
  <si>
    <t>材料名</t>
    <rPh sb="0" eb="2">
      <t>ザイリョウ</t>
    </rPh>
    <rPh sb="2" eb="3">
      <t>メイ</t>
    </rPh>
    <phoneticPr fontId="17"/>
  </si>
  <si>
    <t>搬入数量</t>
    <rPh sb="0" eb="2">
      <t>ハンニュウ</t>
    </rPh>
    <rPh sb="2" eb="4">
      <t>スウリョウ</t>
    </rPh>
    <phoneticPr fontId="17"/>
  </si>
  <si>
    <t>確　　認　　欄</t>
    <rPh sb="0" eb="1">
      <t>アキラ</t>
    </rPh>
    <rPh sb="3" eb="4">
      <t>シノブ</t>
    </rPh>
    <rPh sb="6" eb="7">
      <t>ラン</t>
    </rPh>
    <phoneticPr fontId="17"/>
  </si>
  <si>
    <t>確認年月日</t>
    <rPh sb="0" eb="2">
      <t>カクニン</t>
    </rPh>
    <rPh sb="2" eb="5">
      <t>ネンガッピ</t>
    </rPh>
    <phoneticPr fontId="17"/>
  </si>
  <si>
    <t>確認方法</t>
    <rPh sb="0" eb="2">
      <t>カクニン</t>
    </rPh>
    <rPh sb="2" eb="4">
      <t>ホウホウ</t>
    </rPh>
    <phoneticPr fontId="17"/>
  </si>
  <si>
    <t>合格数量</t>
    <rPh sb="0" eb="2">
      <t>ゴウカク</t>
    </rPh>
    <rPh sb="2" eb="4">
      <t>スウリョウ</t>
    </rPh>
    <phoneticPr fontId="17"/>
  </si>
  <si>
    <t>確認印</t>
    <rPh sb="0" eb="3">
      <t>カクニンイン</t>
    </rPh>
    <phoneticPr fontId="17"/>
  </si>
  <si>
    <t>年　齢</t>
    <phoneticPr fontId="17"/>
  </si>
  <si>
    <t>性　別</t>
    <phoneticPr fontId="17"/>
  </si>
  <si>
    <t>～</t>
    <phoneticPr fontId="71"/>
  </si>
  <si>
    <t>（</t>
    <phoneticPr fontId="71"/>
  </si>
  <si>
    <t>2.</t>
    <phoneticPr fontId="17"/>
  </si>
  <si>
    <t>　　(注)　※は主任監督員が記入する。</t>
    <phoneticPr fontId="17"/>
  </si>
  <si>
    <t>　　　　　</t>
    <phoneticPr fontId="76"/>
  </si>
  <si>
    <t>㎞</t>
    <phoneticPr fontId="17"/>
  </si>
  <si>
    <t>㎞</t>
    <phoneticPr fontId="17"/>
  </si>
  <si>
    <t>材料承認願</t>
    <rPh sb="0" eb="2">
      <t>ザイリョウ</t>
    </rPh>
    <rPh sb="2" eb="4">
      <t>ショウニン</t>
    </rPh>
    <rPh sb="4" eb="5">
      <t>ネガ</t>
    </rPh>
    <phoneticPr fontId="17"/>
  </si>
  <si>
    <t>材料確認書</t>
    <rPh sb="0" eb="2">
      <t>ザイリョウ</t>
    </rPh>
    <rPh sb="2" eb="5">
      <t>カクニンショ</t>
    </rPh>
    <phoneticPr fontId="17"/>
  </si>
  <si>
    <t>下記種別について、段階確認を行う予定であるので通知します。</t>
    <phoneticPr fontId="17"/>
  </si>
  <si>
    <t>回変更）</t>
    <phoneticPr fontId="17"/>
  </si>
  <si>
    <t>(第</t>
    <rPh sb="1" eb="2">
      <t>ダイ</t>
    </rPh>
    <phoneticPr fontId="17"/>
  </si>
  <si>
    <t>再資源化等報告</t>
    <rPh sb="0" eb="1">
      <t>サイ</t>
    </rPh>
    <rPh sb="1" eb="4">
      <t>シゲンカ</t>
    </rPh>
    <rPh sb="4" eb="5">
      <t>トウ</t>
    </rPh>
    <rPh sb="5" eb="7">
      <t>ホウコク</t>
    </rPh>
    <phoneticPr fontId="17"/>
  </si>
  <si>
    <t>経歴書</t>
    <rPh sb="0" eb="3">
      <t>ケイレキショ</t>
    </rPh>
    <phoneticPr fontId="17"/>
  </si>
  <si>
    <r>
      <t>処分方法</t>
    </r>
    <r>
      <rPr>
        <sz val="8"/>
        <rFont val="ＭＳ Ｐ明朝"/>
        <family val="1"/>
        <charset val="128"/>
      </rPr>
      <t>※１　</t>
    </r>
    <rPh sb="0" eb="2">
      <t>ショブン</t>
    </rPh>
    <rPh sb="2" eb="4">
      <t>ホウホウ</t>
    </rPh>
    <phoneticPr fontId="17"/>
  </si>
  <si>
    <r>
      <t>２つの地域にまたがる場合</t>
    </r>
    <r>
      <rPr>
        <sz val="8"/>
        <rFont val="ＭＳ Ｐ明朝"/>
        <family val="1"/>
        <charset val="128"/>
      </rPr>
      <t>※２</t>
    </r>
    <phoneticPr fontId="17"/>
  </si>
  <si>
    <t>現場発生品がある場合に提出</t>
    <rPh sb="0" eb="2">
      <t>ゲンバ</t>
    </rPh>
    <rPh sb="2" eb="4">
      <t>ハッセイ</t>
    </rPh>
    <rPh sb="4" eb="5">
      <t>ヒン</t>
    </rPh>
    <rPh sb="8" eb="10">
      <t>バアイ</t>
    </rPh>
    <rPh sb="11" eb="13">
      <t>テイシュツ</t>
    </rPh>
    <phoneticPr fontId="17"/>
  </si>
  <si>
    <t>受注者（住所）</t>
    <rPh sb="0" eb="2">
      <t>ジュチュウ</t>
    </rPh>
    <rPh sb="2" eb="3">
      <t>シャ</t>
    </rPh>
    <phoneticPr fontId="76"/>
  </si>
  <si>
    <t>品目</t>
    <phoneticPr fontId="17"/>
  </si>
  <si>
    <t>規格</t>
    <phoneticPr fontId="17"/>
  </si>
  <si>
    <t>数量</t>
    <phoneticPr fontId="17"/>
  </si>
  <si>
    <t>残数量</t>
    <phoneticPr fontId="17"/>
  </si>
  <si>
    <t>備考</t>
    <phoneticPr fontId="17"/>
  </si>
  <si>
    <t>証明欄</t>
    <phoneticPr fontId="17"/>
  </si>
  <si>
    <t>上記精算について調査したところ事実に相違ないことを</t>
    <phoneticPr fontId="17"/>
  </si>
  <si>
    <t>証明する。</t>
    <phoneticPr fontId="17"/>
  </si>
  <si>
    <t>品目</t>
    <phoneticPr fontId="17"/>
  </si>
  <si>
    <t>単位</t>
    <phoneticPr fontId="17"/>
  </si>
  <si>
    <t>今回</t>
    <phoneticPr fontId="17"/>
  </si>
  <si>
    <t>累計</t>
    <phoneticPr fontId="17"/>
  </si>
  <si>
    <t>備考</t>
    <phoneticPr fontId="17"/>
  </si>
  <si>
    <t>雇用関係が確認できる書類、資格証の写し等添付</t>
    <rPh sb="0" eb="2">
      <t>コヨウ</t>
    </rPh>
    <rPh sb="2" eb="4">
      <t>カンケイ</t>
    </rPh>
    <rPh sb="5" eb="7">
      <t>カクニン</t>
    </rPh>
    <rPh sb="10" eb="12">
      <t>ショルイ</t>
    </rPh>
    <rPh sb="13" eb="15">
      <t>シカク</t>
    </rPh>
    <rPh sb="15" eb="16">
      <t>ショウ</t>
    </rPh>
    <rPh sb="17" eb="18">
      <t>ウツ</t>
    </rPh>
    <rPh sb="19" eb="20">
      <t>ナド</t>
    </rPh>
    <rPh sb="20" eb="22">
      <t>テンプ</t>
    </rPh>
    <phoneticPr fontId="17"/>
  </si>
  <si>
    <t>支給品がある場合に提出</t>
    <rPh sb="0" eb="2">
      <t>シキュウ</t>
    </rPh>
    <rPh sb="2" eb="3">
      <t>ヒン</t>
    </rPh>
    <rPh sb="6" eb="8">
      <t>バアイ</t>
    </rPh>
    <rPh sb="9" eb="11">
      <t>テイシュツ</t>
    </rPh>
    <phoneticPr fontId="17"/>
  </si>
  <si>
    <t>（現場代理人氏名）</t>
    <phoneticPr fontId="17"/>
  </si>
  <si>
    <t>最終学歴</t>
    <rPh sb="0" eb="2">
      <t>サイシュウ</t>
    </rPh>
    <rPh sb="2" eb="4">
      <t>ガクレキ</t>
    </rPh>
    <phoneticPr fontId="17"/>
  </si>
  <si>
    <t>契約後
1ヶ月以内</t>
    <rPh sb="0" eb="2">
      <t>ケイヤク</t>
    </rPh>
    <rPh sb="2" eb="3">
      <t>ゴ</t>
    </rPh>
    <rPh sb="6" eb="7">
      <t>ゲツ</t>
    </rPh>
    <rPh sb="7" eb="9">
      <t>イナイ</t>
    </rPh>
    <phoneticPr fontId="17"/>
  </si>
  <si>
    <t>昭和46年1月1日であれば「1971/1/1」と記入して下さい</t>
    <rPh sb="0" eb="2">
      <t>ショウワ</t>
    </rPh>
    <rPh sb="4" eb="5">
      <t>ネン</t>
    </rPh>
    <rPh sb="6" eb="7">
      <t>ガツ</t>
    </rPh>
    <rPh sb="8" eb="9">
      <t>ニチ</t>
    </rPh>
    <rPh sb="24" eb="26">
      <t>キニュウ</t>
    </rPh>
    <rPh sb="28" eb="29">
      <t>クダ</t>
    </rPh>
    <phoneticPr fontId="17"/>
  </si>
  <si>
    <t>予算年度</t>
    <rPh sb="0" eb="2">
      <t>ヨサン</t>
    </rPh>
    <rPh sb="2" eb="4">
      <t>ネンド</t>
    </rPh>
    <phoneticPr fontId="17"/>
  </si>
  <si>
    <t>資格名及び資格番号を記入して下さい</t>
    <rPh sb="0" eb="2">
      <t>シカク</t>
    </rPh>
    <rPh sb="2" eb="3">
      <t>メイ</t>
    </rPh>
    <rPh sb="3" eb="4">
      <t>オヨ</t>
    </rPh>
    <rPh sb="5" eb="7">
      <t>シカク</t>
    </rPh>
    <rPh sb="7" eb="9">
      <t>バンゴウ</t>
    </rPh>
    <rPh sb="10" eb="12">
      <t>キニュウ</t>
    </rPh>
    <rPh sb="14" eb="15">
      <t>クダ</t>
    </rPh>
    <phoneticPr fontId="17"/>
  </si>
  <si>
    <t>「現場代理人等通知書」に添付</t>
    <rPh sb="1" eb="3">
      <t>ゲンバ</t>
    </rPh>
    <rPh sb="3" eb="6">
      <t>ダイリニン</t>
    </rPh>
    <rPh sb="6" eb="7">
      <t>トウ</t>
    </rPh>
    <rPh sb="7" eb="10">
      <t>ツウチショ</t>
    </rPh>
    <rPh sb="12" eb="14">
      <t>テンプ</t>
    </rPh>
    <phoneticPr fontId="17"/>
  </si>
  <si>
    <t>　　　　　　年　　　月　　　日</t>
    <rPh sb="6" eb="7">
      <t>ネン</t>
    </rPh>
    <rPh sb="10" eb="11">
      <t>ガツ</t>
    </rPh>
    <rPh sb="14" eb="15">
      <t>ニチ</t>
    </rPh>
    <phoneticPr fontId="17"/>
  </si>
  <si>
    <t>　　　　年　　　月　　　日</t>
    <rPh sb="4" eb="5">
      <t>ネン</t>
    </rPh>
    <rPh sb="8" eb="9">
      <t>ガツ</t>
    </rPh>
    <rPh sb="12" eb="13">
      <t>ニチ</t>
    </rPh>
    <phoneticPr fontId="17"/>
  </si>
  <si>
    <t>課・係名</t>
    <rPh sb="0" eb="1">
      <t>カ</t>
    </rPh>
    <rPh sb="2" eb="4">
      <t>カカリメイ</t>
    </rPh>
    <phoneticPr fontId="17"/>
  </si>
  <si>
    <t>参考</t>
    <rPh sb="0" eb="2">
      <t>サンコウ</t>
    </rPh>
    <phoneticPr fontId="17"/>
  </si>
  <si>
    <t>○</t>
    <phoneticPr fontId="17"/>
  </si>
  <si>
    <t>地下埋設物確認書</t>
    <rPh sb="0" eb="2">
      <t>チカ</t>
    </rPh>
    <rPh sb="2" eb="5">
      <t>マイセツブツ</t>
    </rPh>
    <rPh sb="5" eb="8">
      <t>カクニンショ</t>
    </rPh>
    <phoneticPr fontId="17"/>
  </si>
  <si>
    <t>代表者名</t>
    <phoneticPr fontId="17"/>
  </si>
  <si>
    <t>専任を要する主任技術者（現場代理人）の兼務申請書</t>
  </si>
  <si>
    <t>　　　　　　　　　　　　　　　　　　　　住所</t>
  </si>
  <si>
    <t>工事番号</t>
  </si>
  <si>
    <t>工事箇所</t>
  </si>
  <si>
    <t>請負額</t>
  </si>
  <si>
    <t>配置技術者氏名</t>
  </si>
  <si>
    <t>現場代理人氏名</t>
  </si>
  <si>
    <t>　特記仕様書に示された条件に従い、上記工事に配置する専任を要する主任技術者（現場代理人）について、他の工事を兼務させたいので申請します。</t>
  </si>
  <si>
    <t>発注者</t>
  </si>
  <si>
    <t>２　兼務箇所図</t>
  </si>
  <si>
    <t>　※　事務所管内図等を使用し、兼務するそれぞれの工事箇所及び距離を表示すること。　</t>
  </si>
  <si>
    <t>（裏）</t>
  </si>
  <si>
    <t>（現場代理人の兼務申請の場合以下は記入不要）</t>
  </si>
  <si>
    <t>３　専任を要する主任技術者の兼務申請根拠（いずれかを選択のこと）</t>
  </si>
  <si>
    <r>
      <t>・</t>
    </r>
    <r>
      <rPr>
        <sz val="7"/>
        <color theme="1"/>
        <rFont val="Times New Roman"/>
        <family val="1"/>
      </rPr>
      <t xml:space="preserve">   </t>
    </r>
    <r>
      <rPr>
        <sz val="10.5"/>
        <color theme="1"/>
        <rFont val="ＭＳ 明朝"/>
        <family val="1"/>
        <charset val="128"/>
      </rPr>
      <t>工事の対象となる工作物に一体性若しくは連続性がある。</t>
    </r>
  </si>
  <si>
    <r>
      <t>・</t>
    </r>
    <r>
      <rPr>
        <sz val="7"/>
        <color theme="1"/>
        <rFont val="Times New Roman"/>
        <family val="1"/>
      </rPr>
      <t xml:space="preserve">   </t>
    </r>
    <r>
      <rPr>
        <sz val="10.5"/>
        <color theme="1"/>
        <rFont val="ＭＳ 明朝"/>
        <family val="1"/>
        <charset val="128"/>
      </rPr>
      <t>施工にあたり相互に調整を要する工事である。（必要な調整の内容を以下に記入すること）</t>
    </r>
  </si>
  <si>
    <t>　　（調整の内容）</t>
  </si>
  <si>
    <t>専任を要する主任技術者（現場代理人）の兼務の承認について</t>
  </si>
  <si>
    <t>　　　　　　　　　　　　　　　　　　　　　　　　　　　</t>
  </si>
  <si>
    <t>　上記工事に配置する専任を要する主任技術者（現場代理人）について、下記工事の兼務を承認します。</t>
  </si>
  <si>
    <t>専任を要する主任技術者（現場代理人）の兼務申請に対する回答について</t>
  </si>
  <si>
    <t>　先に申請のありました上記工事の主任技術者（現場代理人）の兼務については、下記の理由により承認できません。</t>
  </si>
  <si>
    <t>　つきましては、当該工事の主任技術者（現場代理人）について、すみやかに変更を行って下さい。</t>
  </si>
  <si>
    <r>
      <t>様式</t>
    </r>
    <r>
      <rPr>
        <sz val="11"/>
        <rFont val="Century"/>
        <family val="1"/>
      </rPr>
      <t>2</t>
    </r>
    <r>
      <rPr>
        <sz val="11"/>
        <rFont val="ＭＳ 明朝"/>
        <family val="1"/>
        <charset val="128"/>
      </rPr>
      <t>号</t>
    </r>
  </si>
  <si>
    <t>起工番号</t>
  </si>
  <si>
    <t>事業名</t>
  </si>
  <si>
    <t>　樹種</t>
  </si>
  <si>
    <t>記</t>
    <phoneticPr fontId="17"/>
  </si>
  <si>
    <t>　理由</t>
  </si>
  <si>
    <t>住所</t>
    <phoneticPr fontId="17"/>
  </si>
  <si>
    <t>商号</t>
    <phoneticPr fontId="17"/>
  </si>
  <si>
    <t>任意</t>
    <rPh sb="0" eb="2">
      <t>ニンイ</t>
    </rPh>
    <phoneticPr fontId="17"/>
  </si>
  <si>
    <t>コブリス
所定様式</t>
    <phoneticPr fontId="17"/>
  </si>
  <si>
    <t>　</t>
  </si>
  <si>
    <t>　　　　　　　　　　　　　　　　　　　　代表者氏名　　　　</t>
    <phoneticPr fontId="80"/>
  </si>
  <si>
    <t>１　新たに兼務しようとする工事</t>
    <phoneticPr fontId="17"/>
  </si>
  <si>
    <t>２　兼務する工事（既契約工事）</t>
    <phoneticPr fontId="17"/>
  </si>
  <si>
    <t>主任技術者氏名</t>
    <rPh sb="0" eb="2">
      <t>シュニン</t>
    </rPh>
    <rPh sb="2" eb="5">
      <t>ギジュツシャ</t>
    </rPh>
    <rPh sb="5" eb="7">
      <t>シメイ</t>
    </rPh>
    <phoneticPr fontId="17"/>
  </si>
  <si>
    <t>現場代理人氏名</t>
    <rPh sb="0" eb="2">
      <t>ゲンバ</t>
    </rPh>
    <rPh sb="2" eb="5">
      <t>ダイリニン</t>
    </rPh>
    <rPh sb="5" eb="7">
      <t>シメイ</t>
    </rPh>
    <phoneticPr fontId="17"/>
  </si>
  <si>
    <t>　ただし、承認後であっても、安全管理、工程管理等の運営、取締り及び権限の行使に支障があると認められるときは、兼務の承認を取り消すことがあります。</t>
    <phoneticPr fontId="17"/>
  </si>
  <si>
    <t>専任を要する主任技術者（現場代理人）の兼務申請書</t>
    <rPh sb="0" eb="2">
      <t>センニン</t>
    </rPh>
    <rPh sb="3" eb="4">
      <t>ヨウ</t>
    </rPh>
    <rPh sb="6" eb="8">
      <t>シュニン</t>
    </rPh>
    <rPh sb="8" eb="11">
      <t>ギジュツシャ</t>
    </rPh>
    <rPh sb="12" eb="14">
      <t>ゲンバ</t>
    </rPh>
    <rPh sb="14" eb="17">
      <t>ダイリニン</t>
    </rPh>
    <rPh sb="19" eb="21">
      <t>ケンム</t>
    </rPh>
    <rPh sb="21" eb="24">
      <t>シンセイショ</t>
    </rPh>
    <phoneticPr fontId="17"/>
  </si>
  <si>
    <t>または</t>
    <phoneticPr fontId="17"/>
  </si>
  <si>
    <t>監理技術者</t>
    <rPh sb="0" eb="2">
      <t>カンリ</t>
    </rPh>
    <rPh sb="2" eb="5">
      <t>ギジュツシャ</t>
    </rPh>
    <phoneticPr fontId="17"/>
  </si>
  <si>
    <t>その他</t>
    <rPh sb="2" eb="3">
      <t>タ</t>
    </rPh>
    <phoneticPr fontId="17"/>
  </si>
  <si>
    <t>（主任技術者氏名）
（監理技術者氏名）</t>
    <rPh sb="1" eb="3">
      <t>シュニン</t>
    </rPh>
    <rPh sb="3" eb="6">
      <t>ギジュツシャ</t>
    </rPh>
    <phoneticPr fontId="17"/>
  </si>
  <si>
    <t>m3</t>
    <phoneticPr fontId="17"/>
  </si>
  <si>
    <t>m2</t>
    <phoneticPr fontId="17"/>
  </si>
  <si>
    <t>　　年　　月　　日　～　 　　年　　月　　日</t>
    <phoneticPr fontId="17"/>
  </si>
  <si>
    <t xml:space="preserve">
　　　　　年　　月　　日</t>
    <phoneticPr fontId="17"/>
  </si>
  <si>
    <t>担当監督員</t>
    <rPh sb="0" eb="2">
      <t>タントウ</t>
    </rPh>
    <rPh sb="2" eb="5">
      <t>カントクイン</t>
    </rPh>
    <phoneticPr fontId="17"/>
  </si>
  <si>
    <t>　建設工事に係る資材の再資源化等に関する法律第18条第1項の規定により、下記のとおり、特定建設資材廃棄物の再資源化等が完了したことを報告します。</t>
    <phoneticPr fontId="17"/>
  </si>
  <si>
    <t>　　上記工事において、以下の樹種については下記理由により、設計図書に示された
「福岡県産緑化木」を調達できません。</t>
    <phoneticPr fontId="17"/>
  </si>
  <si>
    <t>福岡県産緑化木　調達不可能理由書</t>
    <phoneticPr fontId="17"/>
  </si>
  <si>
    <t>県産資材不使用理由書</t>
    <rPh sb="0" eb="1">
      <t>ケン</t>
    </rPh>
    <rPh sb="1" eb="2">
      <t>サン</t>
    </rPh>
    <rPh sb="2" eb="4">
      <t>シザイ</t>
    </rPh>
    <rPh sb="4" eb="7">
      <t>フシヨウ</t>
    </rPh>
    <rPh sb="7" eb="10">
      <t>リユウショ</t>
    </rPh>
    <phoneticPr fontId="17"/>
  </si>
  <si>
    <t>福岡県産緑化木調達不可能理由書</t>
    <rPh sb="0" eb="2">
      <t>フクオカ</t>
    </rPh>
    <rPh sb="2" eb="3">
      <t>ケン</t>
    </rPh>
    <rPh sb="3" eb="4">
      <t>サン</t>
    </rPh>
    <rPh sb="4" eb="6">
      <t>リョクカ</t>
    </rPh>
    <rPh sb="6" eb="7">
      <t>キ</t>
    </rPh>
    <rPh sb="7" eb="9">
      <t>チョウタツ</t>
    </rPh>
    <rPh sb="9" eb="12">
      <t>フカノウ</t>
    </rPh>
    <rPh sb="12" eb="15">
      <t>リユウショ</t>
    </rPh>
    <phoneticPr fontId="17"/>
  </si>
  <si>
    <t>岩石採取計画認可証（写）</t>
    <rPh sb="0" eb="2">
      <t>ガンセキ</t>
    </rPh>
    <rPh sb="2" eb="4">
      <t>サイシュ</t>
    </rPh>
    <rPh sb="4" eb="6">
      <t>ケイカク</t>
    </rPh>
    <rPh sb="6" eb="8">
      <t>ニンカ</t>
    </rPh>
    <rPh sb="8" eb="9">
      <t>アカシ</t>
    </rPh>
    <rPh sb="10" eb="11">
      <t>シャ</t>
    </rPh>
    <phoneticPr fontId="17"/>
  </si>
  <si>
    <t>コリンズ「登録内容確認書」
（変更登録）</t>
    <rPh sb="15" eb="17">
      <t>ヘンコウ</t>
    </rPh>
    <phoneticPr fontId="17"/>
  </si>
  <si>
    <t>JACIC
所定様式</t>
    <phoneticPr fontId="17"/>
  </si>
  <si>
    <t>建設リサイクル法及び資源有効利用促進法に係る工事の場合、システムにて証明書を出力し「再生資源利用（促進）実施書」と併せて提出</t>
    <rPh sb="10" eb="12">
      <t>シゲン</t>
    </rPh>
    <rPh sb="12" eb="14">
      <t>ユウコウ</t>
    </rPh>
    <rPh sb="14" eb="16">
      <t>リヨウ</t>
    </rPh>
    <rPh sb="16" eb="18">
      <t>ソクシン</t>
    </rPh>
    <rPh sb="20" eb="21">
      <t>カカ</t>
    </rPh>
    <rPh sb="22" eb="24">
      <t>コウジ</t>
    </rPh>
    <rPh sb="25" eb="27">
      <t>バアイ</t>
    </rPh>
    <rPh sb="34" eb="37">
      <t>ショウメイショ</t>
    </rPh>
    <rPh sb="38" eb="40">
      <t>シュツリョク</t>
    </rPh>
    <rPh sb="42" eb="44">
      <t>サイセイ</t>
    </rPh>
    <rPh sb="44" eb="46">
      <t>シゲン</t>
    </rPh>
    <rPh sb="46" eb="48">
      <t>リヨウ</t>
    </rPh>
    <rPh sb="49" eb="51">
      <t>ソクシン</t>
    </rPh>
    <rPh sb="57" eb="58">
      <t>アワ</t>
    </rPh>
    <phoneticPr fontId="17"/>
  </si>
  <si>
    <t>契約後
７日以内</t>
    <phoneticPr fontId="17"/>
  </si>
  <si>
    <t>コリンズ「登録内容確認書」
（受注登録）</t>
    <rPh sb="5" eb="9">
      <t>トウロクナイヨウ</t>
    </rPh>
    <rPh sb="9" eb="12">
      <t>カクニンショ</t>
    </rPh>
    <rPh sb="15" eb="19">
      <t>ジュチュウトウロク</t>
    </rPh>
    <phoneticPr fontId="17"/>
  </si>
  <si>
    <t>コリンズ「登録内容確認書」
（竣工登録）</t>
    <rPh sb="15" eb="17">
      <t>シュンコウ</t>
    </rPh>
    <phoneticPr fontId="17"/>
  </si>
  <si>
    <t>「再生資源利用促進実施書」提出の場合に添付</t>
    <rPh sb="1" eb="3">
      <t>サイセイ</t>
    </rPh>
    <rPh sb="3" eb="5">
      <t>シゲン</t>
    </rPh>
    <rPh sb="5" eb="7">
      <t>リヨウ</t>
    </rPh>
    <rPh sb="7" eb="9">
      <t>ソクシン</t>
    </rPh>
    <rPh sb="9" eb="11">
      <t>ジッシ</t>
    </rPh>
    <rPh sb="11" eb="12">
      <t>ショ</t>
    </rPh>
    <rPh sb="13" eb="15">
      <t>テイシュツ</t>
    </rPh>
    <rPh sb="16" eb="18">
      <t>バアイ</t>
    </rPh>
    <rPh sb="19" eb="21">
      <t>テンプ</t>
    </rPh>
    <phoneticPr fontId="17"/>
  </si>
  <si>
    <t>各機関
様式</t>
    <rPh sb="0" eb="1">
      <t>カク</t>
    </rPh>
    <rPh sb="1" eb="3">
      <t>キカン</t>
    </rPh>
    <rPh sb="4" eb="6">
      <t>ヨウシキ</t>
    </rPh>
    <phoneticPr fontId="17"/>
  </si>
  <si>
    <t>産業廃棄物処理業許可証の写しを添付</t>
    <rPh sb="0" eb="2">
      <t>サンギョウ</t>
    </rPh>
    <rPh sb="2" eb="5">
      <t>ハイキブツ</t>
    </rPh>
    <rPh sb="5" eb="7">
      <t>ショリ</t>
    </rPh>
    <rPh sb="7" eb="8">
      <t>ギョウ</t>
    </rPh>
    <rPh sb="8" eb="11">
      <t>キョカショウ</t>
    </rPh>
    <rPh sb="12" eb="13">
      <t>ウツ</t>
    </rPh>
    <rPh sb="15" eb="17">
      <t>テンプ</t>
    </rPh>
    <phoneticPr fontId="17"/>
  </si>
  <si>
    <t>完成時</t>
    <phoneticPr fontId="17"/>
  </si>
  <si>
    <t>着工前測量成果簿</t>
    <rPh sb="0" eb="2">
      <t>チャッコウ</t>
    </rPh>
    <rPh sb="2" eb="3">
      <t>マエ</t>
    </rPh>
    <rPh sb="3" eb="5">
      <t>ソクリョウ</t>
    </rPh>
    <rPh sb="5" eb="7">
      <t>セイカ</t>
    </rPh>
    <rPh sb="7" eb="8">
      <t>ボ</t>
    </rPh>
    <phoneticPr fontId="17"/>
  </si>
  <si>
    <t>－</t>
    <phoneticPr fontId="17"/>
  </si>
  <si>
    <t>施工計画書</t>
    <rPh sb="0" eb="2">
      <t>セコウ</t>
    </rPh>
    <rPh sb="2" eb="5">
      <t>ケイカクショ</t>
    </rPh>
    <phoneticPr fontId="17"/>
  </si>
  <si>
    <t>発注者名</t>
    <rPh sb="0" eb="3">
      <t>ハッチュウシャ</t>
    </rPh>
    <rPh sb="3" eb="4">
      <t>メイ</t>
    </rPh>
    <phoneticPr fontId="17"/>
  </si>
  <si>
    <t>工事名称</t>
    <rPh sb="0" eb="2">
      <t>コウジ</t>
    </rPh>
    <rPh sb="2" eb="4">
      <t>メイショウ</t>
    </rPh>
    <phoneticPr fontId="17"/>
  </si>
  <si>
    <t>専門技術者名</t>
    <rPh sb="0" eb="2">
      <t>センモン</t>
    </rPh>
    <rPh sb="2" eb="5">
      <t>ギジュツシャ</t>
    </rPh>
    <rPh sb="5" eb="6">
      <t>メイ</t>
    </rPh>
    <phoneticPr fontId="17"/>
  </si>
  <si>
    <t>担当工事内容</t>
    <rPh sb="0" eb="2">
      <t>タントウ</t>
    </rPh>
    <rPh sb="2" eb="4">
      <t>コウジ</t>
    </rPh>
    <rPh sb="4" eb="6">
      <t>ナイヨウ</t>
    </rPh>
    <phoneticPr fontId="17"/>
  </si>
  <si>
    <t>工事</t>
    <rPh sb="0" eb="2">
      <t>コウジ</t>
    </rPh>
    <phoneticPr fontId="17"/>
  </si>
  <si>
    <t>専門技術者</t>
    <rPh sb="0" eb="2">
      <t>センモン</t>
    </rPh>
    <rPh sb="2" eb="5">
      <t>ギジュツシャ</t>
    </rPh>
    <phoneticPr fontId="17"/>
  </si>
  <si>
    <t>会          長</t>
    <rPh sb="0" eb="12">
      <t>カイチョウ</t>
    </rPh>
    <phoneticPr fontId="17"/>
  </si>
  <si>
    <t>統括安全衛生責任者</t>
    <rPh sb="0" eb="2">
      <t>トウカツ</t>
    </rPh>
    <rPh sb="2" eb="4">
      <t>アンゼン</t>
    </rPh>
    <rPh sb="4" eb="6">
      <t>エイセイ</t>
    </rPh>
    <rPh sb="6" eb="9">
      <t>セキニンシャ</t>
    </rPh>
    <phoneticPr fontId="17"/>
  </si>
  <si>
    <t>元方安全衛生管理者</t>
    <rPh sb="0" eb="1">
      <t>モト</t>
    </rPh>
    <rPh sb="1" eb="2">
      <t>カタ</t>
    </rPh>
    <rPh sb="2" eb="4">
      <t>アンゼン</t>
    </rPh>
    <rPh sb="4" eb="6">
      <t>エイセイ</t>
    </rPh>
    <rPh sb="6" eb="8">
      <t>カンリ</t>
    </rPh>
    <rPh sb="8" eb="9">
      <t>シャ</t>
    </rPh>
    <phoneticPr fontId="17"/>
  </si>
  <si>
    <t>担当工事　　　　　　　　　　　　　　　　　　　　　　　　　　　　　　　　　　　　　　　　　　　　　　　　　　　　　　　　　　　　　　　　　　　　　　　　　　　　　　内　　　容</t>
    <phoneticPr fontId="17"/>
  </si>
  <si>
    <t>副    会    長</t>
    <rPh sb="0" eb="11">
      <t>フクカイチョウ</t>
    </rPh>
    <phoneticPr fontId="17"/>
  </si>
  <si>
    <t>　</t>
    <phoneticPr fontId="17"/>
  </si>
  <si>
    <t>健康保険</t>
    <rPh sb="0" eb="2">
      <t>ケンコウ</t>
    </rPh>
    <rPh sb="2" eb="4">
      <t>ホケン</t>
    </rPh>
    <phoneticPr fontId="17"/>
  </si>
  <si>
    <t>雇用保険</t>
    <rPh sb="0" eb="2">
      <t>コヨウ</t>
    </rPh>
    <rPh sb="2" eb="4">
      <t>ホケン</t>
    </rPh>
    <phoneticPr fontId="17"/>
  </si>
  <si>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17"/>
  </si>
  <si>
    <t>作　　業　　員　　名　　簿</t>
  </si>
  <si>
    <t>元請
確認欄</t>
    <phoneticPr fontId="17"/>
  </si>
  <si>
    <t>事業所の名称
・現場ID</t>
    <rPh sb="8" eb="10">
      <t>ゲンバ</t>
    </rPh>
    <phoneticPr fontId="17"/>
  </si>
  <si>
    <t>所長名</t>
  </si>
  <si>
    <t>本書面に記載した内容は、作業員名簿として安全衛生管理や労働災害発生時の緊急連絡・対応のために元請負業者に提示することについて、記載者本人は同意しています。</t>
    <phoneticPr fontId="17"/>
  </si>
  <si>
    <t>一次会社名
・事業者ID</t>
    <rPh sb="0" eb="1">
      <t>イチ</t>
    </rPh>
    <rPh sb="7" eb="9">
      <t>ジギョウ</t>
    </rPh>
    <rPh sb="9" eb="10">
      <t>シャ</t>
    </rPh>
    <phoneticPr fontId="17"/>
  </si>
  <si>
    <t>（　次)会社名
・事業者ID</t>
    <rPh sb="9" eb="12">
      <t>ジギョウシャ</t>
    </rPh>
    <phoneticPr fontId="17"/>
  </si>
  <si>
    <t>番号</t>
    <rPh sb="0" eb="1">
      <t>バン</t>
    </rPh>
    <rPh sb="1" eb="2">
      <t>ゴウ</t>
    </rPh>
    <phoneticPr fontId="17"/>
  </si>
  <si>
    <t>ふりがな</t>
    <phoneticPr fontId="17"/>
  </si>
  <si>
    <t>職種</t>
  </si>
  <si>
    <t>※</t>
    <phoneticPr fontId="17"/>
  </si>
  <si>
    <t>生年月日</t>
    <phoneticPr fontId="17"/>
  </si>
  <si>
    <t>建設業退職金
共済制度</t>
    <rPh sb="0" eb="3">
      <t>ケンセツギョウ</t>
    </rPh>
    <rPh sb="3" eb="6">
      <t>タイショクキン</t>
    </rPh>
    <rPh sb="7" eb="9">
      <t>キョウサイ</t>
    </rPh>
    <rPh sb="9" eb="11">
      <t>セイド</t>
    </rPh>
    <phoneticPr fontId="17"/>
  </si>
  <si>
    <t>教　育・資　格・免　許</t>
    <rPh sb="0" eb="1">
      <t>キョウ</t>
    </rPh>
    <rPh sb="2" eb="3">
      <t>イク</t>
    </rPh>
    <rPh sb="4" eb="5">
      <t>シ</t>
    </rPh>
    <rPh sb="6" eb="7">
      <t>カク</t>
    </rPh>
    <rPh sb="8" eb="9">
      <t>メン</t>
    </rPh>
    <rPh sb="10" eb="11">
      <t>モト</t>
    </rPh>
    <phoneticPr fontId="17"/>
  </si>
  <si>
    <t>入場年月日</t>
  </si>
  <si>
    <t>氏名</t>
  </si>
  <si>
    <t>年金保険</t>
    <rPh sb="0" eb="2">
      <t>ネンキン</t>
    </rPh>
    <rPh sb="2" eb="4">
      <t>ホケン</t>
    </rPh>
    <phoneticPr fontId="17"/>
  </si>
  <si>
    <t>年齢</t>
  </si>
  <si>
    <t>中小企業退職金
共済制度</t>
    <rPh sb="0" eb="2">
      <t>チュウショウ</t>
    </rPh>
    <rPh sb="2" eb="4">
      <t>キギョウ</t>
    </rPh>
    <rPh sb="4" eb="6">
      <t>タイショク</t>
    </rPh>
    <rPh sb="6" eb="7">
      <t>キン</t>
    </rPh>
    <rPh sb="8" eb="10">
      <t>キョウサイ</t>
    </rPh>
    <rPh sb="10" eb="12">
      <t>セイド</t>
    </rPh>
    <phoneticPr fontId="17"/>
  </si>
  <si>
    <t>雇入・職長
特別教育</t>
    <rPh sb="0" eb="1">
      <t>ヤトイ</t>
    </rPh>
    <rPh sb="1" eb="2">
      <t>ニュウ</t>
    </rPh>
    <rPh sb="3" eb="5">
      <t>ショクチョウ</t>
    </rPh>
    <rPh sb="6" eb="8">
      <t>トクベツ</t>
    </rPh>
    <rPh sb="8" eb="10">
      <t>キョウイク</t>
    </rPh>
    <phoneticPr fontId="17"/>
  </si>
  <si>
    <t>技能講習</t>
  </si>
  <si>
    <t>免　許</t>
    <phoneticPr fontId="17"/>
  </si>
  <si>
    <t>受入教育
実施年月日</t>
    <phoneticPr fontId="17"/>
  </si>
  <si>
    <t>技能者ID</t>
    <rPh sb="0" eb="3">
      <t>ギノウシャ</t>
    </rPh>
    <phoneticPr fontId="17"/>
  </si>
  <si>
    <t>年　月　日</t>
  </si>
  <si>
    <t>歳</t>
  </si>
  <si>
    <t>（注)１．※印欄には次の略称を入れる。</t>
    <rPh sb="1" eb="2">
      <t>チュウ</t>
    </rPh>
    <rPh sb="6" eb="7">
      <t>ジルシ</t>
    </rPh>
    <rPh sb="7" eb="8">
      <t>ラン</t>
    </rPh>
    <rPh sb="10" eb="11">
      <t>ツギ</t>
    </rPh>
    <rPh sb="12" eb="14">
      <t>リャクショウ</t>
    </rPh>
    <rPh sb="15" eb="16">
      <t>イ</t>
    </rPh>
    <phoneticPr fontId="17"/>
  </si>
  <si>
    <t>（注）６．年金保険欄には、左欄に年金保険の名称（厚生年金、国民年金）を記載。
　　　　　各年金の受給者である場合は、左欄に「受給者」と記載。</t>
    <phoneticPr fontId="17"/>
  </si>
  <si>
    <t>　　現 … 現場代理人</t>
    <rPh sb="2" eb="3">
      <t>ゲン</t>
    </rPh>
    <phoneticPr fontId="17"/>
  </si>
  <si>
    <t>作 … 作業主任者（（注）2.)</t>
    <rPh sb="0" eb="1">
      <t>サク</t>
    </rPh>
    <phoneticPr fontId="17"/>
  </si>
  <si>
    <t>　　女 … 女性作業員</t>
    <rPh sb="2" eb="3">
      <t>オンナ</t>
    </rPh>
    <phoneticPr fontId="17"/>
  </si>
  <si>
    <t>未 … 18歳未満の作業員</t>
    <rPh sb="0" eb="1">
      <t>ミ</t>
    </rPh>
    <rPh sb="6" eb="7">
      <t>サイ</t>
    </rPh>
    <rPh sb="7" eb="9">
      <t>ミマン</t>
    </rPh>
    <rPh sb="10" eb="13">
      <t>サギョウイン</t>
    </rPh>
    <phoneticPr fontId="17"/>
  </si>
  <si>
    <t>　　主 … 主任技術者</t>
    <rPh sb="2" eb="3">
      <t>シュ</t>
    </rPh>
    <phoneticPr fontId="17"/>
  </si>
  <si>
    <t>職 … 職　長</t>
    <rPh sb="0" eb="1">
      <t>ショク</t>
    </rPh>
    <phoneticPr fontId="17"/>
  </si>
  <si>
    <t>安 … 安全衛生責任者</t>
    <rPh sb="0" eb="1">
      <t>アン</t>
    </rPh>
    <phoneticPr fontId="17"/>
  </si>
  <si>
    <t xml:space="preserve"> 能 … 能力向上教育</t>
    <rPh sb="1" eb="2">
      <t>ノウ</t>
    </rPh>
    <rPh sb="5" eb="7">
      <t>ノウリョク</t>
    </rPh>
    <rPh sb="7" eb="9">
      <t>コウジョウ</t>
    </rPh>
    <rPh sb="9" eb="11">
      <t>キョウイク</t>
    </rPh>
    <phoneticPr fontId="17"/>
  </si>
  <si>
    <t>再 … 危険有害業務・再発防止教育</t>
    <rPh sb="0" eb="1">
      <t>サイ</t>
    </rPh>
    <rPh sb="4" eb="6">
      <t>キケン</t>
    </rPh>
    <rPh sb="6" eb="8">
      <t>ユウガイ</t>
    </rPh>
    <rPh sb="8" eb="10">
      <t>ギョウム</t>
    </rPh>
    <rPh sb="11" eb="13">
      <t>サイハツ</t>
    </rPh>
    <rPh sb="13" eb="15">
      <t>ボウシ</t>
    </rPh>
    <rPh sb="15" eb="17">
      <t>キョウイク</t>
    </rPh>
    <phoneticPr fontId="17"/>
  </si>
  <si>
    <t>（注）７．雇用保険欄には右欄に被保険者番号の下４けたを記載。（日雇労働被保険者の場合には
          左欄に「日雇保険」と記載）事業主である等により雇用保険の適用除外である場合には
          左欄に「適用除外」と記載。</t>
    <phoneticPr fontId="17"/>
  </si>
  <si>
    <t>　　習 … 外国人技能実習生</t>
    <rPh sb="2" eb="3">
      <t>シュウ</t>
    </rPh>
    <phoneticPr fontId="17"/>
  </si>
  <si>
    <t>就 … 外国人建設就労者</t>
    <rPh sb="0" eb="1">
      <t>シュウ</t>
    </rPh>
    <phoneticPr fontId="17"/>
  </si>
  <si>
    <t>　　 １特 …１号特定技能外国人</t>
    <rPh sb="4" eb="5">
      <t>トク</t>
    </rPh>
    <phoneticPr fontId="17"/>
  </si>
  <si>
    <t>（注）２．作業主任者は作業を直接指揮する義務を負うので、同時に施工されている他の現場や、同一現場に
          おいても他の作業個所との作業主任者を兼務することは、法的に認められていないので、複数の選任
          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64" eb="65">
      <t>ホカ</t>
    </rPh>
    <rPh sb="68" eb="70">
      <t>カショ</t>
    </rPh>
    <rPh sb="72" eb="74">
      <t>サギョウ</t>
    </rPh>
    <rPh sb="74" eb="77">
      <t>シュニンシャ</t>
    </rPh>
    <rPh sb="78" eb="80">
      <t>ケンム</t>
    </rPh>
    <rPh sb="86" eb="88">
      <t>ホウテキ</t>
    </rPh>
    <rPh sb="89" eb="90">
      <t>ミト</t>
    </rPh>
    <rPh sb="100" eb="102">
      <t>フクスウ</t>
    </rPh>
    <rPh sb="103" eb="105">
      <t>センニン</t>
    </rPh>
    <phoneticPr fontId="17"/>
  </si>
  <si>
    <t>（注）８．建設業退職金共済制度及び中小企業退職金共済制度への加入の有無については、それぞ
          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57" eb="58">
      <t>ラン</t>
    </rPh>
    <rPh sb="60" eb="61">
      <t>アリ</t>
    </rPh>
    <rPh sb="62" eb="63">
      <t>マタ</t>
    </rPh>
    <rPh sb="65" eb="66">
      <t>ナ</t>
    </rPh>
    <rPh sb="68" eb="70">
      <t>キサイ</t>
    </rPh>
    <phoneticPr fontId="17"/>
  </si>
  <si>
    <t>（注）３．各社別に作成するのが原則だが、リース機械等の運転者は一緒でもよい。</t>
    <rPh sb="1" eb="2">
      <t>チュウ</t>
    </rPh>
    <phoneticPr fontId="17"/>
  </si>
  <si>
    <t>（注）９．安全衛生に関する教育の内容（例：雇入時教育、職長教育、建設用リフトの運転の業務
          に係る特別教育）については「雇入・職長特別教育」欄に記載。</t>
    <phoneticPr fontId="17"/>
  </si>
  <si>
    <t>（注）４．資格・免許等の写しを添付することが望ましい。（元請から発注者への提出は不要）</t>
    <rPh sb="1" eb="2">
      <t>チュウ</t>
    </rPh>
    <rPh sb="22" eb="23">
      <t>ノゾ</t>
    </rPh>
    <rPh sb="28" eb="30">
      <t>モトウケ</t>
    </rPh>
    <rPh sb="32" eb="35">
      <t>ハッチュウシャ</t>
    </rPh>
    <rPh sb="37" eb="39">
      <t>テイシュツ</t>
    </rPh>
    <rPh sb="40" eb="42">
      <t>フヨウ</t>
    </rPh>
    <phoneticPr fontId="17"/>
  </si>
  <si>
    <t>（注）５．健康保険欄には、左欄に健康保険の名称（健康保険組合、協会けんぽ、建設国保、国民健康保険）を記載。
          上記の保険に加入しておらず、後期高齢者である等により、国民健康保険の適用除外である場合には、
          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39" eb="41">
      <t>コクホ</t>
    </rPh>
    <rPh sb="42" eb="44">
      <t>コクミン</t>
    </rPh>
    <rPh sb="44" eb="46">
      <t>ケンコウ</t>
    </rPh>
    <rPh sb="46" eb="48">
      <t>ホケン</t>
    </rPh>
    <phoneticPr fontId="17"/>
  </si>
  <si>
    <t>（注）10．建設工事に係る知識及び技術又は技能に関する資格（例：登録○○基幹技能者、○級○
          ○施工管理技士）を有する場合は、「免許」欄に記載。</t>
    <rPh sb="57" eb="59">
      <t>セコウ</t>
    </rPh>
    <rPh sb="59" eb="61">
      <t>カンリ</t>
    </rPh>
    <phoneticPr fontId="17"/>
  </si>
  <si>
    <t>（注）11．記載事項の一部について、別紙を用いて記載しても差し支えない。</t>
    <phoneticPr fontId="17"/>
  </si>
  <si>
    <t>選　定　理　由　書</t>
    <rPh sb="0" eb="1">
      <t>セン</t>
    </rPh>
    <rPh sb="2" eb="3">
      <t>サダム</t>
    </rPh>
    <rPh sb="4" eb="5">
      <t>リ</t>
    </rPh>
    <rPh sb="6" eb="7">
      <t>ヨシ</t>
    </rPh>
    <rPh sb="8" eb="9">
      <t>ショ</t>
    </rPh>
    <phoneticPr fontId="17"/>
  </si>
  <si>
    <t>１　下請負人の住所又は所在</t>
    <rPh sb="2" eb="3">
      <t>シタ</t>
    </rPh>
    <rPh sb="3" eb="5">
      <t>ウケオイ</t>
    </rPh>
    <rPh sb="5" eb="6">
      <t>ニン</t>
    </rPh>
    <rPh sb="7" eb="9">
      <t>ジュウショ</t>
    </rPh>
    <rPh sb="9" eb="10">
      <t>マタ</t>
    </rPh>
    <rPh sb="11" eb="13">
      <t>ショザイ</t>
    </rPh>
    <phoneticPr fontId="17"/>
  </si>
  <si>
    <t>２　氏名又は名称</t>
    <rPh sb="2" eb="4">
      <t>シメイ</t>
    </rPh>
    <rPh sb="4" eb="5">
      <t>マタ</t>
    </rPh>
    <rPh sb="6" eb="8">
      <t>メイショウ</t>
    </rPh>
    <phoneticPr fontId="17"/>
  </si>
  <si>
    <t>３　建設業許可番号</t>
    <rPh sb="2" eb="4">
      <t>ケンセツ</t>
    </rPh>
    <rPh sb="4" eb="5">
      <t>ギョウ</t>
    </rPh>
    <rPh sb="5" eb="7">
      <t>キョカ</t>
    </rPh>
    <rPh sb="7" eb="9">
      <t>バンゴウ</t>
    </rPh>
    <phoneticPr fontId="17"/>
  </si>
  <si>
    <t>・大臣許可</t>
    <rPh sb="1" eb="3">
      <t>ダイジン</t>
    </rPh>
    <rPh sb="3" eb="5">
      <t>キョカ</t>
    </rPh>
    <phoneticPr fontId="17"/>
  </si>
  <si>
    <t>・知事許可</t>
    <rPh sb="1" eb="3">
      <t>チジ</t>
    </rPh>
    <rPh sb="3" eb="5">
      <t>キョカ</t>
    </rPh>
    <phoneticPr fontId="17"/>
  </si>
  <si>
    <t>・許可なし</t>
    <rPh sb="1" eb="3">
      <t>キョカ</t>
    </rPh>
    <phoneticPr fontId="17"/>
  </si>
  <si>
    <t>号）</t>
    <rPh sb="0" eb="1">
      <t>ゴウ</t>
    </rPh>
    <phoneticPr fontId="17"/>
  </si>
  <si>
    <t>４　契約額</t>
    <rPh sb="2" eb="4">
      <t>ケイヤク</t>
    </rPh>
    <rPh sb="4" eb="5">
      <t>ガク</t>
    </rPh>
    <phoneticPr fontId="17"/>
  </si>
  <si>
    <t>円</t>
    <rPh sb="0" eb="1">
      <t>エン</t>
    </rPh>
    <phoneticPr fontId="17"/>
  </si>
  <si>
    <t>５　工期</t>
    <rPh sb="2" eb="4">
      <t>コウキ</t>
    </rPh>
    <phoneticPr fontId="17"/>
  </si>
  <si>
    <t>～</t>
    <phoneticPr fontId="17"/>
  </si>
  <si>
    <t>（具体的に記載すること。）</t>
    <rPh sb="1" eb="4">
      <t>グタイテキ</t>
    </rPh>
    <rPh sb="5" eb="7">
      <t>キサイ</t>
    </rPh>
    <phoneticPr fontId="17"/>
  </si>
  <si>
    <t>※処分地の面積が分かるような資料を添付すること
※処分地の形状や用途によっては、土砂埋立の許可等が必要になりますので、許可証等の写しを添付すること。
※その他、監督員が必要と認める書類を添付すること。</t>
    <rPh sb="78" eb="79">
      <t>タ</t>
    </rPh>
    <rPh sb="80" eb="83">
      <t>カントクイン</t>
    </rPh>
    <rPh sb="84" eb="86">
      <t>ヒツヨウ</t>
    </rPh>
    <rPh sb="87" eb="88">
      <t>ミト</t>
    </rPh>
    <rPh sb="90" eb="92">
      <t>ショルイ</t>
    </rPh>
    <rPh sb="93" eb="95">
      <t>テンプ</t>
    </rPh>
    <phoneticPr fontId="17"/>
  </si>
  <si>
    <t>契約書鏡の左上に記載　　（例）「令和5年度補助・・・」</t>
    <rPh sb="0" eb="3">
      <t>ケイヤクショ</t>
    </rPh>
    <rPh sb="3" eb="4">
      <t>カガミ</t>
    </rPh>
    <rPh sb="5" eb="7">
      <t>ヒダリウエ</t>
    </rPh>
    <rPh sb="8" eb="10">
      <t>キサイ</t>
    </rPh>
    <rPh sb="13" eb="14">
      <t>レイ</t>
    </rPh>
    <rPh sb="16" eb="18">
      <t>レイワ</t>
    </rPh>
    <rPh sb="19" eb="21">
      <t>ネンド</t>
    </rPh>
    <rPh sb="21" eb="23">
      <t>ホジョ</t>
    </rPh>
    <phoneticPr fontId="17"/>
  </si>
  <si>
    <t>発注者</t>
    <rPh sb="0" eb="2">
      <t>ハッチュウ</t>
    </rPh>
    <rPh sb="2" eb="3">
      <t>シャ</t>
    </rPh>
    <phoneticPr fontId="17"/>
  </si>
  <si>
    <t>様</t>
    <rPh sb="0" eb="1">
      <t>サマ</t>
    </rPh>
    <phoneticPr fontId="17"/>
  </si>
  <si>
    <t>課長</t>
    <rPh sb="0" eb="2">
      <t>カチョウ</t>
    </rPh>
    <phoneticPr fontId="17"/>
  </si>
  <si>
    <t>市様式</t>
    <rPh sb="0" eb="1">
      <t>シ</t>
    </rPh>
    <rPh sb="1" eb="3">
      <t>ヨウシキ</t>
    </rPh>
    <phoneticPr fontId="17"/>
  </si>
  <si>
    <t>㊞</t>
    <phoneticPr fontId="17"/>
  </si>
  <si>
    <t>　　　　　　　　　　　　　　　　　　　　名称</t>
    <phoneticPr fontId="17"/>
  </si>
  <si>
    <t>別紙のとおり</t>
    <phoneticPr fontId="17"/>
  </si>
  <si>
    <t>工程表　　</t>
    <phoneticPr fontId="17"/>
  </si>
  <si>
    <t>７．</t>
    <phoneticPr fontId="17"/>
  </si>
  <si>
    <t>\</t>
    <phoneticPr fontId="17"/>
  </si>
  <si>
    <t>請負代金</t>
    <phoneticPr fontId="17"/>
  </si>
  <si>
    <t>６．</t>
    <phoneticPr fontId="17"/>
  </si>
  <si>
    <t>ＴＥＬ</t>
    <phoneticPr fontId="17"/>
  </si>
  <si>
    <t>氏　名</t>
    <phoneticPr fontId="17"/>
  </si>
  <si>
    <t>又は監理技術者</t>
    <rPh sb="0" eb="1">
      <t>マタ</t>
    </rPh>
    <rPh sb="2" eb="4">
      <t>カンリ</t>
    </rPh>
    <rPh sb="4" eb="7">
      <t>ギジュツシャ</t>
    </rPh>
    <phoneticPr fontId="17"/>
  </si>
  <si>
    <t>住　所</t>
    <phoneticPr fontId="17"/>
  </si>
  <si>
    <t>主任技術者</t>
    <phoneticPr fontId="17"/>
  </si>
  <si>
    <t>５．</t>
    <phoneticPr fontId="17"/>
  </si>
  <si>
    <t>現場代理人　</t>
    <phoneticPr fontId="17"/>
  </si>
  <si>
    <t>４．</t>
    <phoneticPr fontId="17"/>
  </si>
  <si>
    <t>（　　　　日間）</t>
    <rPh sb="5" eb="7">
      <t>ニチカン</t>
    </rPh>
    <phoneticPr fontId="17"/>
  </si>
  <si>
    <t>（完成）</t>
    <rPh sb="1" eb="3">
      <t>カンセイ</t>
    </rPh>
    <phoneticPr fontId="17"/>
  </si>
  <si>
    <t>　　　　　　　</t>
    <phoneticPr fontId="17"/>
  </si>
  <si>
    <t>（着工）</t>
    <rPh sb="1" eb="3">
      <t>チャッコウ</t>
    </rPh>
    <phoneticPr fontId="17"/>
  </si>
  <si>
    <t>工期　</t>
    <phoneticPr fontId="17"/>
  </si>
  <si>
    <t>３．</t>
  </si>
  <si>
    <t>工事箇所　</t>
    <phoneticPr fontId="17"/>
  </si>
  <si>
    <t>２．</t>
  </si>
  <si>
    <t>工事名　　</t>
    <phoneticPr fontId="17"/>
  </si>
  <si>
    <t>１．</t>
    <phoneticPr fontId="17"/>
  </si>
  <si>
    <t>　下記工事について、現場代理人・主任技術者及び工程を定めましたのでお届けします。</t>
    <phoneticPr fontId="17"/>
  </si>
  <si>
    <t>工程・現場代理人等届出書　</t>
    <rPh sb="0" eb="2">
      <t>コウテイ</t>
    </rPh>
    <phoneticPr fontId="17"/>
  </si>
  <si>
    <t xml:space="preserve"> 課長補佐</t>
    <rPh sb="3" eb="5">
      <t>ホサ</t>
    </rPh>
    <phoneticPr fontId="17"/>
  </si>
  <si>
    <t xml:space="preserve"> 課　長</t>
    <phoneticPr fontId="17"/>
  </si>
  <si>
    <t>様式－１</t>
    <rPh sb="0" eb="2">
      <t>ヨウシキ</t>
    </rPh>
    <phoneticPr fontId="71"/>
  </si>
  <si>
    <t>受注者</t>
    <rPh sb="0" eb="3">
      <t>ジュチュウシャ</t>
    </rPh>
    <phoneticPr fontId="17"/>
  </si>
  <si>
    <t>：</t>
    <phoneticPr fontId="17"/>
  </si>
  <si>
    <t>④</t>
    <phoneticPr fontId="17"/>
  </si>
  <si>
    <t>③</t>
    <phoneticPr fontId="17"/>
  </si>
  <si>
    <t>②</t>
    <phoneticPr fontId="17"/>
  </si>
  <si>
    <t>①</t>
    <phoneticPr fontId="17"/>
  </si>
  <si>
    <t>氏　名</t>
    <rPh sb="0" eb="1">
      <t>シ</t>
    </rPh>
    <rPh sb="2" eb="3">
      <t>メイ</t>
    </rPh>
    <phoneticPr fontId="17"/>
  </si>
  <si>
    <t>住　所</t>
    <rPh sb="0" eb="1">
      <t>ジュウ</t>
    </rPh>
    <rPh sb="2" eb="3">
      <t>ショ</t>
    </rPh>
    <phoneticPr fontId="17"/>
  </si>
  <si>
    <t>火災保険</t>
    <rPh sb="0" eb="4">
      <t>カサイホケン</t>
    </rPh>
    <phoneticPr fontId="17"/>
  </si>
  <si>
    <t>工事目的物及び工事材料等の加入の必要があるもの</t>
    <rPh sb="0" eb="5">
      <t>コウジモクテキブツ</t>
    </rPh>
    <rPh sb="5" eb="6">
      <t>オヨ</t>
    </rPh>
    <rPh sb="7" eb="12">
      <t>コウジザイリョウトウ</t>
    </rPh>
    <rPh sb="13" eb="15">
      <t>カニュウ</t>
    </rPh>
    <rPh sb="16" eb="18">
      <t>ヒツヨウ</t>
    </rPh>
    <phoneticPr fontId="17"/>
  </si>
  <si>
    <t>－</t>
    <phoneticPr fontId="17"/>
  </si>
  <si>
    <t>施工管理の手引き</t>
    <rPh sb="0" eb="4">
      <t>セコウカンリ</t>
    </rPh>
    <rPh sb="5" eb="7">
      <t>テビ</t>
    </rPh>
    <phoneticPr fontId="17"/>
  </si>
  <si>
    <t>出来形・品質管理計画表</t>
    <rPh sb="0" eb="2">
      <t>デキ</t>
    </rPh>
    <rPh sb="2" eb="3">
      <t>ガタ</t>
    </rPh>
    <rPh sb="4" eb="8">
      <t>ヒンシツカンリ</t>
    </rPh>
    <rPh sb="8" eb="11">
      <t>ケイカクヒョウ</t>
    </rPh>
    <phoneticPr fontId="17"/>
  </si>
  <si>
    <t>様式等</t>
    <rPh sb="0" eb="2">
      <t>ヨウシキ</t>
    </rPh>
    <rPh sb="2" eb="3">
      <t>トウ</t>
    </rPh>
    <phoneticPr fontId="17"/>
  </si>
  <si>
    <t>手引きの管理基準に無いものは監督員と協議　（施工計画書に含めてもよい）</t>
    <rPh sb="0" eb="2">
      <t>テビ</t>
    </rPh>
    <rPh sb="4" eb="8">
      <t>カンリキジュン</t>
    </rPh>
    <rPh sb="9" eb="10">
      <t>ナ</t>
    </rPh>
    <rPh sb="14" eb="17">
      <t>カントクイン</t>
    </rPh>
    <rPh sb="18" eb="20">
      <t>キョウギ</t>
    </rPh>
    <rPh sb="22" eb="27">
      <t>セコウケイカクショ</t>
    </rPh>
    <rPh sb="28" eb="29">
      <t>フク</t>
    </rPh>
    <phoneticPr fontId="17"/>
  </si>
  <si>
    <t>工事施工期間中に１月当たり半日（4ｈ）以上実施する</t>
    <rPh sb="0" eb="2">
      <t>コウジ</t>
    </rPh>
    <rPh sb="2" eb="4">
      <t>セコウ</t>
    </rPh>
    <rPh sb="4" eb="7">
      <t>キカンチュウ</t>
    </rPh>
    <rPh sb="9" eb="10">
      <t>ガツ</t>
    </rPh>
    <rPh sb="10" eb="11">
      <t>ア</t>
    </rPh>
    <rPh sb="13" eb="15">
      <t>ハンニチ</t>
    </rPh>
    <rPh sb="19" eb="21">
      <t>イジョウ</t>
    </rPh>
    <rPh sb="21" eb="23">
      <t>ジッシ</t>
    </rPh>
    <phoneticPr fontId="17"/>
  </si>
  <si>
    <t>建設発生土処分地計画書</t>
    <rPh sb="0" eb="2">
      <t>ケンセツ</t>
    </rPh>
    <rPh sb="2" eb="4">
      <t>ハッセイ</t>
    </rPh>
    <rPh sb="4" eb="5">
      <t>ド</t>
    </rPh>
    <rPh sb="5" eb="7">
      <t>ショブン</t>
    </rPh>
    <rPh sb="7" eb="8">
      <t>チ</t>
    </rPh>
    <rPh sb="8" eb="11">
      <t>ケイカクショ</t>
    </rPh>
    <phoneticPr fontId="17"/>
  </si>
  <si>
    <t>市様式</t>
    <rPh sb="0" eb="1">
      <t>シ</t>
    </rPh>
    <phoneticPr fontId="17"/>
  </si>
  <si>
    <t>施工体系図</t>
    <rPh sb="0" eb="2">
      <t>セコウ</t>
    </rPh>
    <rPh sb="2" eb="5">
      <t>タイケイズ</t>
    </rPh>
    <phoneticPr fontId="17"/>
  </si>
  <si>
    <t>施工体制台帳</t>
    <rPh sb="0" eb="2">
      <t>セコウ</t>
    </rPh>
    <rPh sb="2" eb="4">
      <t>タイセイ</t>
    </rPh>
    <rPh sb="4" eb="6">
      <t>ダイチョウ</t>
    </rPh>
    <phoneticPr fontId="17"/>
  </si>
  <si>
    <t>再下請通知書</t>
    <rPh sb="0" eb="1">
      <t>サイ</t>
    </rPh>
    <rPh sb="1" eb="3">
      <t>シタウケ</t>
    </rPh>
    <rPh sb="3" eb="6">
      <t>ツウチショ</t>
    </rPh>
    <phoneticPr fontId="17"/>
  </si>
  <si>
    <t>有　　無</t>
    <rPh sb="0" eb="1">
      <t>ア</t>
    </rPh>
    <rPh sb="3" eb="4">
      <t>ナ</t>
    </rPh>
    <phoneticPr fontId="17"/>
  </si>
  <si>
    <t>外国人技能実習生の従事の状況
（有無）</t>
    <rPh sb="0" eb="2">
      <t>ガイコク</t>
    </rPh>
    <rPh sb="2" eb="3">
      <t>ジン</t>
    </rPh>
    <rPh sb="3" eb="5">
      <t>ギノウ</t>
    </rPh>
    <rPh sb="5" eb="8">
      <t>ジッシュウセイ</t>
    </rPh>
    <rPh sb="9" eb="11">
      <t>ジュウジ</t>
    </rPh>
    <rPh sb="12" eb="14">
      <t>ジョウキョウ</t>
    </rPh>
    <rPh sb="16" eb="18">
      <t>ウム</t>
    </rPh>
    <phoneticPr fontId="17"/>
  </si>
  <si>
    <t>外国人建設就労者の従事の状況
（有無）</t>
    <rPh sb="0" eb="2">
      <t>ガイコク</t>
    </rPh>
    <rPh sb="2" eb="3">
      <t>ジン</t>
    </rPh>
    <rPh sb="3" eb="5">
      <t>ケンセツ</t>
    </rPh>
    <rPh sb="5" eb="8">
      <t>シュウロウシャ</t>
    </rPh>
    <rPh sb="9" eb="11">
      <t>ジュウジ</t>
    </rPh>
    <rPh sb="12" eb="14">
      <t>ジョウキョウ</t>
    </rPh>
    <rPh sb="16" eb="18">
      <t>ウム</t>
    </rPh>
    <phoneticPr fontId="17"/>
  </si>
  <si>
    <t>担当
工事内容</t>
    <phoneticPr fontId="17"/>
  </si>
  <si>
    <t>資格内容</t>
    <phoneticPr fontId="17"/>
  </si>
  <si>
    <t>専門
技術者名</t>
    <phoneticPr fontId="17"/>
  </si>
  <si>
    <t>資格内容</t>
  </si>
  <si>
    <t>監理技術者補佐名</t>
    <rPh sb="5" eb="7">
      <t>ホサ</t>
    </rPh>
    <rPh sb="7" eb="8">
      <t>メイ</t>
    </rPh>
    <phoneticPr fontId="17"/>
  </si>
  <si>
    <t>専　任
非専任</t>
    <phoneticPr fontId="17"/>
  </si>
  <si>
    <t>監理技術者名　
主任技術者名</t>
    <phoneticPr fontId="17"/>
  </si>
  <si>
    <t>権限及び意見申出方法</t>
    <phoneticPr fontId="17"/>
  </si>
  <si>
    <t>現場
代理人名</t>
    <phoneticPr fontId="17"/>
  </si>
  <si>
    <t>監督員名</t>
    <phoneticPr fontId="17"/>
  </si>
  <si>
    <t>発注者の
監督員名</t>
    <phoneticPr fontId="17"/>
  </si>
  <si>
    <t>担当工事内容</t>
    <phoneticPr fontId="17"/>
  </si>
  <si>
    <t>下請契約</t>
    <phoneticPr fontId="17"/>
  </si>
  <si>
    <t>専門技術者名</t>
    <phoneticPr fontId="17"/>
  </si>
  <si>
    <t>元請契約</t>
    <phoneticPr fontId="17"/>
  </si>
  <si>
    <t>雇用管理責任者名</t>
    <phoneticPr fontId="17"/>
  </si>
  <si>
    <t>主任技術者名</t>
    <phoneticPr fontId="17"/>
  </si>
  <si>
    <t>雇用保険</t>
    <phoneticPr fontId="17"/>
  </si>
  <si>
    <t>厚生年金保険</t>
    <phoneticPr fontId="17"/>
  </si>
  <si>
    <t>健康保険</t>
    <phoneticPr fontId="17"/>
  </si>
  <si>
    <t>営業所の名称</t>
    <phoneticPr fontId="17"/>
  </si>
  <si>
    <t>区分</t>
    <phoneticPr fontId="17"/>
  </si>
  <si>
    <t>事業所
整理記号等</t>
    <phoneticPr fontId="17"/>
  </si>
  <si>
    <t>安全衛生推進者名</t>
    <phoneticPr fontId="17"/>
  </si>
  <si>
    <t>権限及び
意見申出方法</t>
    <phoneticPr fontId="17"/>
  </si>
  <si>
    <t>加入　　未加入
適用除外</t>
    <phoneticPr fontId="17"/>
  </si>
  <si>
    <t>安全衛生責任者名</t>
    <phoneticPr fontId="17"/>
  </si>
  <si>
    <t>現場代理人名</t>
    <phoneticPr fontId="17"/>
  </si>
  <si>
    <t>保険加入の有無</t>
    <phoneticPr fontId="17"/>
  </si>
  <si>
    <t>健康保険等の加入状況</t>
    <phoneticPr fontId="17"/>
  </si>
  <si>
    <t>住　　　　　　　　　所</t>
    <phoneticPr fontId="17"/>
  </si>
  <si>
    <t>名　　　　　　　　　称</t>
    <phoneticPr fontId="17"/>
  </si>
  <si>
    <t>契約
営業所</t>
    <phoneticPr fontId="17"/>
  </si>
  <si>
    <t>知事　一般</t>
    <phoneticPr fontId="17"/>
  </si>
  <si>
    <t>年　　　月　　　日　</t>
    <phoneticPr fontId="17"/>
  </si>
  <si>
    <t>契約日</t>
    <phoneticPr fontId="17"/>
  </si>
  <si>
    <t>自　　　　　　年　　　月　　　日
至　　　　　　年　　　月　　　日　　　</t>
    <phoneticPr fontId="17"/>
  </si>
  <si>
    <t>　　年　　月　　日</t>
    <phoneticPr fontId="17"/>
  </si>
  <si>
    <t xml:space="preserve">        第　　　　号</t>
    <phoneticPr fontId="17"/>
  </si>
  <si>
    <t>大臣　特定</t>
    <phoneticPr fontId="17"/>
  </si>
  <si>
    <t>工事業</t>
    <phoneticPr fontId="17"/>
  </si>
  <si>
    <t>発注者名
及び
住所</t>
    <phoneticPr fontId="17"/>
  </si>
  <si>
    <t>許可（更新）年月日</t>
    <phoneticPr fontId="17"/>
  </si>
  <si>
    <t>許　可　番　号</t>
    <phoneticPr fontId="17"/>
  </si>
  <si>
    <t>施工に必要な許可業種</t>
    <phoneticPr fontId="17"/>
  </si>
  <si>
    <t>建設業の
許可</t>
    <phoneticPr fontId="17"/>
  </si>
  <si>
    <t>工事名称
及び
工事内容</t>
    <phoneticPr fontId="17"/>
  </si>
  <si>
    <t>TEL　　　　　　　（　　　）　　　</t>
    <phoneticPr fontId="17"/>
  </si>
  <si>
    <t>許　可　業　種</t>
    <phoneticPr fontId="17"/>
  </si>
  <si>
    <t>住所
電話番号</t>
    <phoneticPr fontId="17"/>
  </si>
  <si>
    <t>［事業所名］</t>
    <phoneticPr fontId="17"/>
  </si>
  <si>
    <t>［会社名］</t>
    <phoneticPr fontId="17"/>
  </si>
  <si>
    <t>会社名</t>
    <phoneticPr fontId="17"/>
  </si>
  <si>
    <t>《下請負人に関する事項》</t>
    <phoneticPr fontId="17"/>
  </si>
  <si>
    <t>施工体制台帳</t>
    <phoneticPr fontId="17"/>
  </si>
  <si>
    <t>日</t>
    <phoneticPr fontId="17"/>
  </si>
  <si>
    <t>月</t>
    <phoneticPr fontId="17"/>
  </si>
  <si>
    <t>年</t>
    <phoneticPr fontId="17"/>
  </si>
  <si>
    <t>　　年 月 日 ～ 年 月 日</t>
    <rPh sb="2" eb="3">
      <t>ネン</t>
    </rPh>
    <rPh sb="4" eb="5">
      <t>ツキ</t>
    </rPh>
    <rPh sb="6" eb="7">
      <t>ヒ</t>
    </rPh>
    <rPh sb="10" eb="11">
      <t>ネン</t>
    </rPh>
    <rPh sb="12" eb="13">
      <t>ツキ</t>
    </rPh>
    <rPh sb="14" eb="15">
      <t>ヒ</t>
    </rPh>
    <phoneticPr fontId="17"/>
  </si>
  <si>
    <t>安全衛生責任者</t>
    <rPh sb="0" eb="2">
      <t>アンゼン</t>
    </rPh>
    <rPh sb="2" eb="4">
      <t>エイセイ</t>
    </rPh>
    <rPh sb="4" eb="7">
      <t>セキニンシャ</t>
    </rPh>
    <phoneticPr fontId="17"/>
  </si>
  <si>
    <t>監理技術者補佐名</t>
    <phoneticPr fontId="17"/>
  </si>
  <si>
    <t>監理技術者名
主任技術者名</t>
    <rPh sb="0" eb="2">
      <t>カンリ</t>
    </rPh>
    <rPh sb="2" eb="5">
      <t>ギジュツシャ</t>
    </rPh>
    <rPh sb="5" eb="6">
      <t>メイ</t>
    </rPh>
    <rPh sb="7" eb="9">
      <t>シュニン</t>
    </rPh>
    <rPh sb="9" eb="12">
      <t>ギジュツシャ</t>
    </rPh>
    <rPh sb="12" eb="13">
      <t>ナ</t>
    </rPh>
    <phoneticPr fontId="17"/>
  </si>
  <si>
    <t>元請名</t>
    <rPh sb="0" eb="1">
      <t>モト</t>
    </rPh>
    <rPh sb="1" eb="2">
      <t>ウ</t>
    </rPh>
    <rPh sb="2" eb="3">
      <t>メイ</t>
    </rPh>
    <phoneticPr fontId="17"/>
  </si>
  <si>
    <t>　自　　　　　　　年　    　　 　　月　　  　  　 　日
　至　　　　　　　年　     　　　　月　　　　 　    日</t>
    <phoneticPr fontId="17"/>
  </si>
  <si>
    <t>注文者との
契約日</t>
    <phoneticPr fontId="17"/>
  </si>
  <si>
    <t>《自社に関する事項》</t>
    <phoneticPr fontId="17"/>
  </si>
  <si>
    <t>元請名称</t>
    <phoneticPr fontId="17"/>
  </si>
  <si>
    <t>【報告下請負業者】</t>
    <phoneticPr fontId="17"/>
  </si>
  <si>
    <t>直近上位
注文者名</t>
    <phoneticPr fontId="17"/>
  </si>
  <si>
    <t>再下請負業者及び再下請負契約関係について次のとおり報告いたします。</t>
    <phoneticPr fontId="17"/>
  </si>
  <si>
    <t>《再下請負関係》</t>
    <phoneticPr fontId="17"/>
  </si>
  <si>
    <t>再下請負通知書</t>
    <phoneticPr fontId="17"/>
  </si>
  <si>
    <t>材　　料　　承　　認　　願</t>
    <rPh sb="0" eb="1">
      <t>ザイ</t>
    </rPh>
    <rPh sb="3" eb="4">
      <t>リョウ</t>
    </rPh>
    <rPh sb="6" eb="7">
      <t>ウケタマワ</t>
    </rPh>
    <rPh sb="9" eb="10">
      <t>シノブ</t>
    </rPh>
    <rPh sb="12" eb="13">
      <t>ネガ</t>
    </rPh>
    <phoneticPr fontId="17"/>
  </si>
  <si>
    <t>下記のとおり材料を使用してよろしいかご承認願います。</t>
    <rPh sb="0" eb="2">
      <t>カキ</t>
    </rPh>
    <rPh sb="6" eb="8">
      <t>ザイリョウ</t>
    </rPh>
    <rPh sb="9" eb="11">
      <t>シヨウ</t>
    </rPh>
    <rPh sb="19" eb="21">
      <t>ショウニン</t>
    </rPh>
    <rPh sb="21" eb="22">
      <t>ネガ</t>
    </rPh>
    <phoneticPr fontId="17"/>
  </si>
  <si>
    <t>（　　　　　日間）</t>
    <rPh sb="6" eb="8">
      <t>ニチカン</t>
    </rPh>
    <phoneticPr fontId="17"/>
  </si>
  <si>
    <t>使用材料</t>
    <rPh sb="0" eb="2">
      <t>シヨウ</t>
    </rPh>
    <rPh sb="2" eb="4">
      <t>ザイリョウ</t>
    </rPh>
    <phoneticPr fontId="17"/>
  </si>
  <si>
    <t xml:space="preserve"> </t>
    <phoneticPr fontId="80"/>
  </si>
  <si>
    <t>【担当者意見】　　　□　承認　　　　　□　不承認　（理　由）</t>
    <rPh sb="1" eb="4">
      <t>タントウシャ</t>
    </rPh>
    <rPh sb="4" eb="6">
      <t>イケン</t>
    </rPh>
    <rPh sb="12" eb="14">
      <t>ショウニン</t>
    </rPh>
    <rPh sb="21" eb="24">
      <t>フショウニン</t>
    </rPh>
    <rPh sb="26" eb="27">
      <t>リ</t>
    </rPh>
    <rPh sb="28" eb="29">
      <t>ヨシ</t>
    </rPh>
    <phoneticPr fontId="17"/>
  </si>
  <si>
    <t>（参考様式）</t>
    <rPh sb="1" eb="3">
      <t>サンコウ</t>
    </rPh>
    <rPh sb="3" eb="5">
      <t>ヨウシキ</t>
    </rPh>
    <phoneticPr fontId="17"/>
  </si>
  <si>
    <t>使用資材一覧表</t>
    <rPh sb="0" eb="2">
      <t>シヨウ</t>
    </rPh>
    <rPh sb="2" eb="4">
      <t>シザイ</t>
    </rPh>
    <rPh sb="4" eb="6">
      <t>イチラン</t>
    </rPh>
    <rPh sb="6" eb="7">
      <t>ヒョウ</t>
    </rPh>
    <phoneticPr fontId="17"/>
  </si>
  <si>
    <t>数量</t>
    <rPh sb="0" eb="2">
      <t>スウリョウ</t>
    </rPh>
    <phoneticPr fontId="17"/>
  </si>
  <si>
    <t>購入業者</t>
    <rPh sb="0" eb="2">
      <t>コウニュウ</t>
    </rPh>
    <rPh sb="2" eb="4">
      <t>ギョウシャ</t>
    </rPh>
    <phoneticPr fontId="17"/>
  </si>
  <si>
    <t>製造業者</t>
    <rPh sb="0" eb="2">
      <t>セイゾウ</t>
    </rPh>
    <rPh sb="2" eb="4">
      <t>ギョウシャ</t>
    </rPh>
    <phoneticPr fontId="17"/>
  </si>
  <si>
    <t>別紙のとおり</t>
    <rPh sb="0" eb="2">
      <t>ベッシ</t>
    </rPh>
    <phoneticPr fontId="80"/>
  </si>
  <si>
    <t>設計図書の照査確認資料</t>
    <rPh sb="0" eb="4">
      <t>セッケイトショ</t>
    </rPh>
    <rPh sb="5" eb="7">
      <t>ショウサ</t>
    </rPh>
    <rPh sb="7" eb="11">
      <t>カクニンシリョウ</t>
    </rPh>
    <phoneticPr fontId="17"/>
  </si>
  <si>
    <t>下水道・水道・ガス・ＮＴＴ・九電等</t>
    <rPh sb="0" eb="3">
      <t>ゲスイドウ</t>
    </rPh>
    <rPh sb="4" eb="6">
      <t>スイドウ</t>
    </rPh>
    <rPh sb="14" eb="16">
      <t>キュウデン</t>
    </rPh>
    <rPh sb="16" eb="17">
      <t>トウ</t>
    </rPh>
    <phoneticPr fontId="17"/>
  </si>
  <si>
    <t>建設廃棄物処理計画書</t>
    <rPh sb="0" eb="2">
      <t>ケンセツ</t>
    </rPh>
    <rPh sb="2" eb="5">
      <t>ハイキブツ</t>
    </rPh>
    <rPh sb="5" eb="7">
      <t>ショリ</t>
    </rPh>
    <rPh sb="7" eb="9">
      <t>ケイカク</t>
    </rPh>
    <rPh sb="9" eb="10">
      <t>ショ</t>
    </rPh>
    <phoneticPr fontId="17"/>
  </si>
  <si>
    <t>令和　　年　　月　　日</t>
    <rPh sb="0" eb="2">
      <t>レイワ</t>
    </rPh>
    <rPh sb="4" eb="5">
      <t>ネン</t>
    </rPh>
    <rPh sb="7" eb="8">
      <t>ツキ</t>
    </rPh>
    <rPh sb="10" eb="11">
      <t>ニチ</t>
    </rPh>
    <phoneticPr fontId="17"/>
  </si>
  <si>
    <t>（あて先）</t>
    <rPh sb="3" eb="4">
      <t>サキ</t>
    </rPh>
    <phoneticPr fontId="17"/>
  </si>
  <si>
    <t>　　地下埋設物を確認しましたので報告します。</t>
    <rPh sb="2" eb="4">
      <t>チカ</t>
    </rPh>
    <rPh sb="4" eb="7">
      <t>マイセツブツ</t>
    </rPh>
    <rPh sb="8" eb="10">
      <t>カクニン</t>
    </rPh>
    <rPh sb="16" eb="18">
      <t>ホウコク</t>
    </rPh>
    <phoneticPr fontId="17"/>
  </si>
  <si>
    <t>契約件名：</t>
    <rPh sb="0" eb="2">
      <t>ケイヤク</t>
    </rPh>
    <rPh sb="2" eb="4">
      <t>ケンメイ</t>
    </rPh>
    <phoneticPr fontId="17"/>
  </si>
  <si>
    <t>履行場所：</t>
    <rPh sb="0" eb="2">
      <t>リコウ</t>
    </rPh>
    <rPh sb="2" eb="4">
      <t>バショ</t>
    </rPh>
    <phoneticPr fontId="17"/>
  </si>
  <si>
    <t>確認結果：</t>
    <rPh sb="0" eb="2">
      <t>カクニン</t>
    </rPh>
    <rPh sb="2" eb="4">
      <t>ケッカ</t>
    </rPh>
    <phoneticPr fontId="17"/>
  </si>
  <si>
    <t>裏面のとおり</t>
    <rPh sb="0" eb="2">
      <t>リメン</t>
    </rPh>
    <phoneticPr fontId="17"/>
  </si>
  <si>
    <t>＜確認に関する注意事項等＞</t>
    <rPh sb="1" eb="3">
      <t>カクニン</t>
    </rPh>
    <rPh sb="4" eb="5">
      <t>カン</t>
    </rPh>
    <rPh sb="7" eb="9">
      <t>チュウイ</t>
    </rPh>
    <rPh sb="9" eb="11">
      <t>ジコウ</t>
    </rPh>
    <rPh sb="11" eb="12">
      <t>トウ</t>
    </rPh>
    <phoneticPr fontId="17"/>
  </si>
  <si>
    <t>　　地下埋設物の確認にあたっては，以下のことに注意して行うこと。</t>
    <rPh sb="2" eb="4">
      <t>チカ</t>
    </rPh>
    <rPh sb="4" eb="7">
      <t>マイセツブツ</t>
    </rPh>
    <rPh sb="8" eb="10">
      <t>カクニン</t>
    </rPh>
    <rPh sb="17" eb="19">
      <t>イカ</t>
    </rPh>
    <rPh sb="23" eb="25">
      <t>チュウイ</t>
    </rPh>
    <rPh sb="27" eb="28">
      <t>オコナ</t>
    </rPh>
    <phoneticPr fontId="17"/>
  </si>
  <si>
    <t>・管理者が有する資料（台帳，竣工図等）については，現地と異なる場合があるため，資料を基に現地と照合して確認を行うこと。</t>
    <rPh sb="1" eb="4">
      <t>カンリシャ</t>
    </rPh>
    <rPh sb="5" eb="6">
      <t>ユウ</t>
    </rPh>
    <rPh sb="8" eb="10">
      <t>シリョウ</t>
    </rPh>
    <rPh sb="11" eb="13">
      <t>ダイチョウ</t>
    </rPh>
    <rPh sb="14" eb="16">
      <t>シュンコウ</t>
    </rPh>
    <rPh sb="16" eb="17">
      <t>ズ</t>
    </rPh>
    <rPh sb="17" eb="18">
      <t>ナド</t>
    </rPh>
    <rPh sb="25" eb="27">
      <t>ゲンチ</t>
    </rPh>
    <rPh sb="28" eb="29">
      <t>コト</t>
    </rPh>
    <rPh sb="31" eb="33">
      <t>バアイ</t>
    </rPh>
    <rPh sb="39" eb="41">
      <t>シリョウ</t>
    </rPh>
    <rPh sb="42" eb="43">
      <t>モト</t>
    </rPh>
    <rPh sb="44" eb="46">
      <t>ゲンチ</t>
    </rPh>
    <rPh sb="47" eb="49">
      <t>ショウゴウ</t>
    </rPh>
    <rPh sb="51" eb="53">
      <t>カクニン</t>
    </rPh>
    <rPh sb="54" eb="55">
      <t>オコナ</t>
    </rPh>
    <phoneticPr fontId="17"/>
  </si>
  <si>
    <t>・破損による影響が広範囲に及ぶ重要な地下埋設物については，管理者との協議を行い詳細な確認を行うこと。</t>
    <rPh sb="1" eb="3">
      <t>ハソン</t>
    </rPh>
    <rPh sb="6" eb="8">
      <t>エイキョウ</t>
    </rPh>
    <rPh sb="9" eb="12">
      <t>コウハンイ</t>
    </rPh>
    <rPh sb="13" eb="14">
      <t>オヨ</t>
    </rPh>
    <rPh sb="15" eb="17">
      <t>ジュウヨウ</t>
    </rPh>
    <rPh sb="18" eb="20">
      <t>チカ</t>
    </rPh>
    <rPh sb="20" eb="23">
      <t>マイセツブツ</t>
    </rPh>
    <rPh sb="29" eb="32">
      <t>カンリシャ</t>
    </rPh>
    <rPh sb="34" eb="36">
      <t>キョウギ</t>
    </rPh>
    <rPh sb="37" eb="38">
      <t>オコナ</t>
    </rPh>
    <rPh sb="39" eb="41">
      <t>ショウサイ</t>
    </rPh>
    <rPh sb="42" eb="44">
      <t>カクニン</t>
    </rPh>
    <rPh sb="45" eb="46">
      <t>オコナ</t>
    </rPh>
    <phoneticPr fontId="17"/>
  </si>
  <si>
    <t>・管理者が有する資料（台帳，竣工図等）のみで確認が困難な場合には，別途，試掘等による原位置での調査について，監督員と協議を行うこと。</t>
    <rPh sb="1" eb="4">
      <t>カンリシャ</t>
    </rPh>
    <rPh sb="5" eb="6">
      <t>ユウ</t>
    </rPh>
    <rPh sb="8" eb="10">
      <t>シリョウ</t>
    </rPh>
    <rPh sb="11" eb="13">
      <t>ダイチョウ</t>
    </rPh>
    <rPh sb="14" eb="16">
      <t>シュンコウ</t>
    </rPh>
    <rPh sb="16" eb="17">
      <t>ズ</t>
    </rPh>
    <rPh sb="17" eb="18">
      <t>ナド</t>
    </rPh>
    <rPh sb="22" eb="24">
      <t>カクニン</t>
    </rPh>
    <rPh sb="25" eb="27">
      <t>コンナン</t>
    </rPh>
    <rPh sb="28" eb="30">
      <t>バアイ</t>
    </rPh>
    <rPh sb="33" eb="35">
      <t>ベット</t>
    </rPh>
    <rPh sb="36" eb="38">
      <t>シクツ</t>
    </rPh>
    <rPh sb="38" eb="39">
      <t>トウ</t>
    </rPh>
    <rPh sb="42" eb="43">
      <t>ゲン</t>
    </rPh>
    <rPh sb="43" eb="45">
      <t>イチ</t>
    </rPh>
    <rPh sb="47" eb="49">
      <t>チョウサ</t>
    </rPh>
    <rPh sb="54" eb="57">
      <t>カントクイン</t>
    </rPh>
    <rPh sb="58" eb="60">
      <t>キョウギ</t>
    </rPh>
    <rPh sb="61" eb="62">
      <t>オコナ</t>
    </rPh>
    <phoneticPr fontId="17"/>
  </si>
  <si>
    <t>・工事に近接する地下埋設物については，詳細な確認を行い，工事による影響について管理者と協議のうえ検討を行うこと。</t>
    <rPh sb="1" eb="3">
      <t>コウジ</t>
    </rPh>
    <rPh sb="4" eb="6">
      <t>キンセツ</t>
    </rPh>
    <rPh sb="8" eb="10">
      <t>チカ</t>
    </rPh>
    <rPh sb="10" eb="13">
      <t>マイセツブツ</t>
    </rPh>
    <rPh sb="19" eb="21">
      <t>ショウサイ</t>
    </rPh>
    <rPh sb="22" eb="24">
      <t>カクニン</t>
    </rPh>
    <rPh sb="25" eb="26">
      <t>オコナ</t>
    </rPh>
    <rPh sb="28" eb="30">
      <t>コウジ</t>
    </rPh>
    <rPh sb="33" eb="35">
      <t>エイキョウ</t>
    </rPh>
    <rPh sb="39" eb="42">
      <t>カンリシャ</t>
    </rPh>
    <rPh sb="43" eb="45">
      <t>キョウギ</t>
    </rPh>
    <rPh sb="48" eb="50">
      <t>ケントウ</t>
    </rPh>
    <rPh sb="51" eb="52">
      <t>オコナ</t>
    </rPh>
    <phoneticPr fontId="17"/>
  </si>
  <si>
    <t>・工事による影響の有無については，管理者と協議のうえ確認を行うこと。</t>
    <rPh sb="1" eb="3">
      <t>コウジ</t>
    </rPh>
    <rPh sb="6" eb="8">
      <t>エイキョウ</t>
    </rPh>
    <rPh sb="9" eb="11">
      <t>ウム</t>
    </rPh>
    <rPh sb="17" eb="20">
      <t>カンリシャ</t>
    </rPh>
    <rPh sb="21" eb="23">
      <t>キョウギ</t>
    </rPh>
    <rPh sb="26" eb="28">
      <t>カクニン</t>
    </rPh>
    <rPh sb="29" eb="30">
      <t>オコナ</t>
    </rPh>
    <phoneticPr fontId="17"/>
  </si>
  <si>
    <t>・本様式には，主な地下埋設物のみを表示しているため，現場に応じて予想される地下埋設物をその他の欄に追加して確認すること。</t>
    <rPh sb="1" eb="2">
      <t>ホン</t>
    </rPh>
    <rPh sb="2" eb="4">
      <t>ヨウシキ</t>
    </rPh>
    <rPh sb="7" eb="8">
      <t>オモ</t>
    </rPh>
    <rPh sb="9" eb="14">
      <t>チカマイセツブツ</t>
    </rPh>
    <rPh sb="17" eb="19">
      <t>ヒョウジ</t>
    </rPh>
    <rPh sb="26" eb="28">
      <t>ゲンバ</t>
    </rPh>
    <rPh sb="29" eb="30">
      <t>オウ</t>
    </rPh>
    <rPh sb="32" eb="34">
      <t>ヨソウ</t>
    </rPh>
    <rPh sb="37" eb="42">
      <t>チカマイセツブツ</t>
    </rPh>
    <rPh sb="45" eb="46">
      <t>タ</t>
    </rPh>
    <rPh sb="47" eb="48">
      <t>ラン</t>
    </rPh>
    <rPh sb="49" eb="51">
      <t>ツイカ</t>
    </rPh>
    <rPh sb="53" eb="55">
      <t>カクニン</t>
    </rPh>
    <phoneticPr fontId="17"/>
  </si>
  <si>
    <t>確認結果</t>
    <rPh sb="0" eb="2">
      <t>カクニン</t>
    </rPh>
    <rPh sb="2" eb="4">
      <t>ケッカ</t>
    </rPh>
    <phoneticPr fontId="17"/>
  </si>
  <si>
    <t>埋設物</t>
    <rPh sb="0" eb="3">
      <t>マイセツブツ</t>
    </rPh>
    <phoneticPr fontId="17"/>
  </si>
  <si>
    <t>試掘時の
現地立会</t>
    <rPh sb="0" eb="2">
      <t>シクツ</t>
    </rPh>
    <rPh sb="2" eb="3">
      <t>ジ</t>
    </rPh>
    <rPh sb="5" eb="7">
      <t>ゲンチ</t>
    </rPh>
    <rPh sb="7" eb="9">
      <t>タチアイ</t>
    </rPh>
    <phoneticPr fontId="17"/>
  </si>
  <si>
    <t>水道</t>
    <rPh sb="0" eb="2">
      <t>スイドウ</t>
    </rPh>
    <phoneticPr fontId="17"/>
  </si>
  <si>
    <t>要・不要</t>
    <rPh sb="0" eb="1">
      <t>ヨウ</t>
    </rPh>
    <rPh sb="2" eb="4">
      <t>フヨウ</t>
    </rPh>
    <phoneticPr fontId="17"/>
  </si>
  <si>
    <t>工事による影響</t>
    <rPh sb="0" eb="2">
      <t>コウジ</t>
    </rPh>
    <rPh sb="5" eb="7">
      <t>エイキョウ</t>
    </rPh>
    <phoneticPr fontId="17"/>
  </si>
  <si>
    <t>有　・　無</t>
    <rPh sb="0" eb="1">
      <t>ア</t>
    </rPh>
    <rPh sb="4" eb="5">
      <t>ナ</t>
    </rPh>
    <phoneticPr fontId="17"/>
  </si>
  <si>
    <t>ガス</t>
    <phoneticPr fontId="17"/>
  </si>
  <si>
    <t>ＮＴＴ</t>
    <phoneticPr fontId="17"/>
  </si>
  <si>
    <t>九州電力
配電課</t>
    <rPh sb="0" eb="2">
      <t>キュウシュウ</t>
    </rPh>
    <rPh sb="2" eb="4">
      <t>デンリョク</t>
    </rPh>
    <rPh sb="5" eb="7">
      <t>ハイデン</t>
    </rPh>
    <rPh sb="7" eb="8">
      <t>カ</t>
    </rPh>
    <phoneticPr fontId="17"/>
  </si>
  <si>
    <t>九州電力
送電課</t>
    <rPh sb="0" eb="2">
      <t>キュウシュウ</t>
    </rPh>
    <rPh sb="2" eb="4">
      <t>デンリョク</t>
    </rPh>
    <rPh sb="5" eb="7">
      <t>ソウデン</t>
    </rPh>
    <rPh sb="7" eb="8">
      <t>カ</t>
    </rPh>
    <phoneticPr fontId="17"/>
  </si>
  <si>
    <t>下水道</t>
    <rPh sb="0" eb="3">
      <t>ゲスイドウ</t>
    </rPh>
    <phoneticPr fontId="17"/>
  </si>
  <si>
    <t>工事による影響</t>
    <phoneticPr fontId="17"/>
  </si>
  <si>
    <t>有　・　無</t>
    <phoneticPr fontId="17"/>
  </si>
  <si>
    <t>＜その他＞</t>
    <rPh sb="3" eb="4">
      <t>タ</t>
    </rPh>
    <phoneticPr fontId="17"/>
  </si>
  <si>
    <t>下水道（再生水）</t>
    <rPh sb="0" eb="3">
      <t>ゲスイドウ</t>
    </rPh>
    <rPh sb="4" eb="6">
      <t>サイセイ</t>
    </rPh>
    <rPh sb="6" eb="7">
      <t>スイ</t>
    </rPh>
    <phoneticPr fontId="17"/>
  </si>
  <si>
    <t>県警（信号ケーブル等）</t>
    <rPh sb="0" eb="2">
      <t>ケンケイ</t>
    </rPh>
    <rPh sb="3" eb="5">
      <t>シンゴウ</t>
    </rPh>
    <rPh sb="9" eb="10">
      <t>トウ</t>
    </rPh>
    <phoneticPr fontId="17"/>
  </si>
  <si>
    <t>国土交通省（光ケーブル等）</t>
    <rPh sb="0" eb="2">
      <t>コクド</t>
    </rPh>
    <rPh sb="2" eb="5">
      <t>コウツウショウ</t>
    </rPh>
    <rPh sb="6" eb="7">
      <t>ヒカリ</t>
    </rPh>
    <rPh sb="11" eb="12">
      <t>トウ</t>
    </rPh>
    <phoneticPr fontId="17"/>
  </si>
  <si>
    <t>照明ケーブル</t>
    <rPh sb="0" eb="2">
      <t>ショウメイ</t>
    </rPh>
    <phoneticPr fontId="17"/>
  </si>
  <si>
    <t>その他の通信</t>
    <rPh sb="2" eb="3">
      <t>タ</t>
    </rPh>
    <rPh sb="4" eb="6">
      <t>ツウシン</t>
    </rPh>
    <phoneticPr fontId="17"/>
  </si>
  <si>
    <t>など</t>
    <phoneticPr fontId="17"/>
  </si>
  <si>
    <t>道路使用許可書</t>
    <rPh sb="0" eb="4">
      <t>ドウロシヨウ</t>
    </rPh>
    <rPh sb="4" eb="7">
      <t>キョカショ</t>
    </rPh>
    <phoneticPr fontId="17"/>
  </si>
  <si>
    <t>県警</t>
    <rPh sb="0" eb="2">
      <t>ケンケイ</t>
    </rPh>
    <phoneticPr fontId="17"/>
  </si>
  <si>
    <t>許可書の写しを提出</t>
    <rPh sb="0" eb="3">
      <t>キョカショ</t>
    </rPh>
    <rPh sb="4" eb="5">
      <t>ウツ</t>
    </rPh>
    <rPh sb="7" eb="9">
      <t>テイシュツ</t>
    </rPh>
    <phoneticPr fontId="17"/>
  </si>
  <si>
    <t>任意</t>
    <rPh sb="0" eb="2">
      <t>ニンイ</t>
    </rPh>
    <phoneticPr fontId="17"/>
  </si>
  <si>
    <t>家屋事前調査報告書</t>
    <rPh sb="0" eb="4">
      <t>カオクジゼン</t>
    </rPh>
    <rPh sb="4" eb="9">
      <t>チョウサホウコクショ</t>
    </rPh>
    <phoneticPr fontId="17"/>
  </si>
  <si>
    <t>工事打合せ簿</t>
    <rPh sb="0" eb="2">
      <t>コウジ</t>
    </rPh>
    <rPh sb="2" eb="4">
      <t>ウチアワ</t>
    </rPh>
    <rPh sb="5" eb="6">
      <t>ボ</t>
    </rPh>
    <phoneticPr fontId="17"/>
  </si>
  <si>
    <t>指示・承諾・協議・提出・報告・通知</t>
    <rPh sb="0" eb="2">
      <t>シジ</t>
    </rPh>
    <rPh sb="3" eb="5">
      <t>ショウダク</t>
    </rPh>
    <rPh sb="6" eb="8">
      <t>キョウギ</t>
    </rPh>
    <rPh sb="9" eb="11">
      <t>テイシュツ</t>
    </rPh>
    <rPh sb="12" eb="14">
      <t>ホウコク</t>
    </rPh>
    <rPh sb="15" eb="17">
      <t>ツウチ</t>
    </rPh>
    <phoneticPr fontId="17"/>
  </si>
  <si>
    <t>令和　　　年　　　月　　　日　　　時　　　分受信</t>
    <rPh sb="0" eb="1">
      <t>レイ</t>
    </rPh>
    <rPh sb="1" eb="2">
      <t>ワ</t>
    </rPh>
    <phoneticPr fontId="17"/>
  </si>
  <si>
    <t>令和　  　　年　  　　月　  　　日（ 　 　）　  　 　時　    　　分</t>
    <rPh sb="0" eb="1">
      <t>レイ</t>
    </rPh>
    <rPh sb="1" eb="2">
      <t>ワ</t>
    </rPh>
    <phoneticPr fontId="17"/>
  </si>
  <si>
    <t>例 ： 誰が（何が）原因者 ＋ どうした時に ＋ 誰が（何が）被災者 ＋ どうなった ＋ 周囲への影響</t>
    <rPh sb="0" eb="1">
      <t>レイ</t>
    </rPh>
    <rPh sb="4" eb="5">
      <t>ダレ</t>
    </rPh>
    <rPh sb="7" eb="8">
      <t>ナニ</t>
    </rPh>
    <phoneticPr fontId="17"/>
  </si>
  <si>
    <t>添付資料</t>
    <rPh sb="0" eb="2">
      <t>テンプ</t>
    </rPh>
    <rPh sb="2" eb="4">
      <t>シリョウ</t>
    </rPh>
    <phoneticPr fontId="17"/>
  </si>
  <si>
    <t>・現場見取り図　　・現場写真　　・事故状況図　　・その他（　　　　　　　　　　　　　　　　　　）</t>
    <rPh sb="1" eb="3">
      <t>ゲンバ</t>
    </rPh>
    <rPh sb="3" eb="5">
      <t>ミト</t>
    </rPh>
    <rPh sb="6" eb="7">
      <t>ズ</t>
    </rPh>
    <rPh sb="10" eb="12">
      <t>ゲンバ</t>
    </rPh>
    <rPh sb="12" eb="14">
      <t>シャシン</t>
    </rPh>
    <rPh sb="17" eb="19">
      <t>ジコ</t>
    </rPh>
    <rPh sb="19" eb="21">
      <t>ジョウキョウ</t>
    </rPh>
    <rPh sb="21" eb="22">
      <t>ズ</t>
    </rPh>
    <rPh sb="27" eb="28">
      <t>タ</t>
    </rPh>
    <phoneticPr fontId="17"/>
  </si>
  <si>
    <t>関係機関への
連絡の有無</t>
    <rPh sb="0" eb="2">
      <t>カンケイ</t>
    </rPh>
    <rPh sb="2" eb="4">
      <t>キカン</t>
    </rPh>
    <rPh sb="7" eb="9">
      <t>レンラク</t>
    </rPh>
    <rPh sb="10" eb="12">
      <t>ウム</t>
    </rPh>
    <phoneticPr fontId="17"/>
  </si>
  <si>
    <t>警察署</t>
    <rPh sb="0" eb="3">
      <t>ケイサツショ</t>
    </rPh>
    <phoneticPr fontId="17"/>
  </si>
  <si>
    <t>ＮＴＴ</t>
  </si>
  <si>
    <t>労基署</t>
    <rPh sb="0" eb="3">
      <t>ロウキショ</t>
    </rPh>
    <phoneticPr fontId="17"/>
  </si>
  <si>
    <t>九州電力</t>
    <rPh sb="0" eb="2">
      <t>キュウシュウ</t>
    </rPh>
    <rPh sb="2" eb="4">
      <t>デンリョク</t>
    </rPh>
    <phoneticPr fontId="17"/>
  </si>
  <si>
    <t>道路管理者</t>
    <rPh sb="0" eb="2">
      <t>ドウロ</t>
    </rPh>
    <rPh sb="2" eb="5">
      <t>カンリシャ</t>
    </rPh>
    <phoneticPr fontId="17"/>
  </si>
  <si>
    <t>消防署</t>
    <rPh sb="0" eb="3">
      <t>ショウボウショ</t>
    </rPh>
    <phoneticPr fontId="17"/>
  </si>
  <si>
    <t>交通関係</t>
    <rPh sb="0" eb="2">
      <t>コウツウ</t>
    </rPh>
    <rPh sb="2" eb="4">
      <t>カンケイ</t>
    </rPh>
    <phoneticPr fontId="17"/>
  </si>
  <si>
    <t>（署、店名を記入）</t>
    <rPh sb="1" eb="2">
      <t>ショ</t>
    </rPh>
    <rPh sb="3" eb="4">
      <t>ミセ</t>
    </rPh>
    <rPh sb="4" eb="5">
      <t>メイ</t>
    </rPh>
    <rPh sb="6" eb="8">
      <t>キニュウ</t>
    </rPh>
    <phoneticPr fontId="17"/>
  </si>
  <si>
    <t>事故後の対応</t>
    <rPh sb="0" eb="3">
      <t>ジコゴ</t>
    </rPh>
    <rPh sb="4" eb="6">
      <t>タイオウ</t>
    </rPh>
    <phoneticPr fontId="17"/>
  </si>
  <si>
    <t>監督課指示事項</t>
    <rPh sb="0" eb="2">
      <t>カントク</t>
    </rPh>
    <rPh sb="2" eb="3">
      <t>カ</t>
    </rPh>
    <rPh sb="3" eb="5">
      <t>シジ</t>
    </rPh>
    <rPh sb="5" eb="7">
      <t>ジコウ</t>
    </rPh>
    <phoneticPr fontId="17"/>
  </si>
  <si>
    <t>　工事事故発生確認後、直ちに電話等により監督課へ連絡する。また、状況を把握でき次第、早急にメール又はＦＡＸで監督課に本様式により報告を行うものとし、更に詳細な状況が把握された段階で逐次報告するものとする。</t>
    <rPh sb="16" eb="17">
      <t>トウ</t>
    </rPh>
    <rPh sb="24" eb="26">
      <t>レンラク</t>
    </rPh>
    <rPh sb="54" eb="56">
      <t>カントク</t>
    </rPh>
    <rPh sb="56" eb="57">
      <t>カ</t>
    </rPh>
    <phoneticPr fontId="17"/>
  </si>
  <si>
    <t>　事故後の対応及び監督課指示事項は最終報告までに記入すること。</t>
    <rPh sb="1" eb="4">
      <t>ジコゴ</t>
    </rPh>
    <rPh sb="5" eb="7">
      <t>タイオウ</t>
    </rPh>
    <rPh sb="7" eb="8">
      <t>オヨ</t>
    </rPh>
    <rPh sb="9" eb="11">
      <t>カントク</t>
    </rPh>
    <rPh sb="11" eb="12">
      <t>カ</t>
    </rPh>
    <rPh sb="12" eb="14">
      <t>シジ</t>
    </rPh>
    <rPh sb="14" eb="16">
      <t>ジコウ</t>
    </rPh>
    <rPh sb="17" eb="19">
      <t>サイシュウ</t>
    </rPh>
    <rPh sb="19" eb="21">
      <t>ホウコク</t>
    </rPh>
    <rPh sb="24" eb="26">
      <t>キニュウ</t>
    </rPh>
    <phoneticPr fontId="17"/>
  </si>
  <si>
    <t>課</t>
    <rPh sb="0" eb="1">
      <t>カ</t>
    </rPh>
    <phoneticPr fontId="17"/>
  </si>
  <si>
    <t>課　長</t>
    <rPh sb="0" eb="3">
      <t>カチョウ</t>
    </rPh>
    <phoneticPr fontId="17"/>
  </si>
  <si>
    <t>係　長</t>
    <rPh sb="0" eb="3">
      <t>カカリチョウ</t>
    </rPh>
    <phoneticPr fontId="17"/>
  </si>
  <si>
    <t>係　員</t>
    <rPh sb="0" eb="1">
      <t>カカリ</t>
    </rPh>
    <rPh sb="2" eb="3">
      <t>イン</t>
    </rPh>
    <phoneticPr fontId="17"/>
  </si>
  <si>
    <t>令和</t>
    <rPh sb="0" eb="2">
      <t>レイワ</t>
    </rPh>
    <phoneticPr fontId="17"/>
  </si>
  <si>
    <t>月</t>
    <rPh sb="0" eb="1">
      <t>ツキ</t>
    </rPh>
    <phoneticPr fontId="17"/>
  </si>
  <si>
    <t>日</t>
    <rPh sb="0" eb="1">
      <t>ヒ</t>
    </rPh>
    <phoneticPr fontId="17"/>
  </si>
  <si>
    <t>事　故　報　告　書</t>
    <rPh sb="0" eb="1">
      <t>コト</t>
    </rPh>
    <rPh sb="2" eb="3">
      <t>ユエ</t>
    </rPh>
    <rPh sb="4" eb="5">
      <t>ホウ</t>
    </rPh>
    <rPh sb="6" eb="7">
      <t>コク</t>
    </rPh>
    <rPh sb="8" eb="9">
      <t>ショ</t>
    </rPh>
    <phoneticPr fontId="17"/>
  </si>
  <si>
    <t>発注者　朝倉市長</t>
    <rPh sb="0" eb="3">
      <t>ハッチュウシャ</t>
    </rPh>
    <rPh sb="4" eb="8">
      <t>アサクラシチョウ</t>
    </rPh>
    <phoneticPr fontId="17"/>
  </si>
  <si>
    <t>名               称</t>
    <rPh sb="0" eb="17">
      <t>メイショウ</t>
    </rPh>
    <phoneticPr fontId="17"/>
  </si>
  <si>
    <t>工  事  件  名</t>
    <rPh sb="0" eb="4">
      <t>コウジ</t>
    </rPh>
    <rPh sb="6" eb="10">
      <t>ケンメイ</t>
    </rPh>
    <phoneticPr fontId="17"/>
  </si>
  <si>
    <t>請 　負　 金　 額</t>
    <rPh sb="0" eb="4">
      <t>ウケオイ</t>
    </rPh>
    <rPh sb="6" eb="10">
      <t>キンガク</t>
    </rPh>
    <phoneticPr fontId="17"/>
  </si>
  <si>
    <t>現場代理人氏名</t>
    <rPh sb="0" eb="2">
      <t>ゲンバ</t>
    </rPh>
    <rPh sb="2" eb="4">
      <t>ダイリ</t>
    </rPh>
    <rPh sb="4" eb="5">
      <t>ニン</t>
    </rPh>
    <rPh sb="5" eb="7">
      <t>シメイ</t>
    </rPh>
    <phoneticPr fontId="17"/>
  </si>
  <si>
    <t>発 生 日 時 等</t>
    <rPh sb="0" eb="3">
      <t>ハッセイ</t>
    </rPh>
    <rPh sb="4" eb="7">
      <t>ニチジ</t>
    </rPh>
    <rPh sb="8" eb="9">
      <t>トウ</t>
    </rPh>
    <phoneticPr fontId="17"/>
  </si>
  <si>
    <t>令和</t>
    <rPh sb="0" eb="1">
      <t>レイワ</t>
    </rPh>
    <phoneticPr fontId="17"/>
  </si>
  <si>
    <t>曜日）</t>
    <rPh sb="0" eb="2">
      <t>ヨウビ</t>
    </rPh>
    <phoneticPr fontId="17"/>
  </si>
  <si>
    <t>時</t>
    <rPh sb="0" eb="1">
      <t>ジ</t>
    </rPh>
    <phoneticPr fontId="17"/>
  </si>
  <si>
    <t>分頃</t>
    <rPh sb="0" eb="1">
      <t>フン</t>
    </rPh>
    <rPh sb="1" eb="2">
      <t>ゴロ</t>
    </rPh>
    <phoneticPr fontId="17"/>
  </si>
  <si>
    <t>天 候</t>
    <rPh sb="0" eb="1">
      <t>テン</t>
    </rPh>
    <rPh sb="2" eb="3">
      <t>コウ</t>
    </rPh>
    <phoneticPr fontId="17"/>
  </si>
  <si>
    <t>発　生　場　所</t>
    <rPh sb="0" eb="1">
      <t>ハツ</t>
    </rPh>
    <rPh sb="2" eb="3">
      <t>ショウ</t>
    </rPh>
    <rPh sb="4" eb="5">
      <t>バ</t>
    </rPh>
    <rPh sb="6" eb="7">
      <t>ショ</t>
    </rPh>
    <phoneticPr fontId="17"/>
  </si>
  <si>
    <t>氏名（物件名）</t>
    <rPh sb="0" eb="2">
      <t>シメイ</t>
    </rPh>
    <rPh sb="3" eb="6">
      <t>ブッケンメイ</t>
    </rPh>
    <phoneticPr fontId="17"/>
  </si>
  <si>
    <t>年令</t>
    <rPh sb="0" eb="2">
      <t>ネンレイ</t>
    </rPh>
    <phoneticPr fontId="17"/>
  </si>
  <si>
    <t>性別</t>
    <rPh sb="0" eb="2">
      <t>セイベツ</t>
    </rPh>
    <phoneticPr fontId="17"/>
  </si>
  <si>
    <t>職　　　　　種</t>
    <rPh sb="0" eb="7">
      <t>ショクシュ</t>
    </rPh>
    <phoneticPr fontId="17"/>
  </si>
  <si>
    <t>傷病等の程度</t>
    <rPh sb="0" eb="2">
      <t>ショウビョウ</t>
    </rPh>
    <rPh sb="2" eb="3">
      <t>ナド</t>
    </rPh>
    <rPh sb="4" eb="6">
      <t>テイド</t>
    </rPh>
    <phoneticPr fontId="17"/>
  </si>
  <si>
    <t>休業見込日数</t>
    <rPh sb="0" eb="2">
      <t>キュウギョウ</t>
    </rPh>
    <rPh sb="2" eb="4">
      <t>ミコミ</t>
    </rPh>
    <rPh sb="4" eb="6">
      <t>ニッスウ</t>
    </rPh>
    <phoneticPr fontId="17"/>
  </si>
  <si>
    <t>被　災　者
（被災物件）</t>
    <rPh sb="0" eb="1">
      <t>ヒ</t>
    </rPh>
    <rPh sb="2" eb="3">
      <t>ワザワ</t>
    </rPh>
    <rPh sb="4" eb="5">
      <t>シャ</t>
    </rPh>
    <rPh sb="7" eb="8">
      <t>ヒ</t>
    </rPh>
    <rPh sb="8" eb="9">
      <t>ワザワ</t>
    </rPh>
    <rPh sb="9" eb="10">
      <t>ブツ</t>
    </rPh>
    <rPh sb="10" eb="11">
      <t>ケン</t>
    </rPh>
    <phoneticPr fontId="17"/>
  </si>
  <si>
    <t>業者名又は勤務先</t>
    <rPh sb="0" eb="2">
      <t>ギョウシャ</t>
    </rPh>
    <rPh sb="2" eb="3">
      <t>メイ</t>
    </rPh>
    <rPh sb="3" eb="4">
      <t>マタ</t>
    </rPh>
    <rPh sb="5" eb="7">
      <t>キンム</t>
    </rPh>
    <rPh sb="7" eb="8">
      <t>サキ</t>
    </rPh>
    <phoneticPr fontId="17"/>
  </si>
  <si>
    <t>　下請の場合　　　次</t>
    <rPh sb="1" eb="3">
      <t>シタウケ</t>
    </rPh>
    <rPh sb="4" eb="6">
      <t>バアイ</t>
    </rPh>
    <rPh sb="9" eb="10">
      <t>ジ</t>
    </rPh>
    <phoneticPr fontId="17"/>
  </si>
  <si>
    <t>事務所又は自宅所在地</t>
    <rPh sb="0" eb="2">
      <t>ジム</t>
    </rPh>
    <rPh sb="2" eb="3">
      <t>ショ</t>
    </rPh>
    <rPh sb="3" eb="4">
      <t>マタ</t>
    </rPh>
    <rPh sb="5" eb="7">
      <t>ジタク</t>
    </rPh>
    <rPh sb="7" eb="10">
      <t>ショザイチ</t>
    </rPh>
    <phoneticPr fontId="17"/>
  </si>
  <si>
    <t>事故発生状況</t>
    <rPh sb="0" eb="2">
      <t>ジコ</t>
    </rPh>
    <rPh sb="2" eb="4">
      <t>ハッセイ</t>
    </rPh>
    <rPh sb="4" eb="6">
      <t>ジョウキョウ</t>
    </rPh>
    <phoneticPr fontId="17"/>
  </si>
  <si>
    <t>事 故 の 原 因</t>
    <rPh sb="0" eb="3">
      <t>ジコ</t>
    </rPh>
    <rPh sb="6" eb="9">
      <t>ゲンイン</t>
    </rPh>
    <phoneticPr fontId="17"/>
  </si>
  <si>
    <t>事故後の措置
（再発防止策）</t>
    <rPh sb="0" eb="3">
      <t>ジコゴ</t>
    </rPh>
    <rPh sb="4" eb="6">
      <t>ソチ</t>
    </rPh>
    <rPh sb="8" eb="10">
      <t>サイハツ</t>
    </rPh>
    <rPh sb="10" eb="13">
      <t>ボウシサク</t>
    </rPh>
    <phoneticPr fontId="17"/>
  </si>
  <si>
    <t>事故の分類</t>
    <rPh sb="0" eb="2">
      <t>ジコ</t>
    </rPh>
    <rPh sb="3" eb="5">
      <t>ブンルイ</t>
    </rPh>
    <phoneticPr fontId="17"/>
  </si>
  <si>
    <t>・　労働災害　　　・　もらい事故　　　・　死傷公衆災害　　　・　物損公衆災害　　　・　その他</t>
    <rPh sb="2" eb="4">
      <t>ロウドウ</t>
    </rPh>
    <rPh sb="4" eb="6">
      <t>サイガイ</t>
    </rPh>
    <rPh sb="14" eb="16">
      <t>ジコ</t>
    </rPh>
    <rPh sb="21" eb="23">
      <t>シショウ</t>
    </rPh>
    <rPh sb="23" eb="27">
      <t>コウシュウサイガイ</t>
    </rPh>
    <rPh sb="32" eb="34">
      <t>ブッソン</t>
    </rPh>
    <rPh sb="34" eb="38">
      <t>コウシュウサイガイ</t>
    </rPh>
    <rPh sb="45" eb="46">
      <t>タ</t>
    </rPh>
    <phoneticPr fontId="17"/>
  </si>
  <si>
    <t>周囲への影響</t>
    <rPh sb="0" eb="2">
      <t>シュウイ</t>
    </rPh>
    <rPh sb="4" eb="6">
      <t>エイキョウ</t>
    </rPh>
    <phoneticPr fontId="17"/>
  </si>
  <si>
    <t>・　大きい（多い）　　　・　小さい（少ない）　　　・　なし　　　・　内容（　　　　　　　　　　　　　　）</t>
    <rPh sb="2" eb="3">
      <t>オオ</t>
    </rPh>
    <rPh sb="6" eb="7">
      <t>オオ</t>
    </rPh>
    <rPh sb="14" eb="15">
      <t>チイ</t>
    </rPh>
    <rPh sb="18" eb="19">
      <t>スク</t>
    </rPh>
    <rPh sb="34" eb="36">
      <t>ナイヨウ</t>
    </rPh>
    <phoneticPr fontId="17"/>
  </si>
  <si>
    <t>添 付 書 類 等</t>
    <rPh sb="0" eb="3">
      <t>テンプ</t>
    </rPh>
    <rPh sb="4" eb="7">
      <t>ショルイ</t>
    </rPh>
    <rPh sb="8" eb="9">
      <t>トウ</t>
    </rPh>
    <phoneticPr fontId="17"/>
  </si>
  <si>
    <t>死傷病報告書（労基署提出分の写し）　　・　　診断書（写し）　　・　　現場見取り図　　・　　現場写真　　</t>
    <rPh sb="0" eb="2">
      <t>シショウ</t>
    </rPh>
    <rPh sb="2" eb="3">
      <t>ビョウ</t>
    </rPh>
    <rPh sb="3" eb="6">
      <t>ホウコクショ</t>
    </rPh>
    <rPh sb="7" eb="8">
      <t>ロウ</t>
    </rPh>
    <rPh sb="8" eb="9">
      <t>キ</t>
    </rPh>
    <rPh sb="9" eb="10">
      <t>ショ</t>
    </rPh>
    <rPh sb="10" eb="12">
      <t>テイシュツ</t>
    </rPh>
    <rPh sb="12" eb="13">
      <t>ブン</t>
    </rPh>
    <rPh sb="14" eb="15">
      <t>ウツ</t>
    </rPh>
    <rPh sb="22" eb="25">
      <t>シンダンショ</t>
    </rPh>
    <rPh sb="26" eb="27">
      <t>ウツ</t>
    </rPh>
    <rPh sb="34" eb="36">
      <t>ゲンバ</t>
    </rPh>
    <rPh sb="36" eb="38">
      <t>ミト</t>
    </rPh>
    <rPh sb="39" eb="40">
      <t>ズ</t>
    </rPh>
    <rPh sb="45" eb="47">
      <t>ゲンバ</t>
    </rPh>
    <rPh sb="47" eb="49">
      <t>シャシン</t>
    </rPh>
    <phoneticPr fontId="17"/>
  </si>
  <si>
    <t>・　　死傷病報告書（労基署提出分の写し）　　・　　診断書（写し）　　・　　現場見取り図　　・　　現場写真　</t>
    <rPh sb="3" eb="5">
      <t>シショウ</t>
    </rPh>
    <rPh sb="5" eb="6">
      <t>ビョウ</t>
    </rPh>
    <rPh sb="6" eb="9">
      <t>ホウコクショ</t>
    </rPh>
    <rPh sb="10" eb="11">
      <t>ロウ</t>
    </rPh>
    <rPh sb="11" eb="12">
      <t>キ</t>
    </rPh>
    <rPh sb="12" eb="13">
      <t>ショ</t>
    </rPh>
    <rPh sb="13" eb="15">
      <t>テイシュツ</t>
    </rPh>
    <rPh sb="15" eb="16">
      <t>ブン</t>
    </rPh>
    <rPh sb="17" eb="18">
      <t>ウツ</t>
    </rPh>
    <rPh sb="25" eb="28">
      <t>シンダンショ</t>
    </rPh>
    <rPh sb="29" eb="30">
      <t>ウツ</t>
    </rPh>
    <rPh sb="37" eb="39">
      <t>ゲンバ</t>
    </rPh>
    <rPh sb="39" eb="41">
      <t>ミト</t>
    </rPh>
    <rPh sb="42" eb="43">
      <t>ズ</t>
    </rPh>
    <rPh sb="48" eb="50">
      <t>ゲンバ</t>
    </rPh>
    <rPh sb="50" eb="52">
      <t>シャシン</t>
    </rPh>
    <phoneticPr fontId="17"/>
  </si>
  <si>
    <t>構築物の構造図等　　・　　埋設物位置図等　　・　　その他（　　　　　　　　　　　　　　　　　　　　　　　　　　）</t>
    <rPh sb="0" eb="2">
      <t>コウチク</t>
    </rPh>
    <rPh sb="2" eb="3">
      <t>コウゾウブツ</t>
    </rPh>
    <rPh sb="4" eb="7">
      <t>コウゾウズ</t>
    </rPh>
    <rPh sb="7" eb="8">
      <t>トウ</t>
    </rPh>
    <rPh sb="13" eb="15">
      <t>マイセツ</t>
    </rPh>
    <rPh sb="15" eb="16">
      <t>ブツ</t>
    </rPh>
    <rPh sb="16" eb="18">
      <t>イチ</t>
    </rPh>
    <rPh sb="18" eb="19">
      <t>ズ</t>
    </rPh>
    <rPh sb="19" eb="20">
      <t>トウ</t>
    </rPh>
    <rPh sb="27" eb="28">
      <t>タ</t>
    </rPh>
    <phoneticPr fontId="17"/>
  </si>
  <si>
    <t>・　　事故状況図　　・　　構築物の構造図等　　・　　埋設物位置図等　　・　　その他（</t>
    <rPh sb="3" eb="5">
      <t>ジコ</t>
    </rPh>
    <rPh sb="5" eb="7">
      <t>ジョウキョウ</t>
    </rPh>
    <rPh sb="7" eb="8">
      <t>ズ</t>
    </rPh>
    <rPh sb="13" eb="15">
      <t>コウチク</t>
    </rPh>
    <rPh sb="15" eb="16">
      <t>コウゾウブツ</t>
    </rPh>
    <rPh sb="17" eb="20">
      <t>コウゾウズ</t>
    </rPh>
    <rPh sb="20" eb="21">
      <t>トウ</t>
    </rPh>
    <rPh sb="26" eb="28">
      <t>マイセツ</t>
    </rPh>
    <rPh sb="28" eb="29">
      <t>ブツ</t>
    </rPh>
    <rPh sb="29" eb="31">
      <t>イチ</t>
    </rPh>
    <rPh sb="31" eb="32">
      <t>ズ</t>
    </rPh>
    <rPh sb="32" eb="33">
      <t>トウ</t>
    </rPh>
    <rPh sb="40" eb="41">
      <t>タ</t>
    </rPh>
    <phoneticPr fontId="17"/>
  </si>
  <si>
    <t>備　考</t>
    <rPh sb="0" eb="3">
      <t>ビコウ</t>
    </rPh>
    <phoneticPr fontId="17"/>
  </si>
  <si>
    <t>事故の分類については、該当するものに○をつけること。</t>
    <phoneticPr fontId="17"/>
  </si>
  <si>
    <t>周囲への影響については、影響範囲が１件の場合小さいとし、それを超えるものは大きいとする。</t>
    <rPh sb="0" eb="2">
      <t>シュウイ</t>
    </rPh>
    <rPh sb="4" eb="6">
      <t>エイキョウ</t>
    </rPh>
    <rPh sb="12" eb="14">
      <t>エイキョウ</t>
    </rPh>
    <rPh sb="14" eb="16">
      <t>ハンイ</t>
    </rPh>
    <rPh sb="18" eb="19">
      <t>ケン</t>
    </rPh>
    <rPh sb="20" eb="22">
      <t>バアイ</t>
    </rPh>
    <rPh sb="22" eb="23">
      <t>チイ</t>
    </rPh>
    <rPh sb="31" eb="32">
      <t>コ</t>
    </rPh>
    <rPh sb="37" eb="38">
      <t>オオ</t>
    </rPh>
    <phoneticPr fontId="17"/>
  </si>
  <si>
    <t>添付する書類を○で囲むこと。</t>
  </si>
  <si>
    <t>様式２</t>
    <rPh sb="0" eb="2">
      <t>ヨウシキ</t>
    </rPh>
    <phoneticPr fontId="17"/>
  </si>
  <si>
    <t>○○　○○</t>
    <phoneticPr fontId="17"/>
  </si>
  <si>
    <t>　課長　様　</t>
    <rPh sb="1" eb="3">
      <t>カチョウ</t>
    </rPh>
    <rPh sb="4" eb="5">
      <t>サマ</t>
    </rPh>
    <phoneticPr fontId="17"/>
  </si>
  <si>
    <t>　　（株）○○組</t>
    <rPh sb="2" eb="5">
      <t>カブ</t>
    </rPh>
    <rPh sb="7" eb="8">
      <t>クミ</t>
    </rPh>
    <phoneticPr fontId="17"/>
  </si>
  <si>
    <t>　○○工事</t>
    <rPh sb="3" eb="5">
      <t>コウジ</t>
    </rPh>
    <phoneticPr fontId="17"/>
  </si>
  <si>
    <t>○○，○○○，○○○円</t>
    <rPh sb="10" eb="11">
      <t>エン</t>
    </rPh>
    <phoneticPr fontId="17"/>
  </si>
  <si>
    <t>Ｒ○.○.○</t>
    <phoneticPr fontId="17"/>
  </si>
  <si>
    <t>○○</t>
    <phoneticPr fontId="17"/>
  </si>
  <si>
    <t>曇り</t>
    <rPh sb="0" eb="1">
      <t>クモ</t>
    </rPh>
    <phoneticPr fontId="17"/>
  </si>
  <si>
    <t>男</t>
    <rPh sb="0" eb="1">
      <t>オトコ</t>
    </rPh>
    <phoneticPr fontId="17"/>
  </si>
  <si>
    <t>通行人</t>
    <rPh sb="0" eb="3">
      <t>ツウコウニン</t>
    </rPh>
    <phoneticPr fontId="17"/>
  </si>
  <si>
    <t>肋骨の骨折（ヒビ）</t>
    <rPh sb="0" eb="2">
      <t>ロッコツ</t>
    </rPh>
    <rPh sb="3" eb="5">
      <t>コッセツ</t>
    </rPh>
    <phoneticPr fontId="17"/>
  </si>
  <si>
    <t>○日</t>
    <rPh sb="1" eb="2">
      <t>ニチ</t>
    </rPh>
    <phoneticPr fontId="17"/>
  </si>
  <si>
    <t>　作業進捗上、仮復旧まで行わず路盤のまま開放したことが原因で、その後の雨や車両通行等により、道路に窪みが生じたと考えられる。</t>
    <rPh sb="1" eb="3">
      <t>サギョウ</t>
    </rPh>
    <rPh sb="3" eb="5">
      <t>シンチョク</t>
    </rPh>
    <rPh sb="5" eb="6">
      <t>ジョウ</t>
    </rPh>
    <rPh sb="7" eb="8">
      <t>カリ</t>
    </rPh>
    <rPh sb="8" eb="10">
      <t>フッキュウ</t>
    </rPh>
    <rPh sb="12" eb="13">
      <t>オコナ</t>
    </rPh>
    <rPh sb="15" eb="17">
      <t>ロバン</t>
    </rPh>
    <rPh sb="20" eb="22">
      <t>カイホウ</t>
    </rPh>
    <rPh sb="27" eb="29">
      <t>ゲンイン</t>
    </rPh>
    <rPh sb="33" eb="34">
      <t>ゴ</t>
    </rPh>
    <rPh sb="35" eb="36">
      <t>アメ</t>
    </rPh>
    <rPh sb="37" eb="39">
      <t>シャリョウ</t>
    </rPh>
    <rPh sb="39" eb="41">
      <t>ツウコウ</t>
    </rPh>
    <rPh sb="41" eb="42">
      <t>トウ</t>
    </rPh>
    <rPh sb="46" eb="48">
      <t>ドウロ</t>
    </rPh>
    <rPh sb="49" eb="50">
      <t>クボ</t>
    </rPh>
    <rPh sb="52" eb="53">
      <t>ショウ</t>
    </rPh>
    <rPh sb="56" eb="57">
      <t>カンガ</t>
    </rPh>
    <phoneticPr fontId="17"/>
  </si>
  <si>
    <t>　事故発生現場及び工事範囲内の全ての路盤開放部分について、仮復旧を行うよう指示した。
　また、今後掘削箇所については、必ず仮復旧を全て完了してから開放するよう強く指導した。</t>
    <rPh sb="1" eb="3">
      <t>ジコ</t>
    </rPh>
    <rPh sb="3" eb="5">
      <t>ハッセイ</t>
    </rPh>
    <rPh sb="5" eb="7">
      <t>ゲンバ</t>
    </rPh>
    <rPh sb="7" eb="8">
      <t>オヨ</t>
    </rPh>
    <rPh sb="9" eb="11">
      <t>コウジ</t>
    </rPh>
    <rPh sb="11" eb="14">
      <t>ハンイナイ</t>
    </rPh>
    <rPh sb="15" eb="16">
      <t>スベ</t>
    </rPh>
    <rPh sb="18" eb="20">
      <t>ロバン</t>
    </rPh>
    <rPh sb="20" eb="22">
      <t>カイホウ</t>
    </rPh>
    <rPh sb="22" eb="24">
      <t>ブブン</t>
    </rPh>
    <rPh sb="29" eb="30">
      <t>カリ</t>
    </rPh>
    <rPh sb="30" eb="32">
      <t>フッキュウ</t>
    </rPh>
    <rPh sb="33" eb="34">
      <t>オコナ</t>
    </rPh>
    <rPh sb="37" eb="39">
      <t>シジ</t>
    </rPh>
    <rPh sb="47" eb="49">
      <t>コンゴ</t>
    </rPh>
    <rPh sb="49" eb="51">
      <t>クッサク</t>
    </rPh>
    <rPh sb="51" eb="53">
      <t>カショ</t>
    </rPh>
    <rPh sb="59" eb="60">
      <t>カナラ</t>
    </rPh>
    <rPh sb="61" eb="62">
      <t>カリ</t>
    </rPh>
    <rPh sb="62" eb="64">
      <t>フッキュウ</t>
    </rPh>
    <rPh sb="65" eb="66">
      <t>スベ</t>
    </rPh>
    <rPh sb="67" eb="69">
      <t>カンリョウ</t>
    </rPh>
    <rPh sb="73" eb="75">
      <t>カイホウ</t>
    </rPh>
    <rPh sb="79" eb="80">
      <t>ツヨ</t>
    </rPh>
    <rPh sb="81" eb="83">
      <t>シドウ</t>
    </rPh>
    <phoneticPr fontId="17"/>
  </si>
  <si>
    <t>事故報告書</t>
    <rPh sb="0" eb="5">
      <t>ジコホウコクショ</t>
    </rPh>
    <phoneticPr fontId="17"/>
  </si>
  <si>
    <t>様</t>
    <rPh sb="0" eb="1">
      <t>サマ</t>
    </rPh>
    <phoneticPr fontId="17"/>
  </si>
  <si>
    <t>工　　事　　名</t>
    <phoneticPr fontId="71"/>
  </si>
  <si>
    <t>契　約　月　日</t>
    <phoneticPr fontId="71"/>
  </si>
  <si>
    <t>理　　　　　由</t>
    <phoneticPr fontId="71"/>
  </si>
  <si>
    <t>(注)</t>
  </si>
  <si>
    <t>必要により下記書類を添付すること。</t>
  </si>
  <si>
    <t>a</t>
    <phoneticPr fontId="71"/>
  </si>
  <si>
    <t>b</t>
    <phoneticPr fontId="71"/>
  </si>
  <si>
    <t>天候表、気温表、湿度表、雨量表、積雪表、風速表等工期中と過去の平均とを対照し最寄気象台等の証明等をうけること。　</t>
    <phoneticPr fontId="71"/>
  </si>
  <si>
    <t>c</t>
    <phoneticPr fontId="71"/>
  </si>
  <si>
    <t>写真、図面等</t>
  </si>
  <si>
    <t>理由は詳細に記入すること。</t>
  </si>
  <si>
    <t>工　期　延　期　願</t>
    <rPh sb="6" eb="7">
      <t>キ</t>
    </rPh>
    <rPh sb="8" eb="9">
      <t>ネガ</t>
    </rPh>
    <phoneticPr fontId="71"/>
  </si>
  <si>
    <t>工期延期願</t>
    <rPh sb="0" eb="2">
      <t>コウキ</t>
    </rPh>
    <rPh sb="2" eb="4">
      <t>エンキ</t>
    </rPh>
    <rPh sb="4" eb="5">
      <t>ネガイ</t>
    </rPh>
    <phoneticPr fontId="17"/>
  </si>
  <si>
    <t>工期を延期する場合に提出</t>
    <rPh sb="0" eb="2">
      <t>コウキ</t>
    </rPh>
    <rPh sb="3" eb="5">
      <t>エンキ</t>
    </rPh>
    <rPh sb="7" eb="9">
      <t>バアイ</t>
    </rPh>
    <rPh sb="10" eb="12">
      <t>テイシュツ</t>
    </rPh>
    <phoneticPr fontId="17"/>
  </si>
  <si>
    <t>中間確認
検査</t>
    <rPh sb="0" eb="2">
      <t>チュウカン</t>
    </rPh>
    <rPh sb="2" eb="4">
      <t>カクニン</t>
    </rPh>
    <rPh sb="5" eb="7">
      <t>ケンサ</t>
    </rPh>
    <phoneticPr fontId="17"/>
  </si>
  <si>
    <t>事故が発生した場合に事故速報の後、速やかに報告書を提出</t>
    <rPh sb="0" eb="2">
      <t>ジコ</t>
    </rPh>
    <rPh sb="3" eb="5">
      <t>ハッセイ</t>
    </rPh>
    <rPh sb="7" eb="9">
      <t>バアイ</t>
    </rPh>
    <rPh sb="10" eb="14">
      <t>ジコソクホウ</t>
    </rPh>
    <rPh sb="15" eb="16">
      <t>アト</t>
    </rPh>
    <rPh sb="17" eb="18">
      <t>スミ</t>
    </rPh>
    <rPh sb="21" eb="24">
      <t>ホウコクショ</t>
    </rPh>
    <rPh sb="25" eb="27">
      <t>テイシュツ</t>
    </rPh>
    <phoneticPr fontId="17"/>
  </si>
  <si>
    <t>　朝倉市　　○　○　部</t>
    <rPh sb="1" eb="3">
      <t>アサクラ</t>
    </rPh>
    <rPh sb="3" eb="4">
      <t>シ</t>
    </rPh>
    <rPh sb="10" eb="11">
      <t>ブ</t>
    </rPh>
    <phoneticPr fontId="17"/>
  </si>
  <si>
    <t>　○○地内</t>
    <rPh sb="3" eb="4">
      <t>チ</t>
    </rPh>
    <rPh sb="4" eb="5">
      <t>ナイ</t>
    </rPh>
    <phoneticPr fontId="17"/>
  </si>
  <si>
    <r>
      <t>　取付管撤去完了後、路盤で開放（当初地盤高まで復旧）していた現場に窪み（深さ100mm×</t>
    </r>
    <r>
      <rPr>
        <sz val="12"/>
        <rFont val="Calibri"/>
        <family val="3"/>
        <charset val="161"/>
      </rPr>
      <t>φ</t>
    </r>
    <r>
      <rPr>
        <sz val="12"/>
        <rFont val="BIZ UDPゴシック"/>
        <family val="3"/>
        <charset val="128"/>
      </rPr>
      <t>800mm）ができていたため、走行中のバイクがその窪みにハンドルを取られて転倒した。
　　3:11 事故発生
　　4:45 朝倉署から朝倉市役所夜間相談員に通報
　　4:50 夜間相談員から市監督員に対応依頼
　　4:53 市監督員から○○会社に補修を指示
　　6:00 ○○会社から市監督員に補修完了の報告</t>
    </r>
    <rPh sb="107" eb="109">
      <t>アサクラ</t>
    </rPh>
    <rPh sb="112" eb="115">
      <t>アサクラシ</t>
    </rPh>
    <rPh sb="115" eb="117">
      <t>ヤクショ</t>
    </rPh>
    <rPh sb="133" eb="138">
      <t>ヤカンソウダンイン</t>
    </rPh>
    <rPh sb="140" eb="141">
      <t>シ</t>
    </rPh>
    <rPh sb="141" eb="144">
      <t>カントクイン</t>
    </rPh>
    <rPh sb="157" eb="158">
      <t>シ</t>
    </rPh>
    <rPh sb="158" eb="161">
      <t>カントクイン</t>
    </rPh>
    <rPh sb="165" eb="166">
      <t>カイ</t>
    </rPh>
    <rPh sb="166" eb="167">
      <t>シャ</t>
    </rPh>
    <rPh sb="171" eb="173">
      <t>シジ</t>
    </rPh>
    <rPh sb="183" eb="185">
      <t>カイシャ</t>
    </rPh>
    <rPh sb="187" eb="191">
      <t>シカントクイン</t>
    </rPh>
    <rPh sb="194" eb="196">
      <t>カンリョウ</t>
    </rPh>
    <rPh sb="197" eb="199">
      <t>ホウコク</t>
    </rPh>
    <phoneticPr fontId="17"/>
  </si>
  <si>
    <t>建設副産物情報交換ｼｽﾃﾑ工事登録証明書（計画）
※監督員はﾘｻｲｸﾙ通知書を作成</t>
    <rPh sb="0" eb="2">
      <t>ケンセツ</t>
    </rPh>
    <rPh sb="2" eb="5">
      <t>フクサンブツ</t>
    </rPh>
    <rPh sb="5" eb="7">
      <t>ジョウホウ</t>
    </rPh>
    <rPh sb="7" eb="9">
      <t>コウカン</t>
    </rPh>
    <rPh sb="13" eb="15">
      <t>コウジ</t>
    </rPh>
    <rPh sb="15" eb="17">
      <t>トウロク</t>
    </rPh>
    <rPh sb="17" eb="20">
      <t>ショウメイショ</t>
    </rPh>
    <rPh sb="21" eb="23">
      <t>ケイカク</t>
    </rPh>
    <rPh sb="27" eb="30">
      <t>カントクイン</t>
    </rPh>
    <rPh sb="36" eb="38">
      <t>ツウチ</t>
    </rPh>
    <rPh sb="38" eb="39">
      <t>ショ</t>
    </rPh>
    <rPh sb="40" eb="42">
      <t>サクセイ</t>
    </rPh>
    <phoneticPr fontId="17"/>
  </si>
  <si>
    <t>再生資源利用計画書</t>
    <rPh sb="0" eb="2">
      <t>サイセイ</t>
    </rPh>
    <rPh sb="2" eb="4">
      <t>シゲン</t>
    </rPh>
    <rPh sb="4" eb="6">
      <t>リヨウ</t>
    </rPh>
    <rPh sb="6" eb="9">
      <t>ケイカクショ</t>
    </rPh>
    <phoneticPr fontId="17"/>
  </si>
  <si>
    <t>再生資源利用促進計画書</t>
    <rPh sb="0" eb="2">
      <t>サイセイ</t>
    </rPh>
    <rPh sb="2" eb="4">
      <t>シゲン</t>
    </rPh>
    <rPh sb="4" eb="6">
      <t>リヨウ</t>
    </rPh>
    <rPh sb="6" eb="8">
      <t>ソクシン</t>
    </rPh>
    <rPh sb="8" eb="11">
      <t>ケイカクショ</t>
    </rPh>
    <phoneticPr fontId="17"/>
  </si>
  <si>
    <t>作業員名簿（参考様式）</t>
    <rPh sb="0" eb="3">
      <t>サギョウイン</t>
    </rPh>
    <rPh sb="3" eb="5">
      <t>メイボ</t>
    </rPh>
    <phoneticPr fontId="17"/>
  </si>
  <si>
    <t>病院</t>
    <rPh sb="0" eb="2">
      <t>ビョウイン</t>
    </rPh>
    <phoneticPr fontId="17"/>
  </si>
  <si>
    <t>番号</t>
  </si>
  <si>
    <t>令和　　年　　月　　日</t>
  </si>
  <si>
    <t>竣工届</t>
    <rPh sb="0" eb="3">
      <t>シュンコウトドケ</t>
    </rPh>
    <phoneticPr fontId="17"/>
  </si>
  <si>
    <t>完成検査合格終了後に提出</t>
    <rPh sb="0" eb="2">
      <t>カンセイ</t>
    </rPh>
    <rPh sb="2" eb="4">
      <t>ケンサ</t>
    </rPh>
    <rPh sb="4" eb="6">
      <t>ゴウカク</t>
    </rPh>
    <rPh sb="6" eb="9">
      <t>シュウリョウゴ</t>
    </rPh>
    <rPh sb="10" eb="12">
      <t>テイシュツ</t>
    </rPh>
    <phoneticPr fontId="17"/>
  </si>
  <si>
    <t>品質管理書類</t>
    <rPh sb="4" eb="6">
      <t>ショルイ</t>
    </rPh>
    <phoneticPr fontId="17"/>
  </si>
  <si>
    <t>出　来　形　管　理　図　表</t>
    <phoneticPr fontId="17"/>
  </si>
  <si>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</si>
  <si>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</si>
  <si>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</si>
  <si>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</si>
  <si>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</si>
  <si>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</si>
  <si>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</si>
  <si>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</si>
  <si>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</si>
  <si>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</si>
  <si>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</si>
  <si>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</si>
  <si>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</si>
  <si>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</si>
  <si>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</si>
  <si>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</si>
  <si>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出来形管理図表</t>
    <rPh sb="2" eb="3">
      <t>カタ</t>
    </rPh>
    <rPh sb="3" eb="5">
      <t>カンリ</t>
    </rPh>
    <rPh sb="5" eb="7">
      <t>ズヒョウ</t>
    </rPh>
    <phoneticPr fontId="17"/>
  </si>
  <si>
    <t>品　質　管　理　図　表</t>
    <rPh sb="0" eb="1">
      <t>ヒン</t>
    </rPh>
    <rPh sb="2" eb="3">
      <t>シツ</t>
    </rPh>
    <phoneticPr fontId="17"/>
  </si>
  <si>
    <t>工事写真</t>
    <rPh sb="0" eb="4">
      <t>コウジシャシン</t>
    </rPh>
    <phoneticPr fontId="17"/>
  </si>
  <si>
    <t>工事関係書類</t>
    <rPh sb="0" eb="6">
      <t>コウジカンケイショルイ</t>
    </rPh>
    <phoneticPr fontId="17"/>
  </si>
  <si>
    <t>産業廃棄物管理票（マニュフェスト）</t>
    <rPh sb="0" eb="2">
      <t>サンギョウ</t>
    </rPh>
    <rPh sb="2" eb="5">
      <t>ハイキブツ</t>
    </rPh>
    <rPh sb="5" eb="8">
      <t>カンリヒョウ</t>
    </rPh>
    <phoneticPr fontId="17"/>
  </si>
  <si>
    <t>指定様式</t>
    <rPh sb="0" eb="2">
      <t>シテイ</t>
    </rPh>
    <rPh sb="2" eb="4">
      <t>ヨウシキ</t>
    </rPh>
    <phoneticPr fontId="17"/>
  </si>
  <si>
    <t>再生資源利用実施書</t>
    <rPh sb="0" eb="2">
      <t>サイセイ</t>
    </rPh>
    <rPh sb="2" eb="4">
      <t>シゲン</t>
    </rPh>
    <rPh sb="4" eb="6">
      <t>リヨウ</t>
    </rPh>
    <rPh sb="6" eb="8">
      <t>ジッシ</t>
    </rPh>
    <rPh sb="8" eb="9">
      <t>ショ</t>
    </rPh>
    <phoneticPr fontId="17"/>
  </si>
  <si>
    <t>再生資源利用促進実施書</t>
    <rPh sb="0" eb="2">
      <t>サイセイ</t>
    </rPh>
    <rPh sb="2" eb="4">
      <t>シゲン</t>
    </rPh>
    <rPh sb="4" eb="6">
      <t>リヨウ</t>
    </rPh>
    <rPh sb="6" eb="8">
      <t>ソクシン</t>
    </rPh>
    <rPh sb="8" eb="10">
      <t>ジッシ</t>
    </rPh>
    <rPh sb="10" eb="11">
      <t>ショ</t>
    </rPh>
    <phoneticPr fontId="17"/>
  </si>
  <si>
    <t>工事完成図</t>
    <rPh sb="0" eb="2">
      <t>コウジ</t>
    </rPh>
    <rPh sb="2" eb="4">
      <t>カンセイ</t>
    </rPh>
    <rPh sb="4" eb="5">
      <t>ズ</t>
    </rPh>
    <phoneticPr fontId="17"/>
  </si>
  <si>
    <t>特記仕様書に従って作成</t>
    <rPh sb="0" eb="2">
      <t>トッキ</t>
    </rPh>
    <rPh sb="2" eb="5">
      <t>シヨウショ</t>
    </rPh>
    <rPh sb="6" eb="7">
      <t>シタガ</t>
    </rPh>
    <rPh sb="9" eb="11">
      <t>サクセイ</t>
    </rPh>
    <phoneticPr fontId="17"/>
  </si>
  <si>
    <t>市様式</t>
    <rPh sb="0" eb="3">
      <t>シヨウシキ</t>
    </rPh>
    <phoneticPr fontId="17"/>
  </si>
  <si>
    <t>手直し指示完了届</t>
    <rPh sb="0" eb="2">
      <t>テナオ</t>
    </rPh>
    <rPh sb="3" eb="5">
      <t>シジ</t>
    </rPh>
    <rPh sb="5" eb="8">
      <t>カンリョウトドケ</t>
    </rPh>
    <phoneticPr fontId="17"/>
  </si>
  <si>
    <t>入力シートに入力後、青色番号をクリックしワークシートに記入して印刷して下さい。</t>
    <rPh sb="0" eb="2">
      <t>ニュウリョク</t>
    </rPh>
    <rPh sb="6" eb="8">
      <t>ニュウリョク</t>
    </rPh>
    <rPh sb="8" eb="9">
      <t>ゴ</t>
    </rPh>
    <rPh sb="10" eb="12">
      <t>アオイロ</t>
    </rPh>
    <rPh sb="12" eb="14">
      <t>バンゴウ</t>
    </rPh>
    <rPh sb="27" eb="29">
      <t>キニュウ</t>
    </rPh>
    <rPh sb="31" eb="33">
      <t>インサツ</t>
    </rPh>
    <rPh sb="35" eb="36">
      <t>クダ</t>
    </rPh>
    <phoneticPr fontId="17"/>
  </si>
  <si>
    <t>（表）</t>
    <phoneticPr fontId="17"/>
  </si>
  <si>
    <t>現場代理人：</t>
    <rPh sb="0" eb="2">
      <t>ゲンバ</t>
    </rPh>
    <rPh sb="2" eb="5">
      <t>ダイリニン</t>
    </rPh>
    <phoneticPr fontId="71"/>
  </si>
  <si>
    <t>段階確認書の施工予定表に記載したものを提出する</t>
    <rPh sb="0" eb="5">
      <t>ダンカイカクニンショ</t>
    </rPh>
    <rPh sb="6" eb="11">
      <t>セコウヨテイヒョウ</t>
    </rPh>
    <rPh sb="12" eb="14">
      <t>キサイ</t>
    </rPh>
    <rPh sb="19" eb="21">
      <t>テイシュツ</t>
    </rPh>
    <phoneticPr fontId="17"/>
  </si>
  <si>
    <t>施　工　体　系　図</t>
    <phoneticPr fontId="17"/>
  </si>
  <si>
    <t>係長</t>
    <rPh sb="0" eb="2">
      <t>カカリチョウ</t>
    </rPh>
    <phoneticPr fontId="17"/>
  </si>
  <si>
    <t>係員</t>
    <rPh sb="0" eb="2">
      <t>カカリイン</t>
    </rPh>
    <phoneticPr fontId="17"/>
  </si>
  <si>
    <t>使用する材料すべての承認が必要</t>
    <rPh sb="0" eb="2">
      <t>シヨウ</t>
    </rPh>
    <rPh sb="4" eb="6">
      <t>ザイリョウ</t>
    </rPh>
    <rPh sb="10" eb="12">
      <t>ショウニン</t>
    </rPh>
    <rPh sb="13" eb="15">
      <t>ヒツヨウ</t>
    </rPh>
    <phoneticPr fontId="17"/>
  </si>
  <si>
    <t>（注）１.　材料承認の必要な材料のうち、県産資材を使用しない材料（材料承認願の会社
　　　　　（工場）名の記入欄で「県外」とした材料）を記入。
　　　　　なお、県産資材とは県内に本店（本社）がある会社の製品又は県内の工場で製造された
　　　　　製品とする。
　　 ２.　福岡県認定リサイクル製品及び市が承認した改良土は、提出不要。</t>
    <rPh sb="33" eb="35">
      <t>ザイリョウ</t>
    </rPh>
    <rPh sb="35" eb="37">
      <t>ショウニン</t>
    </rPh>
    <rPh sb="37" eb="38">
      <t>ネガ</t>
    </rPh>
    <rPh sb="80" eb="82">
      <t>ケンサン</t>
    </rPh>
    <rPh sb="82" eb="84">
      <t>シザイ</t>
    </rPh>
    <rPh sb="86" eb="88">
      <t>ケンナイ</t>
    </rPh>
    <rPh sb="89" eb="91">
      <t>ホンテン</t>
    </rPh>
    <rPh sb="92" eb="94">
      <t>ホンシャ</t>
    </rPh>
    <rPh sb="98" eb="100">
      <t>カイシャ</t>
    </rPh>
    <rPh sb="101" eb="103">
      <t>セイヒン</t>
    </rPh>
    <rPh sb="103" eb="104">
      <t>マタ</t>
    </rPh>
    <rPh sb="149" eb="150">
      <t>シ</t>
    </rPh>
    <rPh sb="155" eb="157">
      <t>カイリョウ</t>
    </rPh>
    <rPh sb="157" eb="158">
      <t>ド</t>
    </rPh>
    <rPh sb="162" eb="164">
      <t>フヨウ</t>
    </rPh>
    <phoneticPr fontId="17"/>
  </si>
  <si>
    <t>道路用路盤材料等の新材を使用する場合、材料承認願に添付</t>
    <rPh sb="0" eb="3">
      <t>ドウロヨウ</t>
    </rPh>
    <rPh sb="3" eb="5">
      <t>ロバン</t>
    </rPh>
    <rPh sb="5" eb="7">
      <t>ザイリョウ</t>
    </rPh>
    <rPh sb="7" eb="8">
      <t>トウ</t>
    </rPh>
    <rPh sb="19" eb="21">
      <t>ザイリョウ</t>
    </rPh>
    <rPh sb="21" eb="23">
      <t>ショウニン</t>
    </rPh>
    <rPh sb="23" eb="24">
      <t>ネガ</t>
    </rPh>
    <rPh sb="25" eb="27">
      <t>テンプ</t>
    </rPh>
    <phoneticPr fontId="17"/>
  </si>
  <si>
    <t>水　道</t>
    <rPh sb="0" eb="1">
      <t>ミズ</t>
    </rPh>
    <rPh sb="2" eb="3">
      <t>ミチ</t>
    </rPh>
    <phoneticPr fontId="17"/>
  </si>
  <si>
    <t>ガ　ス</t>
    <phoneticPr fontId="17"/>
  </si>
  <si>
    <t>（現場代理人）</t>
    <rPh sb="1" eb="3">
      <t>ゲンバ</t>
    </rPh>
    <rPh sb="3" eb="5">
      <t>ダイリ</t>
    </rPh>
    <rPh sb="5" eb="6">
      <t>ニン</t>
    </rPh>
    <phoneticPr fontId="76"/>
  </si>
  <si>
    <t>令和</t>
    <rPh sb="0" eb="2">
      <t>レイワ</t>
    </rPh>
    <phoneticPr fontId="17"/>
  </si>
  <si>
    <t>年</t>
    <rPh sb="0" eb="1">
      <t>ネン</t>
    </rPh>
    <phoneticPr fontId="17"/>
  </si>
  <si>
    <t>月</t>
    <rPh sb="0" eb="1">
      <t>ツキ</t>
    </rPh>
    <phoneticPr fontId="17"/>
  </si>
  <si>
    <t>日</t>
    <rPh sb="0" eb="1">
      <t>ヒ</t>
    </rPh>
    <phoneticPr fontId="17"/>
  </si>
  <si>
    <t>～</t>
    <phoneticPr fontId="17"/>
  </si>
  <si>
    <t>副市長</t>
    <rPh sb="0" eb="3">
      <t>フクシチョウ</t>
    </rPh>
    <phoneticPr fontId="17"/>
  </si>
  <si>
    <t>市　長</t>
    <rPh sb="0" eb="1">
      <t>シ</t>
    </rPh>
    <rPh sb="2" eb="3">
      <t>チョウ</t>
    </rPh>
    <phoneticPr fontId="17"/>
  </si>
  <si>
    <t xml:space="preserve"> 部　長</t>
    <rPh sb="1" eb="2">
      <t>ブ</t>
    </rPh>
    <rPh sb="3" eb="4">
      <t>チョウ</t>
    </rPh>
    <phoneticPr fontId="17"/>
  </si>
  <si>
    <t>副市長</t>
    <rPh sb="0" eb="3">
      <t>フクシチョウ</t>
    </rPh>
    <phoneticPr fontId="17"/>
  </si>
  <si>
    <t>部　長</t>
    <rPh sb="0" eb="1">
      <t>ブ</t>
    </rPh>
    <rPh sb="2" eb="3">
      <t>チョウ</t>
    </rPh>
    <phoneticPr fontId="17"/>
  </si>
  <si>
    <t>契約検査課</t>
    <rPh sb="0" eb="5">
      <t>ケイヤクケンサカ</t>
    </rPh>
    <phoneticPr fontId="17"/>
  </si>
  <si>
    <t>～</t>
    <phoneticPr fontId="17"/>
  </si>
  <si>
    <t>自</t>
    <rPh sb="0" eb="1">
      <t>ジ</t>
    </rPh>
    <phoneticPr fontId="17"/>
  </si>
  <si>
    <t>至</t>
    <rPh sb="0" eb="1">
      <t>イタ</t>
    </rPh>
    <phoneticPr fontId="17"/>
  </si>
  <si>
    <t>変　更　工　期</t>
    <rPh sb="0" eb="1">
      <t>ヘン</t>
    </rPh>
    <rPh sb="2" eb="3">
      <t>サラ</t>
    </rPh>
    <phoneticPr fontId="71"/>
  </si>
  <si>
    <t>当　初　工　期</t>
    <rPh sb="0" eb="1">
      <t>トウ</t>
    </rPh>
    <rPh sb="2" eb="3">
      <t>ハツ</t>
    </rPh>
    <rPh sb="4" eb="5">
      <t>コウ</t>
    </rPh>
    <rPh sb="6" eb="7">
      <t>キ</t>
    </rPh>
    <phoneticPr fontId="71"/>
  </si>
  <si>
    <t>係　長</t>
    <rPh sb="0" eb="1">
      <t>カカリ</t>
    </rPh>
    <rPh sb="2" eb="3">
      <t>チョウ</t>
    </rPh>
    <phoneticPr fontId="17"/>
  </si>
  <si>
    <t>課　長</t>
    <rPh sb="0" eb="1">
      <t>カ</t>
    </rPh>
    <rPh sb="2" eb="3">
      <t>チョウ</t>
    </rPh>
    <phoneticPr fontId="17"/>
  </si>
  <si>
    <t>印</t>
    <rPh sb="0" eb="1">
      <t>イン</t>
    </rPh>
    <phoneticPr fontId="17"/>
  </si>
  <si>
    <t>（現場代理人）</t>
    <phoneticPr fontId="76"/>
  </si>
  <si>
    <t>特定建設作業実施届出書</t>
    <rPh sb="0" eb="2">
      <t>トクテイ</t>
    </rPh>
    <rPh sb="2" eb="4">
      <t>ケンセツ</t>
    </rPh>
    <rPh sb="4" eb="6">
      <t>サギョウ</t>
    </rPh>
    <rPh sb="6" eb="8">
      <t>ジッシ</t>
    </rPh>
    <rPh sb="8" eb="11">
      <t>トドケデショ</t>
    </rPh>
    <phoneticPr fontId="17"/>
  </si>
  <si>
    <t>石綿事前調査報告書</t>
    <rPh sb="0" eb="2">
      <t>セキメン</t>
    </rPh>
    <rPh sb="2" eb="6">
      <t>ジゼンチョウサ</t>
    </rPh>
    <rPh sb="6" eb="9">
      <t>ホウコクショ</t>
    </rPh>
    <phoneticPr fontId="17"/>
  </si>
  <si>
    <t>主任監督員</t>
    <rPh sb="0" eb="2">
      <t>シュニン</t>
    </rPh>
    <rPh sb="2" eb="5">
      <t>カントクイン</t>
    </rPh>
    <phoneticPr fontId="17"/>
  </si>
  <si>
    <t>選定理由書（市外下請業者）</t>
    <rPh sb="0" eb="2">
      <t>センテイ</t>
    </rPh>
    <rPh sb="2" eb="5">
      <t>リユウショ</t>
    </rPh>
    <rPh sb="6" eb="8">
      <t>シガイ</t>
    </rPh>
    <rPh sb="8" eb="10">
      <t>シタウ</t>
    </rPh>
    <rPh sb="10" eb="12">
      <t>ギョウシャ</t>
    </rPh>
    <phoneticPr fontId="17"/>
  </si>
  <si>
    <t>市外の建設業者を下請負人に選定したので、下記のとおり報告致します。</t>
    <rPh sb="0" eb="2">
      <t>シガイ</t>
    </rPh>
    <rPh sb="3" eb="6">
      <t>ケンセツギョウ</t>
    </rPh>
    <rPh sb="6" eb="7">
      <t>シャ</t>
    </rPh>
    <rPh sb="8" eb="9">
      <t>シタ</t>
    </rPh>
    <rPh sb="9" eb="11">
      <t>ウケオイ</t>
    </rPh>
    <rPh sb="11" eb="12">
      <t>ニン</t>
    </rPh>
    <rPh sb="13" eb="15">
      <t>センテイ</t>
    </rPh>
    <rPh sb="20" eb="22">
      <t>カキ</t>
    </rPh>
    <rPh sb="26" eb="28">
      <t>ホウコク</t>
    </rPh>
    <rPh sb="28" eb="29">
      <t>イタ</t>
    </rPh>
    <phoneticPr fontId="17"/>
  </si>
  <si>
    <t>６　市内業者にしなかった理由</t>
    <rPh sb="2" eb="4">
      <t>シナイ</t>
    </rPh>
    <rPh sb="4" eb="6">
      <t>ギョウシャ</t>
    </rPh>
    <rPh sb="12" eb="14">
      <t>リユウ</t>
    </rPh>
    <phoneticPr fontId="17"/>
  </si>
  <si>
    <t>任意</t>
    <phoneticPr fontId="17"/>
  </si>
  <si>
    <t>安全・訓練等の活動報告書</t>
    <rPh sb="0" eb="2">
      <t>アンゼン</t>
    </rPh>
    <rPh sb="3" eb="5">
      <t>クンレン</t>
    </rPh>
    <rPh sb="5" eb="6">
      <t>トウ</t>
    </rPh>
    <rPh sb="7" eb="9">
      <t>カツドウ</t>
    </rPh>
    <rPh sb="9" eb="12">
      <t>ホウコクショ</t>
    </rPh>
    <phoneticPr fontId="17"/>
  </si>
  <si>
    <t>安全教育活動の内容</t>
    <rPh sb="0" eb="6">
      <t>アンゼンキョウイクカツドウ</t>
    </rPh>
    <rPh sb="7" eb="9">
      <t>ナイヨウ</t>
    </rPh>
    <phoneticPr fontId="17"/>
  </si>
  <si>
    <t>（別紙 １）</t>
  </si>
  <si>
    <t xml:space="preserve"> ※受注者の都合による場合</t>
  </si>
  <si>
    <t>課 長</t>
  </si>
  <si>
    <t>係 長</t>
  </si>
  <si>
    <t>係 員</t>
  </si>
  <si>
    <t>　　　　　　　　　　　　　　　　　　　　　　　　　　　　　　　　　　　　　　令和　 年　 月　 日</t>
    <phoneticPr fontId="80"/>
  </si>
  <si>
    <t xml:space="preserve">（あて先） </t>
  </si>
  <si>
    <t xml:space="preserve">朝　倉　市　長　 </t>
  </si>
  <si>
    <t>受注者</t>
    <rPh sb="0" eb="3">
      <t>ジュチュウシャ</t>
    </rPh>
    <phoneticPr fontId="80"/>
  </si>
  <si>
    <t xml:space="preserve">住 所 </t>
    <phoneticPr fontId="80"/>
  </si>
  <si>
    <t xml:space="preserve">１ 契約件名 </t>
  </si>
  <si>
    <t>２ 履行場所</t>
  </si>
  <si>
    <t xml:space="preserve"> </t>
  </si>
  <si>
    <t xml:space="preserve">３ 履行期間 </t>
  </si>
  <si>
    <t xml:space="preserve">４ 検査項目・内容 </t>
  </si>
  <si>
    <t xml:space="preserve">５ 検査場所 </t>
  </si>
  <si>
    <t xml:space="preserve">６ 検査希望日 </t>
  </si>
  <si>
    <t xml:space="preserve">上記契約につきましては、次の理由により、別紙添付図面等又は上記項目・内容の中間確認検査をお願いいたします。 </t>
    <phoneticPr fontId="80"/>
  </si>
  <si>
    <t xml:space="preserve">理 由 </t>
  </si>
  <si>
    <t>中間確認依頼書　(受注者の都合）</t>
    <rPh sb="0" eb="4">
      <t>チュウカンカクニン</t>
    </rPh>
    <rPh sb="4" eb="7">
      <t>イライショ</t>
    </rPh>
    <rPh sb="9" eb="12">
      <t>ジュチュウシャ</t>
    </rPh>
    <rPh sb="13" eb="15">
      <t>ツゴウ</t>
    </rPh>
    <phoneticPr fontId="17"/>
  </si>
  <si>
    <t>中間確認依頼書　(発注者の都合）</t>
    <rPh sb="0" eb="4">
      <t>チュウカンカクニン</t>
    </rPh>
    <rPh sb="4" eb="7">
      <t>イライショ</t>
    </rPh>
    <rPh sb="9" eb="12">
      <t>ハッチュウシャ</t>
    </rPh>
    <rPh sb="13" eb="15">
      <t>ツゴウ</t>
    </rPh>
    <phoneticPr fontId="17"/>
  </si>
  <si>
    <t>（様式　3）</t>
    <rPh sb="1" eb="3">
      <t>ヨウシキ</t>
    </rPh>
    <phoneticPr fontId="17"/>
  </si>
  <si>
    <t>契約目的物の部分使用承諾書</t>
    <rPh sb="0" eb="5">
      <t>ケイヤクモクテキブツ</t>
    </rPh>
    <rPh sb="6" eb="10">
      <t>ブブンシヨウ</t>
    </rPh>
    <rPh sb="10" eb="13">
      <t>ショウダクショ</t>
    </rPh>
    <phoneticPr fontId="17"/>
  </si>
  <si>
    <t>使用期間</t>
    <rPh sb="0" eb="4">
      <t>シヨウキカン</t>
    </rPh>
    <phoneticPr fontId="17"/>
  </si>
  <si>
    <t>　　　　令和　　年　　月　　日から引渡し完了日まで</t>
    <rPh sb="4" eb="6">
      <t>レイワ</t>
    </rPh>
    <rPh sb="8" eb="9">
      <t>ネン</t>
    </rPh>
    <rPh sb="11" eb="12">
      <t>ツキ</t>
    </rPh>
    <rPh sb="14" eb="15">
      <t>ヒ</t>
    </rPh>
    <rPh sb="17" eb="19">
      <t>ヒキワタ</t>
    </rPh>
    <rPh sb="20" eb="23">
      <t>カンリョウビ</t>
    </rPh>
    <phoneticPr fontId="17"/>
  </si>
  <si>
    <t>　上記契約について、別紙添付図面表示部分の引渡し前における部分使用については、建設工事請負契約書約款第３４条（部分使用）の規定により承諾するとともに、中間確認検査時においては立会いたします。</t>
    <rPh sb="10" eb="12">
      <t>ベッシ</t>
    </rPh>
    <rPh sb="12" eb="14">
      <t>テンプ</t>
    </rPh>
    <rPh sb="14" eb="16">
      <t>ズメン</t>
    </rPh>
    <rPh sb="16" eb="18">
      <t>ヒョウジ</t>
    </rPh>
    <rPh sb="18" eb="20">
      <t>ブブン</t>
    </rPh>
    <rPh sb="21" eb="23">
      <t>ヒキワタ</t>
    </rPh>
    <rPh sb="24" eb="25">
      <t>マエ</t>
    </rPh>
    <rPh sb="29" eb="33">
      <t>ブブンシヨウ</t>
    </rPh>
    <rPh sb="39" eb="43">
      <t>ケンセツコウジ</t>
    </rPh>
    <rPh sb="43" eb="48">
      <t>ウケオイケイヤクショ</t>
    </rPh>
    <rPh sb="48" eb="50">
      <t>ヤッカン</t>
    </rPh>
    <rPh sb="50" eb="51">
      <t>ダイ</t>
    </rPh>
    <rPh sb="53" eb="54">
      <t>ジョウ</t>
    </rPh>
    <rPh sb="55" eb="59">
      <t>ブブンシヨウ</t>
    </rPh>
    <rPh sb="61" eb="63">
      <t>キテイ</t>
    </rPh>
    <rPh sb="66" eb="68">
      <t>ショウダク</t>
    </rPh>
    <rPh sb="75" eb="79">
      <t>チュウカンカクニン</t>
    </rPh>
    <rPh sb="79" eb="82">
      <t>ケンサジ</t>
    </rPh>
    <rPh sb="87" eb="89">
      <t>タチア</t>
    </rPh>
    <phoneticPr fontId="80"/>
  </si>
  <si>
    <t>部分使用承諾書　</t>
    <rPh sb="0" eb="2">
      <t>ブブン</t>
    </rPh>
    <rPh sb="2" eb="4">
      <t>シヨウ</t>
    </rPh>
    <rPh sb="4" eb="7">
      <t>ショウダクショ</t>
    </rPh>
    <phoneticPr fontId="17"/>
  </si>
  <si>
    <t>備　考</t>
  </si>
  <si>
    <t>手直し内容（方法等）</t>
  </si>
  <si>
    <t>検査日</t>
  </si>
  <si>
    <t>工事場所</t>
  </si>
  <si>
    <t xml:space="preserve">                                                              令和　　年　　月　　日</t>
    <phoneticPr fontId="80"/>
  </si>
  <si>
    <t>令和　　年　　　月　　　日</t>
    <phoneticPr fontId="80"/>
  </si>
  <si>
    <t>手直し期限</t>
  </si>
  <si>
    <t>契約金額</t>
    <phoneticPr fontId="80"/>
  </si>
  <si>
    <t>受注者</t>
  </si>
  <si>
    <t xml:space="preserve">令和　年　月　日  </t>
    <phoneticPr fontId="80"/>
  </si>
  <si>
    <t>※　手直し指示書の写し、完了及び手直し中の写真並びに資料を提出すること。</t>
    <phoneticPr fontId="80"/>
  </si>
  <si>
    <t>手直し指示事項処理の状況</t>
  </si>
  <si>
    <t>検査希望日</t>
  </si>
  <si>
    <t>手直し完了</t>
  </si>
  <si>
    <t>氏 名</t>
    <phoneticPr fontId="80"/>
  </si>
  <si>
    <t>住 所</t>
    <phoneticPr fontId="80"/>
  </si>
  <si>
    <t>工事件名</t>
  </si>
  <si>
    <t>　下記の案件について、別紙のとおり手直し工事が完了しましたのでお届けします。</t>
  </si>
  <si>
    <t>手  直 し 指 示 完 了 届</t>
    <phoneticPr fontId="80"/>
  </si>
  <si>
    <t>から</t>
    <phoneticPr fontId="17"/>
  </si>
  <si>
    <t>～</t>
    <phoneticPr fontId="17"/>
  </si>
  <si>
    <r>
      <t xml:space="preserve">               (受 注 者)　</t>
    </r>
    <r>
      <rPr>
        <u/>
        <sz val="12"/>
        <rFont val="ＭＳ 明朝"/>
        <family val="1"/>
        <charset val="128"/>
      </rPr>
      <t xml:space="preserve">                                          </t>
    </r>
    <r>
      <rPr>
        <sz val="12"/>
        <rFont val="ＭＳ 明朝"/>
        <family val="1"/>
        <charset val="128"/>
      </rPr>
      <t xml:space="preserve">                                           　　　　　　　　　　　　　　　　　　　</t>
    </r>
    <phoneticPr fontId="80"/>
  </si>
  <si>
    <t>（受注者）</t>
    <phoneticPr fontId="80"/>
  </si>
  <si>
    <t>円（税込）</t>
    <phoneticPr fontId="17"/>
  </si>
  <si>
    <t>契約後1ヶ月以内（電子申請は40日以内）に提出</t>
    <rPh sb="0" eb="2">
      <t>ケイヤク</t>
    </rPh>
    <rPh sb="2" eb="3">
      <t>ゴ</t>
    </rPh>
    <rPh sb="5" eb="6">
      <t>ゲツ</t>
    </rPh>
    <rPh sb="6" eb="8">
      <t>イナイ</t>
    </rPh>
    <rPh sb="9" eb="11">
      <t>デンシ</t>
    </rPh>
    <rPh sb="11" eb="13">
      <t>シンセイ</t>
    </rPh>
    <rPh sb="16" eb="17">
      <t>ニチ</t>
    </rPh>
    <rPh sb="17" eb="19">
      <t>イナイ</t>
    </rPh>
    <rPh sb="21" eb="23">
      <t>テイシュツ</t>
    </rPh>
    <phoneticPr fontId="17"/>
  </si>
  <si>
    <t>下請、再下請契約を締結した場合
（下請契約締結後、遅滞なく提出、変更時も必要）</t>
    <rPh sb="0" eb="2">
      <t>シタウケ</t>
    </rPh>
    <rPh sb="3" eb="4">
      <t>サイ</t>
    </rPh>
    <rPh sb="4" eb="6">
      <t>シタウケ</t>
    </rPh>
    <rPh sb="6" eb="8">
      <t>ケイヤク</t>
    </rPh>
    <rPh sb="9" eb="11">
      <t>テイケツ</t>
    </rPh>
    <rPh sb="13" eb="15">
      <t>バアイ</t>
    </rPh>
    <rPh sb="17" eb="19">
      <t>シタウ</t>
    </rPh>
    <rPh sb="19" eb="21">
      <t>ケイヤク</t>
    </rPh>
    <rPh sb="21" eb="23">
      <t>テイケツ</t>
    </rPh>
    <rPh sb="23" eb="24">
      <t>ゴ</t>
    </rPh>
    <rPh sb="25" eb="27">
      <t>チタイ</t>
    </rPh>
    <rPh sb="29" eb="31">
      <t>テイシュツ</t>
    </rPh>
    <rPh sb="32" eb="35">
      <t>ヘンコウジ</t>
    </rPh>
    <rPh sb="36" eb="38">
      <t>ヒツヨウ</t>
    </rPh>
    <phoneticPr fontId="17"/>
  </si>
  <si>
    <t>再下請契約を締結した場合
（再下請契約締結後、遅滞なく提出、変更時も必要）</t>
    <rPh sb="0" eb="1">
      <t>サイ</t>
    </rPh>
    <rPh sb="1" eb="3">
      <t>シタウケ</t>
    </rPh>
    <rPh sb="3" eb="5">
      <t>ケイヤク</t>
    </rPh>
    <rPh sb="6" eb="8">
      <t>テイケツ</t>
    </rPh>
    <rPh sb="10" eb="12">
      <t>バアイ</t>
    </rPh>
    <rPh sb="14" eb="15">
      <t>サイ</t>
    </rPh>
    <rPh sb="15" eb="17">
      <t>シタウ</t>
    </rPh>
    <rPh sb="17" eb="19">
      <t>ケイヤク</t>
    </rPh>
    <rPh sb="19" eb="21">
      <t>テイケツ</t>
    </rPh>
    <rPh sb="21" eb="22">
      <t>ゴ</t>
    </rPh>
    <rPh sb="23" eb="25">
      <t>チタイ</t>
    </rPh>
    <rPh sb="27" eb="29">
      <t>テイシュツ</t>
    </rPh>
    <rPh sb="30" eb="33">
      <t>ヘンコウジ</t>
    </rPh>
    <rPh sb="34" eb="36">
      <t>ヒツヨウ</t>
    </rPh>
    <phoneticPr fontId="17"/>
  </si>
  <si>
    <t>施工体制台帳の記載事項（建設業法施行規則第14条の2）
（作業員が従事する場合、下請業者も必要）</t>
    <rPh sb="0" eb="2">
      <t>セコウ</t>
    </rPh>
    <rPh sb="2" eb="4">
      <t>タイセイ</t>
    </rPh>
    <rPh sb="4" eb="6">
      <t>ダイチョウ</t>
    </rPh>
    <rPh sb="7" eb="9">
      <t>キサイ</t>
    </rPh>
    <rPh sb="9" eb="11">
      <t>ジコウ</t>
    </rPh>
    <rPh sb="12" eb="15">
      <t>ケンセツギョウ</t>
    </rPh>
    <rPh sb="15" eb="16">
      <t>ホウ</t>
    </rPh>
    <rPh sb="16" eb="18">
      <t>シコウ</t>
    </rPh>
    <rPh sb="18" eb="20">
      <t>キソク</t>
    </rPh>
    <rPh sb="20" eb="21">
      <t>ダイ</t>
    </rPh>
    <rPh sb="23" eb="24">
      <t>ジョウ</t>
    </rPh>
    <rPh sb="29" eb="32">
      <t>サギョウイン</t>
    </rPh>
    <rPh sb="33" eb="35">
      <t>ジュウジ</t>
    </rPh>
    <rPh sb="37" eb="39">
      <t>バアイ</t>
    </rPh>
    <rPh sb="40" eb="42">
      <t>シタウ</t>
    </rPh>
    <rPh sb="42" eb="44">
      <t>ギョウシャ</t>
    </rPh>
    <rPh sb="45" eb="47">
      <t>ヒツヨウ</t>
    </rPh>
    <phoneticPr fontId="17"/>
  </si>
  <si>
    <t>事故が発生した場合に直ちに連絡し、速やかに速報（概要）を書面で報告</t>
    <rPh sb="0" eb="2">
      <t>ジコ</t>
    </rPh>
    <rPh sb="3" eb="5">
      <t>ハッセイ</t>
    </rPh>
    <rPh sb="7" eb="9">
      <t>バアイ</t>
    </rPh>
    <rPh sb="10" eb="11">
      <t>タダ</t>
    </rPh>
    <rPh sb="13" eb="15">
      <t>レンラク</t>
    </rPh>
    <rPh sb="17" eb="18">
      <t>スミ</t>
    </rPh>
    <rPh sb="21" eb="23">
      <t>ソクホウ</t>
    </rPh>
    <rPh sb="24" eb="26">
      <t>ガイヨウ</t>
    </rPh>
    <rPh sb="28" eb="30">
      <t>ショメン</t>
    </rPh>
    <rPh sb="31" eb="33">
      <t>ホウコク</t>
    </rPh>
    <phoneticPr fontId="17"/>
  </si>
  <si>
    <t>事故報告書の記載例</t>
    <rPh sb="0" eb="5">
      <t>ジコホウコクショ</t>
    </rPh>
    <rPh sb="6" eb="9">
      <t>キサイレイ</t>
    </rPh>
    <phoneticPr fontId="17"/>
  </si>
  <si>
    <t>事故が発生した場合の事故報告書の記載例</t>
    <rPh sb="0" eb="2">
      <t>ジコ</t>
    </rPh>
    <rPh sb="3" eb="5">
      <t>ハッセイ</t>
    </rPh>
    <rPh sb="7" eb="9">
      <t>バアイ</t>
    </rPh>
    <rPh sb="10" eb="12">
      <t>ジコ</t>
    </rPh>
    <rPh sb="12" eb="15">
      <t>ホウコクショ</t>
    </rPh>
    <rPh sb="16" eb="19">
      <t>キサイレイ</t>
    </rPh>
    <phoneticPr fontId="17"/>
  </si>
  <si>
    <t>工事が完成した時点で提出　　</t>
    <rPh sb="0" eb="2">
      <t>コウジ</t>
    </rPh>
    <rPh sb="3" eb="5">
      <t>カンセイ</t>
    </rPh>
    <rPh sb="7" eb="9">
      <t>ジテン</t>
    </rPh>
    <rPh sb="10" eb="12">
      <t>テイシュツ</t>
    </rPh>
    <phoneticPr fontId="17"/>
  </si>
  <si>
    <t>施工管理の手引きに準じて提出</t>
    <rPh sb="0" eb="4">
      <t>セコウカンリ</t>
    </rPh>
    <rPh sb="5" eb="7">
      <t>テビ</t>
    </rPh>
    <rPh sb="9" eb="10">
      <t>ジュン</t>
    </rPh>
    <rPh sb="12" eb="14">
      <t>テイシュツ</t>
    </rPh>
    <phoneticPr fontId="17"/>
  </si>
  <si>
    <t>各種試験成績がある場合に提出</t>
    <rPh sb="0" eb="2">
      <t>カクシュ</t>
    </rPh>
    <rPh sb="2" eb="4">
      <t>シケン</t>
    </rPh>
    <rPh sb="4" eb="6">
      <t>セイセキ</t>
    </rPh>
    <rPh sb="9" eb="11">
      <t>バアイ</t>
    </rPh>
    <rPh sb="12" eb="14">
      <t>テイシュツ</t>
    </rPh>
    <phoneticPr fontId="17"/>
  </si>
  <si>
    <t>専任を要する配置予定技術者（もしくは現場代理人）が、既契約工事の専任を要する主任技術者（もしくは現場代理人）と兼務申請する場合に提出（災害の特例措置のみ適用）</t>
    <rPh sb="64" eb="66">
      <t>テイシュツ</t>
    </rPh>
    <rPh sb="67" eb="69">
      <t>サイガイ</t>
    </rPh>
    <rPh sb="70" eb="72">
      <t>トクレイ</t>
    </rPh>
    <rPh sb="72" eb="74">
      <t>ソチ</t>
    </rPh>
    <rPh sb="76" eb="78">
      <t>テキヨウ</t>
    </rPh>
    <phoneticPr fontId="17"/>
  </si>
  <si>
    <t>伝票・出荷証明書・その他書類を提出又は提示</t>
    <rPh sb="0" eb="2">
      <t>デンヒョウ</t>
    </rPh>
    <rPh sb="3" eb="5">
      <t>シュッカ</t>
    </rPh>
    <rPh sb="5" eb="8">
      <t>ショウメイショ</t>
    </rPh>
    <rPh sb="11" eb="14">
      <t>タショルイ</t>
    </rPh>
    <rPh sb="15" eb="17">
      <t>テイシュツ</t>
    </rPh>
    <rPh sb="17" eb="18">
      <t>マタ</t>
    </rPh>
    <rPh sb="19" eb="21">
      <t>テイジ</t>
    </rPh>
    <phoneticPr fontId="17"/>
  </si>
  <si>
    <t>建設業退職金共済制度の履行確認、完成検査時に検査員に提示</t>
    <rPh sb="0" eb="3">
      <t>ケンセツギョウ</t>
    </rPh>
    <rPh sb="3" eb="6">
      <t>タイショクキン</t>
    </rPh>
    <rPh sb="6" eb="8">
      <t>キョウサイ</t>
    </rPh>
    <rPh sb="8" eb="10">
      <t>セイド</t>
    </rPh>
    <rPh sb="11" eb="13">
      <t>リコウ</t>
    </rPh>
    <rPh sb="13" eb="15">
      <t>カクニン</t>
    </rPh>
    <rPh sb="16" eb="18">
      <t>カンセイ</t>
    </rPh>
    <rPh sb="18" eb="20">
      <t>ケンサ</t>
    </rPh>
    <rPh sb="20" eb="21">
      <t>ジ</t>
    </rPh>
    <rPh sb="22" eb="25">
      <t>ケンサイン</t>
    </rPh>
    <rPh sb="26" eb="28">
      <t>テイジ</t>
    </rPh>
    <phoneticPr fontId="17"/>
  </si>
  <si>
    <t>重大な手直し等の完了後に検査員に提出</t>
    <rPh sb="0" eb="2">
      <t>ジュウダイ</t>
    </rPh>
    <rPh sb="3" eb="5">
      <t>テナオ</t>
    </rPh>
    <rPh sb="6" eb="7">
      <t>トウ</t>
    </rPh>
    <rPh sb="8" eb="10">
      <t>カンリョウ</t>
    </rPh>
    <rPh sb="10" eb="11">
      <t>ゴ</t>
    </rPh>
    <rPh sb="12" eb="15">
      <t>ケンサイン</t>
    </rPh>
    <rPh sb="16" eb="18">
      <t>テイシュツ</t>
    </rPh>
    <phoneticPr fontId="17"/>
  </si>
  <si>
    <t>特定建設作業に該当する場合は、朝倉市環境課に提出</t>
    <rPh sb="0" eb="6">
      <t>トクテイケンセツサギョウ</t>
    </rPh>
    <rPh sb="7" eb="9">
      <t>ガイトウ</t>
    </rPh>
    <rPh sb="11" eb="13">
      <t>バアイ</t>
    </rPh>
    <rPh sb="15" eb="18">
      <t>アサクラシ</t>
    </rPh>
    <rPh sb="18" eb="21">
      <t>カンキョウカ</t>
    </rPh>
    <rPh sb="22" eb="24">
      <t>テイシュツ</t>
    </rPh>
    <phoneticPr fontId="17"/>
  </si>
  <si>
    <t>工事請負契約後に提出</t>
    <rPh sb="0" eb="4">
      <t>コウジウケオイ</t>
    </rPh>
    <rPh sb="4" eb="6">
      <t>ケイヤク</t>
    </rPh>
    <rPh sb="6" eb="7">
      <t>ゴ</t>
    </rPh>
    <rPh sb="8" eb="10">
      <t>テイシュツ</t>
    </rPh>
    <phoneticPr fontId="17"/>
  </si>
  <si>
    <t>発生土量・運搬距離・処分地・処分先の確認
（3,000㎥を超える場合、残土処分場の県知事許可が必要）</t>
    <rPh sb="0" eb="2">
      <t>ハッセイ</t>
    </rPh>
    <rPh sb="2" eb="3">
      <t>ド</t>
    </rPh>
    <rPh sb="3" eb="4">
      <t>リョウ</t>
    </rPh>
    <rPh sb="5" eb="7">
      <t>ウンパン</t>
    </rPh>
    <rPh sb="7" eb="9">
      <t>キョリ</t>
    </rPh>
    <rPh sb="10" eb="13">
      <t>ショブンチ</t>
    </rPh>
    <phoneticPr fontId="17"/>
  </si>
  <si>
    <t>搬出（土砂500㎥以上、ｱｽﾌｧﾙﾄ・ｺﾝｸﾘｰﾄ塊を合計200t以上）</t>
    <rPh sb="0" eb="2">
      <t>ハンシュツ</t>
    </rPh>
    <rPh sb="3" eb="5">
      <t>ドシャ</t>
    </rPh>
    <rPh sb="9" eb="11">
      <t>イジョウ</t>
    </rPh>
    <rPh sb="25" eb="26">
      <t>カイ</t>
    </rPh>
    <rPh sb="27" eb="29">
      <t>ゴウケイ</t>
    </rPh>
    <rPh sb="33" eb="35">
      <t>イジョウ</t>
    </rPh>
    <phoneticPr fontId="17"/>
  </si>
  <si>
    <t>搬入（土砂500㎥以上、砕石500t以上、ｱｽﾌｧﾙﾄ200t以上）
完成時に実績数量を記入する</t>
    <rPh sb="0" eb="2">
      <t>ハンニュウ</t>
    </rPh>
    <rPh sb="3" eb="5">
      <t>ドシャ</t>
    </rPh>
    <rPh sb="9" eb="11">
      <t>イジョウ</t>
    </rPh>
    <rPh sb="12" eb="14">
      <t>サイセキ</t>
    </rPh>
    <rPh sb="18" eb="20">
      <t>イジョウ</t>
    </rPh>
    <rPh sb="31" eb="33">
      <t>イジョウ</t>
    </rPh>
    <phoneticPr fontId="17"/>
  </si>
  <si>
    <t>搬出（土砂500㎥以上、ｱｽﾌｧﾙﾄ・ｺﾝｸﾘｰﾄ塊200t以上）
完成時に実績数量を記入する</t>
    <rPh sb="0" eb="2">
      <t>ハンシュツ</t>
    </rPh>
    <rPh sb="3" eb="5">
      <t>ドシャ</t>
    </rPh>
    <rPh sb="9" eb="11">
      <t>イジョウ</t>
    </rPh>
    <rPh sb="25" eb="26">
      <t>カイ</t>
    </rPh>
    <rPh sb="30" eb="32">
      <t>イジョウ</t>
    </rPh>
    <phoneticPr fontId="17"/>
  </si>
  <si>
    <t>発注者</t>
    <rPh sb="0" eb="1">
      <t>ハツ</t>
    </rPh>
    <rPh sb="1" eb="2">
      <t>チュウ</t>
    </rPh>
    <rPh sb="2" eb="3">
      <t>モノ</t>
    </rPh>
    <phoneticPr fontId="149"/>
  </si>
  <si>
    <t>殿</t>
    <rPh sb="0" eb="1">
      <t>トノ</t>
    </rPh>
    <phoneticPr fontId="149"/>
  </si>
  <si>
    <t>工事番号および工事名</t>
    <rPh sb="0" eb="2">
      <t>コウジ</t>
    </rPh>
    <rPh sb="2" eb="4">
      <t>バンゴウ</t>
    </rPh>
    <rPh sb="7" eb="10">
      <t>コウジメイ</t>
    </rPh>
    <phoneticPr fontId="149"/>
  </si>
  <si>
    <t>建設キャリアアップシステム現場ID</t>
    <rPh sb="0" eb="2">
      <t>ケンセツ</t>
    </rPh>
    <rPh sb="13" eb="15">
      <t>ゲンバ</t>
    </rPh>
    <phoneticPr fontId="149"/>
  </si>
  <si>
    <t>総工事費</t>
    <rPh sb="0" eb="1">
      <t>ソウ</t>
    </rPh>
    <rPh sb="1" eb="4">
      <t>コウジヒ</t>
    </rPh>
    <phoneticPr fontId="149"/>
  </si>
  <si>
    <t>円</t>
    <rPh sb="0" eb="1">
      <t>エン</t>
    </rPh>
    <phoneticPr fontId="149"/>
  </si>
  <si>
    <t>受注者（元請）</t>
    <rPh sb="0" eb="3">
      <t>ジュチュウシャ</t>
    </rPh>
    <rPh sb="4" eb="6">
      <t>モトウケ</t>
    </rPh>
    <phoneticPr fontId="149"/>
  </si>
  <si>
    <t>住　 所</t>
    <rPh sb="0" eb="1">
      <t>ジュウ</t>
    </rPh>
    <rPh sb="3" eb="4">
      <t>ショ</t>
    </rPh>
    <phoneticPr fontId="149"/>
  </si>
  <si>
    <t>名　 称</t>
    <rPh sb="0" eb="1">
      <t>ナ</t>
    </rPh>
    <rPh sb="3" eb="4">
      <t>ショウ</t>
    </rPh>
    <phoneticPr fontId="149"/>
  </si>
  <si>
    <t>共済契約者番号</t>
    <rPh sb="0" eb="2">
      <t>キョウサイ</t>
    </rPh>
    <rPh sb="2" eb="5">
      <t>ケイヤクシャ</t>
    </rPh>
    <rPh sb="5" eb="7">
      <t>バンゴウ</t>
    </rPh>
    <phoneticPr fontId="149"/>
  </si>
  <si>
    <t>建設キャリアアップシステム事業者ID</t>
    <rPh sb="0" eb="2">
      <t>ケンセツ</t>
    </rPh>
    <rPh sb="13" eb="16">
      <t>ジギョウシャ</t>
    </rPh>
    <phoneticPr fontId="149"/>
  </si>
  <si>
    <t>共済証紙購入金額</t>
    <rPh sb="0" eb="2">
      <t>キョウサイ</t>
    </rPh>
    <rPh sb="2" eb="4">
      <t>ショウシ</t>
    </rPh>
    <rPh sb="4" eb="6">
      <t>コウニュウ</t>
    </rPh>
    <rPh sb="6" eb="8">
      <t>キンガク</t>
    </rPh>
    <phoneticPr fontId="149"/>
  </si>
  <si>
    <t>掛金収納書提出用台紙</t>
    <rPh sb="0" eb="2">
      <t>カケキン</t>
    </rPh>
    <rPh sb="2" eb="4">
      <t>シュウノウ</t>
    </rPh>
    <rPh sb="4" eb="5">
      <t>ショ</t>
    </rPh>
    <rPh sb="5" eb="7">
      <t>テイシュツ</t>
    </rPh>
    <rPh sb="7" eb="8">
      <t>ヨウ</t>
    </rPh>
    <rPh sb="8" eb="10">
      <t>ダイシ</t>
    </rPh>
    <phoneticPr fontId="149"/>
  </si>
  <si>
    <t>(掛金収納書は台紙に貼り付ける)</t>
    <rPh sb="1" eb="3">
      <t>カケキン</t>
    </rPh>
    <rPh sb="3" eb="5">
      <t>シュウノウ</t>
    </rPh>
    <rPh sb="5" eb="6">
      <t>ショ</t>
    </rPh>
    <rPh sb="7" eb="9">
      <t>ダイシ</t>
    </rPh>
    <rPh sb="10" eb="11">
      <t>ハ</t>
    </rPh>
    <rPh sb="12" eb="13">
      <t>ツ</t>
    </rPh>
    <phoneticPr fontId="149"/>
  </si>
  <si>
    <r>
      <t>当該工事における共済証紙購入の考え方　(該当する</t>
    </r>
    <r>
      <rPr>
        <sz val="14"/>
        <color theme="1"/>
        <rFont val="ＭＳ Ｐゴシック"/>
        <family val="3"/>
        <charset val="128"/>
      </rPr>
      <t>□</t>
    </r>
    <r>
      <rPr>
        <sz val="11"/>
        <rFont val="ＭＳ Ｐゴシック"/>
        <family val="3"/>
        <charset val="128"/>
      </rPr>
      <t>に✓をチェックして下さい)</t>
    </r>
    <phoneticPr fontId="149"/>
  </si>
  <si>
    <t>1. 発注者の指示のとおり</t>
    <phoneticPr fontId="149"/>
  </si>
  <si>
    <t>2. 対象労働者数と当該労働者の就労日数を的確に把握している場合</t>
    <phoneticPr fontId="149"/>
  </si>
  <si>
    <t>就労予定延人数</t>
    <rPh sb="0" eb="2">
      <t>シュウロウ</t>
    </rPh>
    <rPh sb="2" eb="4">
      <t>ヨテイ</t>
    </rPh>
    <rPh sb="4" eb="5">
      <t>ノ</t>
    </rPh>
    <rPh sb="5" eb="7">
      <t>ニンズウ</t>
    </rPh>
    <phoneticPr fontId="149"/>
  </si>
  <si>
    <t>販売価格</t>
    <rPh sb="0" eb="2">
      <t>ハンバイ</t>
    </rPh>
    <rPh sb="2" eb="4">
      <t>カカク</t>
    </rPh>
    <phoneticPr fontId="149"/>
  </si>
  <si>
    <t>人日</t>
    <rPh sb="0" eb="1">
      <t>ニン</t>
    </rPh>
    <rPh sb="1" eb="2">
      <t>ニチ</t>
    </rPh>
    <phoneticPr fontId="149"/>
  </si>
  <si>
    <t>×</t>
    <phoneticPr fontId="149"/>
  </si>
  <si>
    <t>＝</t>
    <phoneticPr fontId="149"/>
  </si>
  <si>
    <t>3. 対象労働者数と当該労働者の就労日数の把握が困難な場合</t>
    <phoneticPr fontId="149"/>
  </si>
  <si>
    <t>購入率</t>
    <rPh sb="0" eb="2">
      <t>コウニュウ</t>
    </rPh>
    <rPh sb="2" eb="3">
      <t>リツ</t>
    </rPh>
    <phoneticPr fontId="149"/>
  </si>
  <si>
    <t>※加入率</t>
    <rPh sb="1" eb="3">
      <t>カニュウ</t>
    </rPh>
    <rPh sb="3" eb="4">
      <t>リツ</t>
    </rPh>
    <phoneticPr fontId="149"/>
  </si>
  <si>
    <t>％</t>
    <phoneticPr fontId="149"/>
  </si>
  <si>
    <t>※対象工事における労働者の建退共加入率</t>
    <rPh sb="1" eb="5">
      <t>タイショウコウジ</t>
    </rPh>
    <rPh sb="9" eb="12">
      <t>ロウドウシャ</t>
    </rPh>
    <rPh sb="13" eb="16">
      <t>ケンタイキョウ</t>
    </rPh>
    <rPh sb="16" eb="18">
      <t>カニュウ</t>
    </rPh>
    <rPh sb="18" eb="19">
      <t>リツ</t>
    </rPh>
    <phoneticPr fontId="149"/>
  </si>
  <si>
    <t xml:space="preserve">4.その他 </t>
    <phoneticPr fontId="149"/>
  </si>
  <si>
    <t>購入額の根拠を記入</t>
    <rPh sb="0" eb="3">
      <t>コウニュウガク</t>
    </rPh>
    <rPh sb="4" eb="6">
      <t>コンキョ</t>
    </rPh>
    <rPh sb="7" eb="9">
      <t>キニュウ</t>
    </rPh>
    <phoneticPr fontId="149"/>
  </si>
  <si>
    <t>（参考）</t>
    <phoneticPr fontId="149"/>
  </si>
  <si>
    <t>建設キャリアアップシステム登録情報</t>
    <phoneticPr fontId="149"/>
  </si>
  <si>
    <t>　共済契約者である元請負人の建設キャリアアップシステム事業者登録の有無</t>
    <phoneticPr fontId="149"/>
  </si>
  <si>
    <t>（　有　・ 無　）</t>
    <phoneticPr fontId="149"/>
  </si>
  <si>
    <t>　本工事について、現場・契約情報の建設キャリアアップシステムへの登録の有無</t>
    <phoneticPr fontId="149"/>
  </si>
  <si>
    <t>　本工事について、カードリーダーの設置等、就業履歴が蓄積可能な環境の有無</t>
    <phoneticPr fontId="149"/>
  </si>
  <si>
    <t>建設業退職金共済制度掛金充当実績総括表</t>
    <rPh sb="0" eb="3">
      <t>ケンセツギョウ</t>
    </rPh>
    <rPh sb="3" eb="6">
      <t>タイショクキン</t>
    </rPh>
    <rPh sb="6" eb="8">
      <t>キョウサイ</t>
    </rPh>
    <rPh sb="8" eb="10">
      <t>セイド</t>
    </rPh>
    <rPh sb="10" eb="12">
      <t>カケキン</t>
    </rPh>
    <rPh sb="12" eb="19">
      <t>ジュウトウジッセキソウカツヒョウ</t>
    </rPh>
    <phoneticPr fontId="149"/>
  </si>
  <si>
    <t>年</t>
    <rPh sb="0" eb="1">
      <t>ネン</t>
    </rPh>
    <phoneticPr fontId="149"/>
  </si>
  <si>
    <t>月</t>
    <rPh sb="0" eb="1">
      <t>ガツ</t>
    </rPh>
    <phoneticPr fontId="149"/>
  </si>
  <si>
    <t>日</t>
    <rPh sb="0" eb="1">
      <t>ニチ</t>
    </rPh>
    <phoneticPr fontId="149"/>
  </si>
  <si>
    <t>発注者</t>
    <phoneticPr fontId="149"/>
  </si>
  <si>
    <t>受注者</t>
    <rPh sb="0" eb="3">
      <t>ジュチュウシャ</t>
    </rPh>
    <phoneticPr fontId="149"/>
  </si>
  <si>
    <t>住所</t>
    <rPh sb="0" eb="2">
      <t>ジュウショ</t>
    </rPh>
    <phoneticPr fontId="149"/>
  </si>
  <si>
    <t>名称</t>
    <rPh sb="0" eb="2">
      <t>メイショウ</t>
    </rPh>
    <phoneticPr fontId="149"/>
  </si>
  <si>
    <t>工事番号および工事名</t>
    <rPh sb="0" eb="2">
      <t>コウジ</t>
    </rPh>
    <rPh sb="2" eb="4">
      <t>バンゴウ</t>
    </rPh>
    <rPh sb="7" eb="9">
      <t>コウジ</t>
    </rPh>
    <rPh sb="9" eb="10">
      <t>メイ</t>
    </rPh>
    <phoneticPr fontId="149"/>
  </si>
  <si>
    <t>工事期間</t>
    <rPh sb="0" eb="2">
      <t>コウジ</t>
    </rPh>
    <rPh sb="2" eb="4">
      <t>キカン</t>
    </rPh>
    <phoneticPr fontId="149"/>
  </si>
  <si>
    <t>～</t>
    <phoneticPr fontId="149"/>
  </si>
  <si>
    <t>上記工事に係る建設業退職金共済制度の掛金充当実績について、以下のとおり報告します。</t>
    <phoneticPr fontId="149"/>
  </si>
  <si>
    <t>（１）</t>
    <phoneticPr fontId="149"/>
  </si>
  <si>
    <t>工事全体</t>
    <rPh sb="0" eb="2">
      <t>コウジ</t>
    </rPh>
    <rPh sb="2" eb="4">
      <t>ゼンタイ</t>
    </rPh>
    <phoneticPr fontId="149"/>
  </si>
  <si>
    <t>労働者延べ就労日数</t>
    <rPh sb="0" eb="3">
      <t>ロウドウシャ</t>
    </rPh>
    <rPh sb="3" eb="4">
      <t>ノ</t>
    </rPh>
    <rPh sb="5" eb="7">
      <t>シュウロウ</t>
    </rPh>
    <rPh sb="7" eb="9">
      <t>ニッスウ</t>
    </rPh>
    <phoneticPr fontId="149"/>
  </si>
  <si>
    <t>本工事に従事した事業者数（元請を含む）</t>
    <rPh sb="0" eb="1">
      <t>ホン</t>
    </rPh>
    <rPh sb="1" eb="3">
      <t>コウジ</t>
    </rPh>
    <rPh sb="4" eb="6">
      <t>ジュウジ</t>
    </rPh>
    <rPh sb="8" eb="11">
      <t>ジギョウシャ</t>
    </rPh>
    <rPh sb="11" eb="12">
      <t>スウ</t>
    </rPh>
    <rPh sb="13" eb="15">
      <t>モトウケ</t>
    </rPh>
    <rPh sb="16" eb="17">
      <t>フク</t>
    </rPh>
    <phoneticPr fontId="149"/>
  </si>
  <si>
    <t>者</t>
    <rPh sb="0" eb="1">
      <t>モノ</t>
    </rPh>
    <phoneticPr fontId="149"/>
  </si>
  <si>
    <t>本工事に従事した労働者数</t>
    <rPh sb="0" eb="1">
      <t>ホン</t>
    </rPh>
    <rPh sb="1" eb="3">
      <t>コウジ</t>
    </rPh>
    <rPh sb="4" eb="6">
      <t>ジュウジ</t>
    </rPh>
    <rPh sb="8" eb="11">
      <t>ロウドウシャ</t>
    </rPh>
    <rPh sb="11" eb="12">
      <t>スウ</t>
    </rPh>
    <phoneticPr fontId="149"/>
  </si>
  <si>
    <t>人</t>
    <rPh sb="0" eb="1">
      <t>ニン</t>
    </rPh>
    <phoneticPr fontId="149"/>
  </si>
  <si>
    <t>（２）</t>
    <phoneticPr fontId="149"/>
  </si>
  <si>
    <t>建退共対象労働者</t>
    <rPh sb="0" eb="3">
      <t>ケ</t>
    </rPh>
    <rPh sb="3" eb="5">
      <t>タイショウ</t>
    </rPh>
    <rPh sb="5" eb="8">
      <t>ロウドウシャ</t>
    </rPh>
    <phoneticPr fontId="149"/>
  </si>
  <si>
    <t>建退共対象労働者延べ就労日数（掛金充当日数）</t>
    <phoneticPr fontId="149"/>
  </si>
  <si>
    <t>採用した方式</t>
    <rPh sb="0" eb="2">
      <t>サイヨウ</t>
    </rPh>
    <rPh sb="4" eb="6">
      <t>ホウシキ</t>
    </rPh>
    <phoneticPr fontId="149"/>
  </si>
  <si>
    <t>電子申請方式</t>
    <rPh sb="0" eb="2">
      <t>デンシ</t>
    </rPh>
    <rPh sb="2" eb="4">
      <t>シンセイ</t>
    </rPh>
    <rPh sb="4" eb="6">
      <t>ホウシキ</t>
    </rPh>
    <phoneticPr fontId="149"/>
  </si>
  <si>
    <t>証紙貼付方式</t>
    <rPh sb="0" eb="2">
      <t>ショウシ</t>
    </rPh>
    <rPh sb="2" eb="4">
      <t>チョウフ</t>
    </rPh>
    <rPh sb="4" eb="6">
      <t>ホウシキ</t>
    </rPh>
    <phoneticPr fontId="149"/>
  </si>
  <si>
    <t>・</t>
    <phoneticPr fontId="149"/>
  </si>
  <si>
    <t>事業者数（元請を含む）</t>
    <rPh sb="0" eb="3">
      <t>ジギョウシャ</t>
    </rPh>
    <rPh sb="3" eb="4">
      <t>スウ</t>
    </rPh>
    <rPh sb="5" eb="7">
      <t>モトウケ</t>
    </rPh>
    <rPh sb="8" eb="9">
      <t>フク</t>
    </rPh>
    <phoneticPr fontId="149"/>
  </si>
  <si>
    <t>対象労働者数</t>
    <rPh sb="0" eb="2">
      <t>タイショウ</t>
    </rPh>
    <rPh sb="2" eb="5">
      <t>ロウドウシャ</t>
    </rPh>
    <rPh sb="5" eb="6">
      <t>スウ</t>
    </rPh>
    <phoneticPr fontId="149"/>
  </si>
  <si>
    <t>（参考：工事全体の数を記入すること）</t>
    <phoneticPr fontId="149"/>
  </si>
  <si>
    <t>建設キャリアアップシステムによる就労履歴数</t>
    <phoneticPr fontId="149"/>
  </si>
  <si>
    <t>建設キャリアアップシステムの施工体制を登録した事業者数</t>
    <phoneticPr fontId="149"/>
  </si>
  <si>
    <t>建設キャリアアップシステムの作業員登録を行った労働者数</t>
    <phoneticPr fontId="149"/>
  </si>
  <si>
    <t>工事請負契約書第22条による工期延期を下記のとおり請求します。</t>
    <rPh sb="16" eb="18">
      <t>エンキ</t>
    </rPh>
    <rPh sb="25" eb="27">
      <t>セイキュウ</t>
    </rPh>
    <phoneticPr fontId="17"/>
  </si>
  <si>
    <t>工程表（契約当初工程と現在迄の実際の工程及び延期工程の3工程を対照させ、詳細に記入）</t>
    <rPh sb="23" eb="24">
      <t>キ</t>
    </rPh>
    <rPh sb="31" eb="33">
      <t>タイショウ</t>
    </rPh>
    <phoneticPr fontId="71"/>
  </si>
  <si>
    <t>着工届</t>
    <rPh sb="0" eb="2">
      <t>チャッコウ</t>
    </rPh>
    <rPh sb="2" eb="3">
      <t>トドケ</t>
    </rPh>
    <phoneticPr fontId="17"/>
  </si>
  <si>
    <t>　　　㊞　　</t>
    <phoneticPr fontId="17"/>
  </si>
  <si>
    <t>㊞</t>
    <phoneticPr fontId="17"/>
  </si>
  <si>
    <t>㊞</t>
    <phoneticPr fontId="17"/>
  </si>
  <si>
    <t>㊞</t>
    <phoneticPr fontId="17"/>
  </si>
  <si>
    <t xml:space="preserve">氏 名　　　　　　　　　　　 ㊞ </t>
    <phoneticPr fontId="80"/>
  </si>
  <si>
    <t xml:space="preserve">氏 名　　　　　　　　　　　㊞ </t>
    <phoneticPr fontId="80"/>
  </si>
  <si>
    <t>受注額</t>
    <rPh sb="0" eb="2">
      <t>ジュチュウ</t>
    </rPh>
    <phoneticPr fontId="17"/>
  </si>
  <si>
    <t>受注者</t>
    <rPh sb="0" eb="3">
      <t>ジュチュウシャ</t>
    </rPh>
    <phoneticPr fontId="17"/>
  </si>
  <si>
    <t>受注者</t>
    <rPh sb="0" eb="3">
      <t>ジュチュウシャ</t>
    </rPh>
    <phoneticPr fontId="17"/>
  </si>
  <si>
    <t>受注者</t>
    <rPh sb="0" eb="3">
      <t>ジュチュウシャ</t>
    </rPh>
    <phoneticPr fontId="17"/>
  </si>
  <si>
    <t>〔受注者〕</t>
    <rPh sb="1" eb="4">
      <t>ジュチュウシャ</t>
    </rPh>
    <phoneticPr fontId="17"/>
  </si>
  <si>
    <t>受注業者名</t>
    <rPh sb="0" eb="2">
      <t>ジュチュウ</t>
    </rPh>
    <rPh sb="2" eb="4">
      <t>ギョウシャ</t>
    </rPh>
    <rPh sb="4" eb="5">
      <t>メイ</t>
    </rPh>
    <phoneticPr fontId="17"/>
  </si>
  <si>
    <t>（受注者）</t>
    <rPh sb="1" eb="4">
      <t>ジュチュウシャ</t>
    </rPh>
    <phoneticPr fontId="17"/>
  </si>
  <si>
    <t>受注者</t>
    <rPh sb="0" eb="3">
      <t>ジュチュウシャ</t>
    </rPh>
    <phoneticPr fontId="17"/>
  </si>
  <si>
    <t>受注金額500万円以上の工事（受注時・変更時・完了時）
＊災害復旧工事を除く</t>
    <rPh sb="0" eb="2">
      <t>ジュチュウ</t>
    </rPh>
    <rPh sb="2" eb="4">
      <t>キンガク</t>
    </rPh>
    <rPh sb="7" eb="8">
      <t>マン</t>
    </rPh>
    <rPh sb="8" eb="9">
      <t>エン</t>
    </rPh>
    <rPh sb="9" eb="11">
      <t>イジョウ</t>
    </rPh>
    <rPh sb="12" eb="14">
      <t>コウジ</t>
    </rPh>
    <rPh sb="15" eb="18">
      <t>ジュチュウジ</t>
    </rPh>
    <rPh sb="19" eb="22">
      <t>ヘンコウジ</t>
    </rPh>
    <rPh sb="23" eb="26">
      <t>カンリョウジ</t>
    </rPh>
    <rPh sb="29" eb="35">
      <t>サイガイフッキュウコウジ</t>
    </rPh>
    <rPh sb="36" eb="37">
      <t>ノゾ</t>
    </rPh>
    <phoneticPr fontId="17"/>
  </si>
  <si>
    <t>受注金額3,000万円以上の工事(500万円以上～3,000万円未満の工事は簡易版を提出）</t>
    <rPh sb="0" eb="2">
      <t>ジュチュウ</t>
    </rPh>
    <phoneticPr fontId="17"/>
  </si>
  <si>
    <t>受注金額500万円以上の工事
工期・技術者に変更が生じた場合（変更後10日以内に登録）</t>
    <rPh sb="0" eb="2">
      <t>ジュチュウ</t>
    </rPh>
    <rPh sb="2" eb="4">
      <t>キンガク</t>
    </rPh>
    <rPh sb="7" eb="8">
      <t>マン</t>
    </rPh>
    <rPh sb="8" eb="9">
      <t>エン</t>
    </rPh>
    <rPh sb="9" eb="11">
      <t>イジョウ</t>
    </rPh>
    <rPh sb="12" eb="14">
      <t>コウジ</t>
    </rPh>
    <rPh sb="15" eb="17">
      <t>コウキ</t>
    </rPh>
    <rPh sb="18" eb="21">
      <t>ギジュツシャ</t>
    </rPh>
    <rPh sb="22" eb="24">
      <t>ヘンコウ</t>
    </rPh>
    <rPh sb="25" eb="26">
      <t>ショウ</t>
    </rPh>
    <rPh sb="28" eb="30">
      <t>バアイ</t>
    </rPh>
    <rPh sb="31" eb="33">
      <t>ヘンコウ</t>
    </rPh>
    <rPh sb="33" eb="34">
      <t>ゴ</t>
    </rPh>
    <rPh sb="36" eb="37">
      <t>カ</t>
    </rPh>
    <rPh sb="37" eb="39">
      <t>イナイ</t>
    </rPh>
    <rPh sb="40" eb="42">
      <t>トウロク</t>
    </rPh>
    <phoneticPr fontId="17"/>
  </si>
  <si>
    <t>受注金額500万円以上の工事を登録
（工事検査員が合格と認めた日から土・日曜日、祝日等を除き10日以内に登録）</t>
    <rPh sb="0" eb="2">
      <t>ジュチュウ</t>
    </rPh>
    <rPh sb="2" eb="4">
      <t>キンガク</t>
    </rPh>
    <rPh sb="7" eb="8">
      <t>マン</t>
    </rPh>
    <rPh sb="8" eb="9">
      <t>エン</t>
    </rPh>
    <rPh sb="9" eb="11">
      <t>イジョウ</t>
    </rPh>
    <rPh sb="12" eb="14">
      <t>コウジ</t>
    </rPh>
    <rPh sb="15" eb="17">
      <t>トウロク</t>
    </rPh>
    <rPh sb="19" eb="24">
      <t>コウジケンサイン</t>
    </rPh>
    <rPh sb="25" eb="27">
      <t>ゴウカク</t>
    </rPh>
    <rPh sb="28" eb="29">
      <t>ミト</t>
    </rPh>
    <rPh sb="31" eb="32">
      <t>ヒ</t>
    </rPh>
    <rPh sb="48" eb="49">
      <t>ヒ</t>
    </rPh>
    <rPh sb="49" eb="51">
      <t>イナイ</t>
    </rPh>
    <rPh sb="52" eb="54">
      <t>トウロク</t>
    </rPh>
    <phoneticPr fontId="17"/>
  </si>
  <si>
    <t>中間確認検査の取扱いに基づき提出</t>
    <rPh sb="0" eb="4">
      <t>チュウカンカクニン</t>
    </rPh>
    <rPh sb="4" eb="6">
      <t>ケンサ</t>
    </rPh>
    <rPh sb="7" eb="9">
      <t>トリアツカ</t>
    </rPh>
    <rPh sb="11" eb="12">
      <t>モト</t>
    </rPh>
    <rPh sb="14" eb="16">
      <t>テイシュツ</t>
    </rPh>
    <phoneticPr fontId="17"/>
  </si>
  <si>
    <t>検査日 　令和　　年　　月　　日　　　検査結果　【　合格　・　不合格　】</t>
    <rPh sb="0" eb="3">
      <t>ケンサビ</t>
    </rPh>
    <rPh sb="5" eb="7">
      <t>レイワ</t>
    </rPh>
    <rPh sb="9" eb="10">
      <t>ネン</t>
    </rPh>
    <rPh sb="12" eb="13">
      <t>ツキ</t>
    </rPh>
    <rPh sb="15" eb="16">
      <t>ヒ</t>
    </rPh>
    <rPh sb="19" eb="23">
      <t>ケンサケッカ</t>
    </rPh>
    <rPh sb="26" eb="28">
      <t>ゴウカク</t>
    </rPh>
    <rPh sb="31" eb="34">
      <t>フゴウカク</t>
    </rPh>
    <phoneticPr fontId="17"/>
  </si>
  <si>
    <t>手直し完了報告（参考）</t>
    <rPh sb="0" eb="2">
      <t>テナオ</t>
    </rPh>
    <rPh sb="3" eb="5">
      <t>カンリョウ</t>
    </rPh>
    <rPh sb="5" eb="7">
      <t>ホウコク</t>
    </rPh>
    <rPh sb="8" eb="10">
      <t>サンコウ</t>
    </rPh>
    <phoneticPr fontId="17"/>
  </si>
  <si>
    <t>軽微な手直し等の完了後の報告</t>
    <rPh sb="0" eb="2">
      <t>ケイビ</t>
    </rPh>
    <rPh sb="3" eb="5">
      <t>テナオ</t>
    </rPh>
    <rPh sb="6" eb="7">
      <t>トウ</t>
    </rPh>
    <rPh sb="8" eb="10">
      <t>カンリョウ</t>
    </rPh>
    <rPh sb="10" eb="11">
      <t>ノチ</t>
    </rPh>
    <rPh sb="12" eb="14">
      <t>ホウコク</t>
    </rPh>
    <phoneticPr fontId="17"/>
  </si>
  <si>
    <r>
      <t>手</t>
    </r>
    <r>
      <rPr>
        <sz val="18"/>
        <rFont val="Century"/>
        <family val="1"/>
      </rPr>
      <t xml:space="preserve"> </t>
    </r>
    <r>
      <rPr>
        <sz val="18"/>
        <rFont val="ＭＳ 明朝"/>
        <family val="1"/>
        <charset val="128"/>
      </rPr>
      <t>直</t>
    </r>
    <r>
      <rPr>
        <sz val="18"/>
        <rFont val="Century"/>
        <family val="1"/>
      </rPr>
      <t xml:space="preserve"> </t>
    </r>
    <r>
      <rPr>
        <sz val="18"/>
        <rFont val="ＭＳ 明朝"/>
        <family val="1"/>
        <charset val="128"/>
      </rPr>
      <t>し</t>
    </r>
    <r>
      <rPr>
        <sz val="18"/>
        <rFont val="Century"/>
        <family val="1"/>
      </rPr>
      <t xml:space="preserve"> </t>
    </r>
    <r>
      <rPr>
        <sz val="18"/>
        <rFont val="ＭＳ 明朝"/>
        <family val="1"/>
        <charset val="128"/>
      </rPr>
      <t>完</t>
    </r>
    <r>
      <rPr>
        <sz val="18"/>
        <rFont val="Century"/>
        <family val="1"/>
      </rPr>
      <t xml:space="preserve"> </t>
    </r>
    <r>
      <rPr>
        <sz val="18"/>
        <rFont val="ＭＳ 明朝"/>
        <family val="1"/>
        <charset val="128"/>
      </rPr>
      <t>了</t>
    </r>
    <r>
      <rPr>
        <sz val="18"/>
        <rFont val="Century"/>
        <family val="1"/>
      </rPr>
      <t xml:space="preserve"> </t>
    </r>
    <r>
      <rPr>
        <sz val="18"/>
        <rFont val="ＭＳ 明朝"/>
        <family val="1"/>
        <charset val="128"/>
      </rPr>
      <t>報</t>
    </r>
    <r>
      <rPr>
        <sz val="18"/>
        <rFont val="Century"/>
        <family val="1"/>
      </rPr>
      <t xml:space="preserve"> </t>
    </r>
    <r>
      <rPr>
        <sz val="18"/>
        <rFont val="ＭＳ 明朝"/>
        <family val="1"/>
        <charset val="128"/>
      </rPr>
      <t>告</t>
    </r>
    <phoneticPr fontId="17"/>
  </si>
  <si>
    <t>手直しについて、下記のとおり完了したので報告します。</t>
    <phoneticPr fontId="80"/>
  </si>
  <si>
    <t>手直し事項</t>
    <phoneticPr fontId="17"/>
  </si>
  <si>
    <t>令和　　年　　月　　日　　　（第　　回）　　　出席者　　　　　　人</t>
    <rPh sb="0" eb="2">
      <t>レイワ</t>
    </rPh>
    <rPh sb="4" eb="5">
      <t>ネン</t>
    </rPh>
    <rPh sb="7" eb="8">
      <t>ツキ</t>
    </rPh>
    <rPh sb="10" eb="11">
      <t>ヒ</t>
    </rPh>
    <rPh sb="15" eb="16">
      <t>ダイ</t>
    </rPh>
    <rPh sb="18" eb="19">
      <t>カイ</t>
    </rPh>
    <rPh sb="23" eb="25">
      <t>シュッセキ</t>
    </rPh>
    <rPh sb="25" eb="26">
      <t>シャ</t>
    </rPh>
    <rPh sb="32" eb="33">
      <t>ニン</t>
    </rPh>
    <phoneticPr fontId="17"/>
  </si>
  <si>
    <t>受注者</t>
    <rPh sb="0" eb="3">
      <t>ジュチュウシャ</t>
    </rPh>
    <phoneticPr fontId="17"/>
  </si>
  <si>
    <t>（受注者）</t>
    <rPh sb="1" eb="4">
      <t>ジュチュウシャ</t>
    </rPh>
    <phoneticPr fontId="17"/>
  </si>
  <si>
    <t xml:space="preserve">契約検査課 </t>
    <rPh sb="0" eb="4">
      <t>ケイヤクケンサ</t>
    </rPh>
    <phoneticPr fontId="80"/>
  </si>
  <si>
    <t>中間確認検査依頼書</t>
    <rPh sb="8" eb="9">
      <t>ショ</t>
    </rPh>
    <phoneticPr fontId="17"/>
  </si>
  <si>
    <t>(契約検査課）</t>
    <rPh sb="1" eb="6">
      <t>ケイヤクケンサカ</t>
    </rPh>
    <phoneticPr fontId="17"/>
  </si>
  <si>
    <t>検査員氏名（　　　　　　　　印　）　　検査員氏名（　　　　　　　　印　）</t>
    <rPh sb="0" eb="3">
      <t>ケンサイン</t>
    </rPh>
    <rPh sb="3" eb="5">
      <t>シメイ</t>
    </rPh>
    <rPh sb="14" eb="15">
      <t>イン</t>
    </rPh>
    <rPh sb="19" eb="24">
      <t>ケンサインシメイ</t>
    </rPh>
    <rPh sb="33" eb="34">
      <t>イン</t>
    </rPh>
    <phoneticPr fontId="17"/>
  </si>
  <si>
    <t>工期</t>
    <phoneticPr fontId="17"/>
  </si>
  <si>
    <t>　受　注　者　様</t>
    <rPh sb="1" eb="2">
      <t>ジュ</t>
    </rPh>
    <rPh sb="3" eb="4">
      <t>チュウ</t>
    </rPh>
    <rPh sb="5" eb="6">
      <t>シャ</t>
    </rPh>
    <rPh sb="7" eb="8">
      <t>サマ</t>
    </rPh>
    <phoneticPr fontId="17"/>
  </si>
  <si>
    <t>（令和　　年　　月　　日作成)</t>
    <rPh sb="1" eb="3">
      <t>レイワ</t>
    </rPh>
    <phoneticPr fontId="17"/>
  </si>
  <si>
    <t>提出日　　　令和　　年　　月　　日</t>
    <rPh sb="0" eb="2">
      <t>テイシュツ</t>
    </rPh>
    <rPh sb="2" eb="3">
      <t>ビ</t>
    </rPh>
    <rPh sb="6" eb="8">
      <t>レイワ</t>
    </rPh>
    <rPh sb="10" eb="11">
      <t>ネン</t>
    </rPh>
    <rPh sb="13" eb="14">
      <t>ガツ</t>
    </rPh>
    <rPh sb="16" eb="17">
      <t>ヒ</t>
    </rPh>
    <phoneticPr fontId="17"/>
  </si>
  <si>
    <t>印</t>
    <rPh sb="0" eb="1">
      <t>イン</t>
    </rPh>
    <phoneticPr fontId="17"/>
  </si>
  <si>
    <t xml:space="preserve"> 係　長</t>
    <phoneticPr fontId="17"/>
  </si>
  <si>
    <t>係　員　　　</t>
    <rPh sb="2" eb="3">
      <t>イン</t>
    </rPh>
    <phoneticPr fontId="17"/>
  </si>
  <si>
    <t>係　員</t>
    <rPh sb="0" eb="1">
      <t>カカリ</t>
    </rPh>
    <rPh sb="2" eb="3">
      <t>イン</t>
    </rPh>
    <phoneticPr fontId="17"/>
  </si>
  <si>
    <t>係　長</t>
    <rPh sb="0" eb="1">
      <t>カカリ</t>
    </rPh>
    <rPh sb="2" eb="3">
      <t>チョウ</t>
    </rPh>
    <phoneticPr fontId="17"/>
  </si>
  <si>
    <t>係　員</t>
    <rPh sb="0" eb="1">
      <t>カカリ</t>
    </rPh>
    <rPh sb="2" eb="3">
      <t>イン</t>
    </rPh>
    <phoneticPr fontId="17"/>
  </si>
  <si>
    <t>係　長</t>
    <rPh sb="0" eb="1">
      <t>カカリ</t>
    </rPh>
    <rPh sb="2" eb="3">
      <t>チョウ</t>
    </rPh>
    <phoneticPr fontId="17"/>
  </si>
  <si>
    <t>係　員</t>
    <rPh sb="0" eb="1">
      <t>カカリ</t>
    </rPh>
    <rPh sb="2" eb="3">
      <t>イン</t>
    </rPh>
    <phoneticPr fontId="17"/>
  </si>
  <si>
    <t>品質規格</t>
    <rPh sb="0" eb="2">
      <t>ヒンシツ</t>
    </rPh>
    <rPh sb="2" eb="4">
      <t>キカク</t>
    </rPh>
    <phoneticPr fontId="17"/>
  </si>
  <si>
    <t>材料名</t>
    <rPh sb="0" eb="3">
      <t>ザイリョウメイ</t>
    </rPh>
    <phoneticPr fontId="17"/>
  </si>
  <si>
    <t>摘要</t>
    <rPh sb="0" eb="2">
      <t>テキヨウ</t>
    </rPh>
    <phoneticPr fontId="17"/>
  </si>
  <si>
    <t>工事安全対策自己点検チェックリスト</t>
    <rPh sb="0" eb="2">
      <t>コウジ</t>
    </rPh>
    <rPh sb="2" eb="4">
      <t>アンゼン</t>
    </rPh>
    <rPh sb="4" eb="6">
      <t>タイサク</t>
    </rPh>
    <rPh sb="6" eb="8">
      <t>ジコ</t>
    </rPh>
    <rPh sb="8" eb="10">
      <t>テンケン</t>
    </rPh>
    <phoneticPr fontId="17"/>
  </si>
  <si>
    <t>点 検 日：</t>
    <rPh sb="0" eb="1">
      <t>テン</t>
    </rPh>
    <rPh sb="2" eb="3">
      <t>ケン</t>
    </rPh>
    <rPh sb="4" eb="5">
      <t>ビ</t>
    </rPh>
    <phoneticPr fontId="17"/>
  </si>
  <si>
    <t>月</t>
    <rPh sb="0" eb="1">
      <t>ガツ</t>
    </rPh>
    <phoneticPr fontId="17"/>
  </si>
  <si>
    <t>日</t>
    <rPh sb="0" eb="1">
      <t>ニチ</t>
    </rPh>
    <phoneticPr fontId="17"/>
  </si>
  <si>
    <t>点 検 者：</t>
    <rPh sb="0" eb="1">
      <t>テン</t>
    </rPh>
    <rPh sb="2" eb="3">
      <t>ケン</t>
    </rPh>
    <rPh sb="4" eb="5">
      <t>シャ</t>
    </rPh>
    <phoneticPr fontId="17"/>
  </si>
  <si>
    <t>起工番号：</t>
    <rPh sb="0" eb="2">
      <t>キコウ</t>
    </rPh>
    <rPh sb="2" eb="4">
      <t>バンゴウ</t>
    </rPh>
    <phoneticPr fontId="17"/>
  </si>
  <si>
    <t>工 事 名：</t>
    <rPh sb="0" eb="1">
      <t>コウ</t>
    </rPh>
    <rPh sb="2" eb="3">
      <t>コト</t>
    </rPh>
    <rPh sb="4" eb="5">
      <t>メイ</t>
    </rPh>
    <phoneticPr fontId="17"/>
  </si>
  <si>
    <t>請負業者：</t>
    <rPh sb="0" eb="2">
      <t>ウケオイ</t>
    </rPh>
    <rPh sb="2" eb="4">
      <t>ギョウシャ</t>
    </rPh>
    <phoneticPr fontId="17"/>
  </si>
  <si>
    <t>主任(監理)技術者：</t>
    <rPh sb="0" eb="2">
      <t>シュニン</t>
    </rPh>
    <rPh sb="3" eb="5">
      <t>カンリ</t>
    </rPh>
    <rPh sb="6" eb="9">
      <t>ギジュツシャ</t>
    </rPh>
    <phoneticPr fontId="17"/>
  </si>
  <si>
    <t>細　　別</t>
    <rPh sb="0" eb="1">
      <t>ホソ</t>
    </rPh>
    <rPh sb="3" eb="4">
      <t>ベツ</t>
    </rPh>
    <phoneticPr fontId="17"/>
  </si>
  <si>
    <t>チェック項目</t>
    <rPh sb="4" eb="6">
      <t>コウモク</t>
    </rPh>
    <phoneticPr fontId="17"/>
  </si>
  <si>
    <t>チェック　欄</t>
    <rPh sb="5" eb="6">
      <t>ラン</t>
    </rPh>
    <phoneticPr fontId="17"/>
  </si>
  <si>
    <t>安全点検項目</t>
    <phoneticPr fontId="17"/>
  </si>
  <si>
    <t>立入り禁止措置</t>
    <rPh sb="0" eb="2">
      <t>タチイ</t>
    </rPh>
    <rPh sb="3" eb="5">
      <t>キンシ</t>
    </rPh>
    <rPh sb="5" eb="7">
      <t>ソチ</t>
    </rPh>
    <phoneticPr fontId="17"/>
  </si>
  <si>
    <t>作業中の区域は、周囲と明確に分けるため、さく等で隙間なく囲っているか</t>
    <rPh sb="0" eb="3">
      <t>サギョウチュウ</t>
    </rPh>
    <rPh sb="4" eb="6">
      <t>クイキ</t>
    </rPh>
    <rPh sb="8" eb="10">
      <t>シュウイ</t>
    </rPh>
    <rPh sb="11" eb="13">
      <t>メイカク</t>
    </rPh>
    <rPh sb="14" eb="15">
      <t>ワ</t>
    </rPh>
    <rPh sb="22" eb="23">
      <t>ナド</t>
    </rPh>
    <rPh sb="24" eb="26">
      <t>スキマ</t>
    </rPh>
    <rPh sb="28" eb="29">
      <t>カコ</t>
    </rPh>
    <phoneticPr fontId="17"/>
  </si>
  <si>
    <t>関係者以外立入禁止の表示をしているか</t>
    <rPh sb="0" eb="3">
      <t>カンケイシャ</t>
    </rPh>
    <rPh sb="3" eb="5">
      <t>イガイ</t>
    </rPh>
    <rPh sb="5" eb="7">
      <t>タチイリ</t>
    </rPh>
    <rPh sb="7" eb="9">
      <t>キンシ</t>
    </rPh>
    <rPh sb="10" eb="12">
      <t>ヒョウジ</t>
    </rPh>
    <phoneticPr fontId="17"/>
  </si>
  <si>
    <t>資材置場はさく等で囲っているか</t>
    <rPh sb="0" eb="2">
      <t>シザイ</t>
    </rPh>
    <rPh sb="2" eb="4">
      <t>オキバ</t>
    </rPh>
    <rPh sb="7" eb="8">
      <t>ナド</t>
    </rPh>
    <rPh sb="9" eb="10">
      <t>カコ</t>
    </rPh>
    <phoneticPr fontId="17"/>
  </si>
  <si>
    <t>夜間及び暗闇（随道・建物内部等）作業場所には必要な照明器具が設置されているか</t>
    <rPh sb="0" eb="2">
      <t>ヤカン</t>
    </rPh>
    <rPh sb="2" eb="3">
      <t>オヨ</t>
    </rPh>
    <rPh sb="4" eb="6">
      <t>クラヤミ</t>
    </rPh>
    <rPh sb="7" eb="8">
      <t>ズイ</t>
    </rPh>
    <rPh sb="8" eb="9">
      <t>ドウ</t>
    </rPh>
    <rPh sb="10" eb="12">
      <t>タテモノ</t>
    </rPh>
    <rPh sb="12" eb="14">
      <t>ナイブ</t>
    </rPh>
    <rPh sb="14" eb="15">
      <t>ナド</t>
    </rPh>
    <rPh sb="16" eb="18">
      <t>サギョウ</t>
    </rPh>
    <rPh sb="18" eb="20">
      <t>バショ</t>
    </rPh>
    <rPh sb="22" eb="24">
      <t>ヒツヨウ</t>
    </rPh>
    <rPh sb="25" eb="27">
      <t>ショウメイ</t>
    </rPh>
    <rPh sb="27" eb="29">
      <t>キグ</t>
    </rPh>
    <rPh sb="30" eb="32">
      <t>セッチ</t>
    </rPh>
    <phoneticPr fontId="17"/>
  </si>
  <si>
    <t>服装・保護具</t>
    <rPh sb="0" eb="2">
      <t>フクソウ</t>
    </rPh>
    <rPh sb="3" eb="5">
      <t>ホゴ</t>
    </rPh>
    <rPh sb="5" eb="6">
      <t>グ</t>
    </rPh>
    <phoneticPr fontId="17"/>
  </si>
  <si>
    <t>作業に応じた安全靴を着用しているか</t>
    <rPh sb="0" eb="2">
      <t>サギョウ</t>
    </rPh>
    <rPh sb="3" eb="4">
      <t>オウ</t>
    </rPh>
    <rPh sb="6" eb="8">
      <t>アンゼン</t>
    </rPh>
    <rPh sb="8" eb="9">
      <t>クツ</t>
    </rPh>
    <rPh sb="10" eb="12">
      <t>チャクヨウ</t>
    </rPh>
    <phoneticPr fontId="17"/>
  </si>
  <si>
    <t>ヘルメット未着用、袖まくり等の服装のみだれはないか</t>
    <rPh sb="5" eb="8">
      <t>ミチャクヨウ</t>
    </rPh>
    <rPh sb="9" eb="10">
      <t>ソデ</t>
    </rPh>
    <rPh sb="13" eb="14">
      <t>ナド</t>
    </rPh>
    <rPh sb="15" eb="17">
      <t>フクソウ</t>
    </rPh>
    <phoneticPr fontId="17"/>
  </si>
  <si>
    <t>異常気象時の対策は十分か（雨、風、避難経路の確認等）</t>
    <rPh sb="0" eb="2">
      <t>イジョウ</t>
    </rPh>
    <rPh sb="2" eb="5">
      <t>キショウジ</t>
    </rPh>
    <rPh sb="6" eb="8">
      <t>タイサク</t>
    </rPh>
    <rPh sb="9" eb="11">
      <t>ジュウブン</t>
    </rPh>
    <rPh sb="13" eb="14">
      <t>アメ</t>
    </rPh>
    <rPh sb="15" eb="16">
      <t>カゼ</t>
    </rPh>
    <rPh sb="17" eb="19">
      <t>ヒナン</t>
    </rPh>
    <rPh sb="19" eb="21">
      <t>ケイロ</t>
    </rPh>
    <rPh sb="22" eb="24">
      <t>カクニン</t>
    </rPh>
    <rPh sb="24" eb="25">
      <t>トウ</t>
    </rPh>
    <phoneticPr fontId="17"/>
  </si>
  <si>
    <t>掘削は安全な勾配か。</t>
    <rPh sb="0" eb="2">
      <t>クッサク</t>
    </rPh>
    <rPh sb="3" eb="5">
      <t>アンゼン</t>
    </rPh>
    <rPh sb="6" eb="8">
      <t>コウバイ</t>
    </rPh>
    <phoneticPr fontId="17"/>
  </si>
  <si>
    <t>公衆災害防止項目</t>
    <rPh sb="0" eb="2">
      <t>コウシュウ</t>
    </rPh>
    <rPh sb="2" eb="4">
      <t>サイガイ</t>
    </rPh>
    <rPh sb="4" eb="6">
      <t>ボウシ</t>
    </rPh>
    <rPh sb="6" eb="8">
      <t>コウモク</t>
    </rPh>
    <phoneticPr fontId="17"/>
  </si>
  <si>
    <t>一般車両が通行する箇所の段差対策をしているか</t>
    <rPh sb="0" eb="2">
      <t>イッパン</t>
    </rPh>
    <rPh sb="2" eb="4">
      <t>シャリョウ</t>
    </rPh>
    <rPh sb="5" eb="7">
      <t>ツウコウ</t>
    </rPh>
    <rPh sb="9" eb="11">
      <t>カショ</t>
    </rPh>
    <rPh sb="12" eb="14">
      <t>ダンサ</t>
    </rPh>
    <rPh sb="14" eb="16">
      <t>タイサク</t>
    </rPh>
    <phoneticPr fontId="17"/>
  </si>
  <si>
    <t>運搬車両の過積載は行っていないか</t>
    <rPh sb="0" eb="2">
      <t>ウンパン</t>
    </rPh>
    <rPh sb="2" eb="4">
      <t>シャリョウ</t>
    </rPh>
    <rPh sb="5" eb="8">
      <t>カセキサイ</t>
    </rPh>
    <rPh sb="9" eb="10">
      <t>オコナ</t>
    </rPh>
    <phoneticPr fontId="17"/>
  </si>
  <si>
    <t>歩行者</t>
    <rPh sb="0" eb="3">
      <t>ホコウシャ</t>
    </rPh>
    <phoneticPr fontId="17"/>
  </si>
  <si>
    <t>歩行者の通行を開放している箇所の段差には、段差対策と注意喚起等の表示をしているか</t>
    <rPh sb="0" eb="2">
      <t>ホコウ</t>
    </rPh>
    <rPh sb="2" eb="3">
      <t>シャ</t>
    </rPh>
    <rPh sb="4" eb="6">
      <t>ツウコウ</t>
    </rPh>
    <rPh sb="7" eb="9">
      <t>カイホウ</t>
    </rPh>
    <rPh sb="13" eb="15">
      <t>カショ</t>
    </rPh>
    <rPh sb="16" eb="18">
      <t>ダンサ</t>
    </rPh>
    <rPh sb="21" eb="23">
      <t>ダンサ</t>
    </rPh>
    <rPh sb="23" eb="25">
      <t>タイサク</t>
    </rPh>
    <rPh sb="26" eb="28">
      <t>チュウイ</t>
    </rPh>
    <rPh sb="28" eb="30">
      <t>カンキ</t>
    </rPh>
    <rPh sb="30" eb="31">
      <t>トウ</t>
    </rPh>
    <rPh sb="32" eb="34">
      <t>ヒョウジ</t>
    </rPh>
    <phoneticPr fontId="17"/>
  </si>
  <si>
    <t>歩行者の通行に危険な箇所（端部からの転落、突起物等）には、柵、危険表示等をしているか</t>
    <rPh sb="0" eb="2">
      <t>ホコウ</t>
    </rPh>
    <rPh sb="2" eb="3">
      <t>シャ</t>
    </rPh>
    <rPh sb="4" eb="6">
      <t>ツウコウ</t>
    </rPh>
    <rPh sb="7" eb="9">
      <t>キケン</t>
    </rPh>
    <rPh sb="10" eb="12">
      <t>カショ</t>
    </rPh>
    <rPh sb="13" eb="15">
      <t>タンブ</t>
    </rPh>
    <rPh sb="18" eb="20">
      <t>テンラク</t>
    </rPh>
    <rPh sb="21" eb="25">
      <t>トッキブツトウ</t>
    </rPh>
    <rPh sb="29" eb="30">
      <t>サク</t>
    </rPh>
    <rPh sb="31" eb="33">
      <t>キケン</t>
    </rPh>
    <rPh sb="33" eb="35">
      <t>ヒョウジ</t>
    </rPh>
    <rPh sb="35" eb="36">
      <t>ナド</t>
    </rPh>
    <phoneticPr fontId="17"/>
  </si>
  <si>
    <t>立抗等の開口部は、転落防止の開口注意表示、及び作業終了時の安全ネットを設置しているか</t>
    <rPh sb="0" eb="1">
      <t>タ</t>
    </rPh>
    <rPh sb="1" eb="2">
      <t>コウ</t>
    </rPh>
    <rPh sb="2" eb="3">
      <t>ナド</t>
    </rPh>
    <rPh sb="4" eb="7">
      <t>カイコウブ</t>
    </rPh>
    <rPh sb="9" eb="11">
      <t>テンラク</t>
    </rPh>
    <rPh sb="11" eb="13">
      <t>ボウシ</t>
    </rPh>
    <rPh sb="14" eb="16">
      <t>カイコウ</t>
    </rPh>
    <rPh sb="16" eb="18">
      <t>チュウイ</t>
    </rPh>
    <rPh sb="18" eb="20">
      <t>ヒョウジ</t>
    </rPh>
    <rPh sb="21" eb="22">
      <t>オヨ</t>
    </rPh>
    <rPh sb="23" eb="25">
      <t>サギョウ</t>
    </rPh>
    <rPh sb="25" eb="28">
      <t>シュウリョウジ</t>
    </rPh>
    <rPh sb="29" eb="31">
      <t>アンゼン</t>
    </rPh>
    <rPh sb="35" eb="37">
      <t>セッチ</t>
    </rPh>
    <phoneticPr fontId="17"/>
  </si>
  <si>
    <t>架空線・埋設管</t>
    <rPh sb="0" eb="2">
      <t>カクウ</t>
    </rPh>
    <rPh sb="2" eb="3">
      <t>セン</t>
    </rPh>
    <rPh sb="4" eb="6">
      <t>マイセツ</t>
    </rPh>
    <rPh sb="6" eb="7">
      <t>カン</t>
    </rPh>
    <phoneticPr fontId="17"/>
  </si>
  <si>
    <t>架空電線の保護（カバー）はなされているか</t>
    <phoneticPr fontId="17"/>
  </si>
  <si>
    <t>電気ケーブルが車両通行区間を横断する箇所はカバー等による防護を行っているか</t>
    <phoneticPr fontId="17"/>
  </si>
  <si>
    <t>電線の接地（アース）工事を確実に行なっているか</t>
    <rPh sb="0" eb="2">
      <t>デンセン</t>
    </rPh>
    <rPh sb="3" eb="5">
      <t>セッチ</t>
    </rPh>
    <rPh sb="10" eb="12">
      <t>コウジ</t>
    </rPh>
    <rPh sb="13" eb="15">
      <t>カクジツ</t>
    </rPh>
    <rPh sb="16" eb="17">
      <t>オコ</t>
    </rPh>
    <phoneticPr fontId="17"/>
  </si>
  <si>
    <t>埋設管等の確認・協議は行っているか</t>
    <rPh sb="0" eb="2">
      <t>マイセツ</t>
    </rPh>
    <rPh sb="2" eb="3">
      <t>カン</t>
    </rPh>
    <rPh sb="3" eb="4">
      <t>トウ</t>
    </rPh>
    <rPh sb="5" eb="7">
      <t>カクニン</t>
    </rPh>
    <rPh sb="8" eb="10">
      <t>キョウギ</t>
    </rPh>
    <rPh sb="11" eb="12">
      <t>オコナ</t>
    </rPh>
    <phoneticPr fontId="17"/>
  </si>
  <si>
    <t>※記入例　　特によい：◎　　良：○　　否：×　　該当なし：―　　　</t>
    <rPh sb="1" eb="3">
      <t>キニュウ</t>
    </rPh>
    <rPh sb="3" eb="4">
      <t>レイ</t>
    </rPh>
    <rPh sb="6" eb="7">
      <t>トク</t>
    </rPh>
    <rPh sb="14" eb="15">
      <t>リョウ</t>
    </rPh>
    <rPh sb="19" eb="20">
      <t>ヒ</t>
    </rPh>
    <rPh sb="24" eb="26">
      <t>ガイトウ</t>
    </rPh>
    <phoneticPr fontId="17"/>
  </si>
  <si>
    <t>　良：○　　否：×　　該当なし：―　　　</t>
    <rPh sb="1" eb="2">
      <t>リョウ</t>
    </rPh>
    <rPh sb="6" eb="7">
      <t>ヒ</t>
    </rPh>
    <rPh sb="11" eb="13">
      <t>ガイトウ</t>
    </rPh>
    <phoneticPr fontId="17"/>
  </si>
  <si>
    <t>※行が足りない場合追加してください。</t>
    <rPh sb="1" eb="2">
      <t>ギョウ</t>
    </rPh>
    <rPh sb="3" eb="4">
      <t>タ</t>
    </rPh>
    <rPh sb="7" eb="9">
      <t>バアイ</t>
    </rPh>
    <rPh sb="9" eb="11">
      <t>ツイカ</t>
    </rPh>
    <phoneticPr fontId="17"/>
  </si>
  <si>
    <t>（記入方法）</t>
    <rPh sb="1" eb="3">
      <t>キニュウ</t>
    </rPh>
    <rPh sb="3" eb="5">
      <t>ホウホウ</t>
    </rPh>
    <phoneticPr fontId="17"/>
  </si>
  <si>
    <t>　１．項目の「安全点検項目」、「公衆災害防止項目」についてはチェック項目に沿ってチェックをしてください。</t>
    <rPh sb="3" eb="5">
      <t>コウモク</t>
    </rPh>
    <rPh sb="7" eb="9">
      <t>アンゼン</t>
    </rPh>
    <rPh sb="9" eb="11">
      <t>テンケン</t>
    </rPh>
    <rPh sb="11" eb="13">
      <t>コウモク</t>
    </rPh>
    <rPh sb="16" eb="18">
      <t>コウシュウ</t>
    </rPh>
    <rPh sb="18" eb="20">
      <t>サイガイ</t>
    </rPh>
    <rPh sb="20" eb="22">
      <t>ボウシ</t>
    </rPh>
    <rPh sb="22" eb="24">
      <t>コウモク</t>
    </rPh>
    <rPh sb="34" eb="36">
      <t>コウモク</t>
    </rPh>
    <rPh sb="37" eb="38">
      <t>ソ</t>
    </rPh>
    <phoneticPr fontId="17"/>
  </si>
  <si>
    <t>　２．項目の「各作業災害防止項目」については、現在の作業工程（概ね１カ月程度）における主な作業における点検項目</t>
    <rPh sb="3" eb="5">
      <t>コウモク</t>
    </rPh>
    <rPh sb="7" eb="8">
      <t>カク</t>
    </rPh>
    <rPh sb="8" eb="10">
      <t>サギョウ</t>
    </rPh>
    <rPh sb="10" eb="12">
      <t>サイガイ</t>
    </rPh>
    <rPh sb="12" eb="14">
      <t>ボウシ</t>
    </rPh>
    <rPh sb="14" eb="16">
      <t>コウモク</t>
    </rPh>
    <rPh sb="23" eb="25">
      <t>ゲンザイ</t>
    </rPh>
    <rPh sb="26" eb="28">
      <t>サギョウ</t>
    </rPh>
    <rPh sb="28" eb="30">
      <t>コウテイ</t>
    </rPh>
    <rPh sb="31" eb="32">
      <t>オオム</t>
    </rPh>
    <rPh sb="35" eb="36">
      <t>ゲツ</t>
    </rPh>
    <rPh sb="36" eb="38">
      <t>テイド</t>
    </rPh>
    <rPh sb="43" eb="44">
      <t>オモ</t>
    </rPh>
    <rPh sb="45" eb="47">
      <t>サギョウ</t>
    </rPh>
    <rPh sb="51" eb="53">
      <t>テンケン</t>
    </rPh>
    <rPh sb="53" eb="55">
      <t>コウモク</t>
    </rPh>
    <phoneticPr fontId="17"/>
  </si>
  <si>
    <t>　　　を作成してください。</t>
    <phoneticPr fontId="17"/>
  </si>
  <si>
    <t>　【手順】</t>
    <rPh sb="2" eb="4">
      <t>テジュン</t>
    </rPh>
    <phoneticPr fontId="17"/>
  </si>
  <si>
    <t>　　（１）点検時（直近1ヶ月程度）の工程に合わせ対象となる工種を記入する。</t>
    <rPh sb="5" eb="7">
      <t>テンケン</t>
    </rPh>
    <rPh sb="7" eb="8">
      <t>ジ</t>
    </rPh>
    <rPh sb="9" eb="11">
      <t>チョッキン</t>
    </rPh>
    <rPh sb="13" eb="14">
      <t>ゲツ</t>
    </rPh>
    <rPh sb="14" eb="16">
      <t>テイド</t>
    </rPh>
    <rPh sb="18" eb="20">
      <t>コウテイ</t>
    </rPh>
    <rPh sb="21" eb="22">
      <t>ア</t>
    </rPh>
    <rPh sb="24" eb="26">
      <t>タイショウ</t>
    </rPh>
    <rPh sb="29" eb="31">
      <t>コウシュ</t>
    </rPh>
    <rPh sb="32" eb="34">
      <t>キニュウ</t>
    </rPh>
    <phoneticPr fontId="17"/>
  </si>
  <si>
    <t>　　（２）細別、チェック項目に工種に必要な安全点検項目を記載しチェックを行う。</t>
    <rPh sb="5" eb="7">
      <t>サイベツ</t>
    </rPh>
    <rPh sb="12" eb="14">
      <t>コウモク</t>
    </rPh>
    <rPh sb="15" eb="17">
      <t>コウシュ</t>
    </rPh>
    <rPh sb="18" eb="20">
      <t>ヒツヨウ</t>
    </rPh>
    <rPh sb="21" eb="23">
      <t>アンゼン</t>
    </rPh>
    <rPh sb="23" eb="25">
      <t>テンケン</t>
    </rPh>
    <rPh sb="25" eb="27">
      <t>コウモク</t>
    </rPh>
    <rPh sb="28" eb="30">
      <t>キサイ</t>
    </rPh>
    <rPh sb="36" eb="37">
      <t>オコナ</t>
    </rPh>
    <phoneticPr fontId="17"/>
  </si>
  <si>
    <t>　　　　　他のチェックシート等（参考：安全確認チェックシート（建設機械施工安全マニュアル　国土交通省））を用いる</t>
    <rPh sb="5" eb="6">
      <t>タ</t>
    </rPh>
    <rPh sb="14" eb="15">
      <t>トウ</t>
    </rPh>
    <rPh sb="16" eb="18">
      <t>サンコウ</t>
    </rPh>
    <rPh sb="19" eb="21">
      <t>アンゼン</t>
    </rPh>
    <rPh sb="21" eb="23">
      <t>カクニン</t>
    </rPh>
    <rPh sb="31" eb="33">
      <t>ケンセツ</t>
    </rPh>
    <rPh sb="33" eb="35">
      <t>キカイ</t>
    </rPh>
    <rPh sb="35" eb="37">
      <t>セコウ</t>
    </rPh>
    <rPh sb="37" eb="39">
      <t>アンゼン</t>
    </rPh>
    <rPh sb="45" eb="47">
      <t>コクド</t>
    </rPh>
    <rPh sb="47" eb="50">
      <t>コウツウショウ</t>
    </rPh>
    <rPh sb="53" eb="54">
      <t>モチ</t>
    </rPh>
    <phoneticPr fontId="17"/>
  </si>
  <si>
    <t>　　　　場合、細別チェック項目にその対象工種を記入し、チェック項目には別紙と記入する。　</t>
    <rPh sb="4" eb="6">
      <t>バアイ</t>
    </rPh>
    <rPh sb="7" eb="9">
      <t>サイベツ</t>
    </rPh>
    <rPh sb="13" eb="15">
      <t>コウモク</t>
    </rPh>
    <phoneticPr fontId="17"/>
  </si>
  <si>
    <t>　　（３）他のチェックシートを使用する場合は、用紙を資料に添付する。</t>
    <rPh sb="5" eb="6">
      <t>タ</t>
    </rPh>
    <rPh sb="15" eb="17">
      <t>シヨウ</t>
    </rPh>
    <rPh sb="19" eb="21">
      <t>バアイ</t>
    </rPh>
    <rPh sb="23" eb="25">
      <t>ヨウシ</t>
    </rPh>
    <rPh sb="26" eb="28">
      <t>シリョウ</t>
    </rPh>
    <rPh sb="29" eb="31">
      <t>テンプ</t>
    </rPh>
    <phoneticPr fontId="17"/>
  </si>
  <si>
    <t xml:space="preserve">      ※建設機械施工安全マニュアルは福岡県企画課ＨＰ「様式集」からダウンロードできます。</t>
    <rPh sb="7" eb="9">
      <t>ケンセツ</t>
    </rPh>
    <rPh sb="9" eb="11">
      <t>キカイ</t>
    </rPh>
    <rPh sb="11" eb="13">
      <t>セコウ</t>
    </rPh>
    <rPh sb="13" eb="15">
      <t>アンゼン</t>
    </rPh>
    <rPh sb="21" eb="24">
      <t>フクオカケン</t>
    </rPh>
    <rPh sb="24" eb="27">
      <t>キカクカ</t>
    </rPh>
    <rPh sb="30" eb="32">
      <t>ヨウシキ</t>
    </rPh>
    <rPh sb="32" eb="33">
      <t>シュウ</t>
    </rPh>
    <phoneticPr fontId="17"/>
  </si>
  <si>
    <t>（提出）</t>
    <rPh sb="1" eb="3">
      <t>テイシュツ</t>
    </rPh>
    <phoneticPr fontId="17"/>
  </si>
  <si>
    <t>　　１.チェックリストを作成・更新した時点で提出して下さい。</t>
    <rPh sb="12" eb="14">
      <t>サクセイ</t>
    </rPh>
    <rPh sb="15" eb="17">
      <t>コウシン</t>
    </rPh>
    <rPh sb="19" eb="21">
      <t>ジテン</t>
    </rPh>
    <rPh sb="22" eb="24">
      <t>テイシュツ</t>
    </rPh>
    <rPh sb="26" eb="27">
      <t>クダ</t>
    </rPh>
    <phoneticPr fontId="17"/>
  </si>
  <si>
    <t>　　２.毎月１回チェックリストによる安全点検実施結果を「安全・訓練等活動報告書」と合わせ提出して下さい。</t>
    <rPh sb="4" eb="6">
      <t>マイツキ</t>
    </rPh>
    <rPh sb="7" eb="8">
      <t>カイ</t>
    </rPh>
    <rPh sb="18" eb="20">
      <t>アンゼン</t>
    </rPh>
    <rPh sb="20" eb="22">
      <t>テンケン</t>
    </rPh>
    <rPh sb="22" eb="24">
      <t>ジッシ</t>
    </rPh>
    <rPh sb="24" eb="26">
      <t>ケッカ</t>
    </rPh>
    <rPh sb="44" eb="46">
      <t>テイシュツ</t>
    </rPh>
    <rPh sb="48" eb="49">
      <t>クダ</t>
    </rPh>
    <phoneticPr fontId="17"/>
  </si>
  <si>
    <t>発注者：</t>
    <rPh sb="0" eb="2">
      <t>ハッチュウ</t>
    </rPh>
    <rPh sb="2" eb="3">
      <t>シャ</t>
    </rPh>
    <phoneticPr fontId="17"/>
  </si>
  <si>
    <t>㊞</t>
    <phoneticPr fontId="17"/>
  </si>
  <si>
    <t>工事安全対策自己チェックリスト</t>
    <rPh sb="0" eb="2">
      <t>コウジ</t>
    </rPh>
    <rPh sb="2" eb="4">
      <t>アンゼン</t>
    </rPh>
    <rPh sb="4" eb="6">
      <t>タイサク</t>
    </rPh>
    <rPh sb="6" eb="8">
      <t>ジコ</t>
    </rPh>
    <phoneticPr fontId="17"/>
  </si>
  <si>
    <t>実施時間：</t>
    <rPh sb="0" eb="2">
      <t>ジッシ</t>
    </rPh>
    <rPh sb="2" eb="4">
      <t>ジカン</t>
    </rPh>
    <phoneticPr fontId="17"/>
  </si>
  <si>
    <t>引渡書</t>
    <rPh sb="0" eb="2">
      <t>ヒキワタシ</t>
    </rPh>
    <rPh sb="2" eb="3">
      <t>ショ</t>
    </rPh>
    <phoneticPr fontId="17"/>
  </si>
  <si>
    <t>（ 発 注 課 ）</t>
    <rPh sb="2" eb="3">
      <t>ハッ</t>
    </rPh>
    <rPh sb="4" eb="5">
      <t>チュウ</t>
    </rPh>
    <rPh sb="6" eb="7">
      <t>カ</t>
    </rPh>
    <phoneticPr fontId="17"/>
  </si>
  <si>
    <t>前金払</t>
    <rPh sb="0" eb="3">
      <t>マエキンハラ</t>
    </rPh>
    <phoneticPr fontId="17"/>
  </si>
  <si>
    <t>保証事業者所定様式</t>
    <rPh sb="0" eb="2">
      <t>ホショウ</t>
    </rPh>
    <rPh sb="2" eb="5">
      <t>ジギョウシャ</t>
    </rPh>
    <rPh sb="5" eb="6">
      <t>ジョ</t>
    </rPh>
    <rPh sb="6" eb="9">
      <t>テイヨウシキ</t>
    </rPh>
    <phoneticPr fontId="17"/>
  </si>
  <si>
    <t>前払金保証事業会社と保証契約を締結し、その保証証書を発注者に寄託
（契約後30日以内に請求）</t>
    <rPh sb="34" eb="37">
      <t>ケイヤクゴ</t>
    </rPh>
    <rPh sb="39" eb="40">
      <t>ヒ</t>
    </rPh>
    <rPh sb="40" eb="42">
      <t>イナイ</t>
    </rPh>
    <rPh sb="43" eb="45">
      <t>セイキュウ</t>
    </rPh>
    <phoneticPr fontId="17"/>
  </si>
  <si>
    <t>検査員氏名（　　　　　　　　㊞　　）　　検査員氏名（　　　　　　　　㊞　　）</t>
    <rPh sb="0" eb="3">
      <t>ケンサイン</t>
    </rPh>
    <rPh sb="3" eb="5">
      <t>シメイ</t>
    </rPh>
    <rPh sb="20" eb="25">
      <t>ケンサインシメイ</t>
    </rPh>
    <phoneticPr fontId="17"/>
  </si>
  <si>
    <t>安全・訓練等の活動計画書･報告書</t>
    <rPh sb="0" eb="2">
      <t>アンゼン</t>
    </rPh>
    <rPh sb="3" eb="6">
      <t>クンレンナド</t>
    </rPh>
    <rPh sb="7" eb="9">
      <t>カツドウ</t>
    </rPh>
    <rPh sb="9" eb="12">
      <t>ケイカクショ</t>
    </rPh>
    <rPh sb="13" eb="16">
      <t>ホウコクショ</t>
    </rPh>
    <phoneticPr fontId="17"/>
  </si>
  <si>
    <t>建設ﾘｻｲｸﾙ法及び資源有効利用促進法に係る工事の場合、「COBRISｼｽﾃﾑ」にて証明書を出力し「再生資源利用（促進）計画書」と併せて工事着手前に速やかに提出
※担当監督員は建設ﾘｻｲｸﾙ法第11条の通知書を作成し、証明書・計画書もしくは法第12条に基づく「説明書」および「分別解体等の計画等（別表3）を添付して工事着手までに所内決裁後、朝倉県土建築指導課へ提出</t>
    <rPh sb="0" eb="2">
      <t>ケンセツ</t>
    </rPh>
    <rPh sb="7" eb="8">
      <t>ホウ</t>
    </rPh>
    <rPh sb="8" eb="9">
      <t>オヨ</t>
    </rPh>
    <rPh sb="10" eb="12">
      <t>シゲン</t>
    </rPh>
    <rPh sb="12" eb="14">
      <t>ユウコウ</t>
    </rPh>
    <rPh sb="14" eb="16">
      <t>リヨウ</t>
    </rPh>
    <rPh sb="16" eb="18">
      <t>ソクシン</t>
    </rPh>
    <rPh sb="20" eb="21">
      <t>カカ</t>
    </rPh>
    <rPh sb="22" eb="24">
      <t>コウジ</t>
    </rPh>
    <rPh sb="25" eb="27">
      <t>バアイ</t>
    </rPh>
    <rPh sb="42" eb="45">
      <t>ショウメイショ</t>
    </rPh>
    <rPh sb="46" eb="48">
      <t>シュツリョク</t>
    </rPh>
    <rPh sb="50" eb="52">
      <t>サイセイ</t>
    </rPh>
    <rPh sb="52" eb="54">
      <t>シゲン</t>
    </rPh>
    <rPh sb="54" eb="56">
      <t>リヨウ</t>
    </rPh>
    <rPh sb="57" eb="59">
      <t>ソクシン</t>
    </rPh>
    <rPh sb="60" eb="63">
      <t>ケイカクショ</t>
    </rPh>
    <rPh sb="65" eb="66">
      <t>アワ</t>
    </rPh>
    <rPh sb="88" eb="90">
      <t>ケンセツ</t>
    </rPh>
    <rPh sb="95" eb="96">
      <t>ホウ</t>
    </rPh>
    <rPh sb="96" eb="97">
      <t>ダイ</t>
    </rPh>
    <rPh sb="99" eb="100">
      <t>ジョウ</t>
    </rPh>
    <rPh sb="105" eb="107">
      <t>サクセイ</t>
    </rPh>
    <rPh sb="109" eb="112">
      <t>ショウメイショ</t>
    </rPh>
    <rPh sb="113" eb="116">
      <t>ケイカクショ</t>
    </rPh>
    <rPh sb="120" eb="121">
      <t>ホウ</t>
    </rPh>
    <rPh sb="121" eb="122">
      <t>ダイ</t>
    </rPh>
    <rPh sb="124" eb="125">
      <t>ジョウ</t>
    </rPh>
    <rPh sb="126" eb="127">
      <t>モト</t>
    </rPh>
    <rPh sb="130" eb="133">
      <t>セツメイショ</t>
    </rPh>
    <rPh sb="138" eb="140">
      <t>ブンベツ</t>
    </rPh>
    <rPh sb="140" eb="142">
      <t>カイタイ</t>
    </rPh>
    <rPh sb="142" eb="143">
      <t>トウ</t>
    </rPh>
    <rPh sb="153" eb="155">
      <t>テンプ</t>
    </rPh>
    <rPh sb="168" eb="169">
      <t>ゴ</t>
    </rPh>
    <phoneticPr fontId="17"/>
  </si>
  <si>
    <t>マニュフェスト及び集計表を検査時に提示</t>
    <rPh sb="7" eb="8">
      <t>オヨ</t>
    </rPh>
    <rPh sb="9" eb="12">
      <t>シュウケイヒョウ</t>
    </rPh>
    <rPh sb="13" eb="16">
      <t>ケンサジ</t>
    </rPh>
    <rPh sb="17" eb="19">
      <t>テイジ</t>
    </rPh>
    <phoneticPr fontId="17"/>
  </si>
  <si>
    <t>提出時期</t>
    <rPh sb="0" eb="2">
      <t>テイシュツ</t>
    </rPh>
    <rPh sb="2" eb="4">
      <t>ジキ</t>
    </rPh>
    <phoneticPr fontId="17"/>
  </si>
  <si>
    <t>令和　　年　　月　　日</t>
    <rPh sb="0" eb="2">
      <t>レイワ</t>
    </rPh>
    <rPh sb="4" eb="5">
      <t>ネン</t>
    </rPh>
    <rPh sb="7" eb="8">
      <t>ツキ</t>
    </rPh>
    <rPh sb="10" eb="11">
      <t>ヒ</t>
    </rPh>
    <phoneticPr fontId="17"/>
  </si>
  <si>
    <t>令和　年　月　日</t>
    <rPh sb="0" eb="2">
      <t>レイワ</t>
    </rPh>
    <rPh sb="3" eb="4">
      <t>ネン</t>
    </rPh>
    <rPh sb="5" eb="6">
      <t>ツキ</t>
    </rPh>
    <rPh sb="7" eb="8">
      <t>ヒ</t>
    </rPh>
    <phoneticPr fontId="17"/>
  </si>
  <si>
    <t>令和　　年　　月　　日</t>
    <rPh sb="0" eb="2">
      <t>レイワ</t>
    </rPh>
    <rPh sb="4" eb="5">
      <t>ネン</t>
    </rPh>
    <rPh sb="7" eb="8">
      <t>ツキ</t>
    </rPh>
    <rPh sb="10" eb="11">
      <t>ヒ</t>
    </rPh>
    <phoneticPr fontId="17"/>
  </si>
  <si>
    <t>令和　　年　　月　　日</t>
    <rPh sb="0" eb="2">
      <t>レイワ</t>
    </rPh>
    <rPh sb="4" eb="5">
      <t>ネン</t>
    </rPh>
    <rPh sb="7" eb="8">
      <t>ツキ</t>
    </rPh>
    <rPh sb="10" eb="11">
      <t>ヒ</t>
    </rPh>
    <phoneticPr fontId="17"/>
  </si>
  <si>
    <t>　～　</t>
    <phoneticPr fontId="17"/>
  </si>
  <si>
    <t>令和　　年　　月　　日</t>
    <rPh sb="0" eb="2">
      <t>レイワ</t>
    </rPh>
    <rPh sb="4" eb="5">
      <t>ネン</t>
    </rPh>
    <rPh sb="7" eb="8">
      <t>ツキ</t>
    </rPh>
    <rPh sb="10" eb="11">
      <t>ヒ</t>
    </rPh>
    <phoneticPr fontId="17"/>
  </si>
  <si>
    <t>令和　　年　　月　　日</t>
    <rPh sb="0" eb="2">
      <t>レイワ</t>
    </rPh>
    <rPh sb="4" eb="5">
      <t>ネン</t>
    </rPh>
    <rPh sb="7" eb="8">
      <t>ツキ</t>
    </rPh>
    <rPh sb="10" eb="11">
      <t>ヒ</t>
    </rPh>
    <phoneticPr fontId="17"/>
  </si>
  <si>
    <t>発生土量・運搬距離・処分地・処分先の確認（3,000㎥を超える場合は残土処分場の県知事許可が必要）</t>
    <rPh sb="0" eb="2">
      <t>ハッセイ</t>
    </rPh>
    <rPh sb="2" eb="3">
      <t>ド</t>
    </rPh>
    <rPh sb="3" eb="4">
      <t>リョウ</t>
    </rPh>
    <rPh sb="5" eb="7">
      <t>ウンパン</t>
    </rPh>
    <rPh sb="7" eb="9">
      <t>キョリ</t>
    </rPh>
    <rPh sb="10" eb="13">
      <t>ショブンチ</t>
    </rPh>
    <phoneticPr fontId="17"/>
  </si>
  <si>
    <t>その他</t>
    <rPh sb="2" eb="3">
      <t>タ</t>
    </rPh>
    <phoneticPr fontId="17"/>
  </si>
  <si>
    <t>支給品を受領した場合に提出</t>
    <rPh sb="0" eb="2">
      <t>シキュウ</t>
    </rPh>
    <rPh sb="2" eb="3">
      <t>ヒン</t>
    </rPh>
    <rPh sb="4" eb="6">
      <t>ジュリョウ</t>
    </rPh>
    <rPh sb="8" eb="10">
      <t>バアイ</t>
    </rPh>
    <phoneticPr fontId="17"/>
  </si>
  <si>
    <t>監督員が指示した場合に提出</t>
    <rPh sb="0" eb="3">
      <t>カントクイン</t>
    </rPh>
    <rPh sb="4" eb="6">
      <t>シジ</t>
    </rPh>
    <rPh sb="8" eb="10">
      <t>バアイ</t>
    </rPh>
    <phoneticPr fontId="17"/>
  </si>
  <si>
    <t>工事による家屋被害の恐れがある場合に提出</t>
    <rPh sb="0" eb="2">
      <t>コウジ</t>
    </rPh>
    <rPh sb="5" eb="9">
      <t>カオクヒガイ</t>
    </rPh>
    <rPh sb="10" eb="11">
      <t>オソ</t>
    </rPh>
    <rPh sb="15" eb="17">
      <t>バアイ</t>
    </rPh>
    <phoneticPr fontId="17"/>
  </si>
  <si>
    <t>材料確認が必要な場合に提出</t>
    <rPh sb="0" eb="2">
      <t>ザイリョウ</t>
    </rPh>
    <rPh sb="2" eb="4">
      <t>カクニン</t>
    </rPh>
    <rPh sb="5" eb="7">
      <t>ヒツヨウ</t>
    </rPh>
    <rPh sb="8" eb="10">
      <t>バアイ</t>
    </rPh>
    <phoneticPr fontId="17"/>
  </si>
  <si>
    <t>特記仕様書で指定された場合に提出</t>
    <rPh sb="0" eb="5">
      <t>トッキシヨウショ</t>
    </rPh>
    <rPh sb="6" eb="8">
      <t>シテイ</t>
    </rPh>
    <rPh sb="11" eb="13">
      <t>バアイ</t>
    </rPh>
    <phoneticPr fontId="17"/>
  </si>
  <si>
    <t>契約書１８条に該当する場合に提出</t>
    <rPh sb="0" eb="3">
      <t>ケイヤクショ</t>
    </rPh>
    <rPh sb="5" eb="6">
      <t>ジョウ</t>
    </rPh>
    <rPh sb="7" eb="9">
      <t>ガイトウ</t>
    </rPh>
    <rPh sb="11" eb="13">
      <t>バアイ</t>
    </rPh>
    <phoneticPr fontId="17"/>
  </si>
  <si>
    <t>建築物の解体・改修工事等の場合に提出</t>
    <rPh sb="0" eb="3">
      <t>ケンチクブツ</t>
    </rPh>
    <rPh sb="4" eb="6">
      <t>カイタイ</t>
    </rPh>
    <rPh sb="7" eb="9">
      <t>カイシュウ</t>
    </rPh>
    <rPh sb="9" eb="11">
      <t>コウジ</t>
    </rPh>
    <rPh sb="11" eb="12">
      <t>トウ</t>
    </rPh>
    <rPh sb="13" eb="15">
      <t>バアイ</t>
    </rPh>
    <phoneticPr fontId="17"/>
  </si>
  <si>
    <r>
      <t xml:space="preserve">
　受入地確認書
  上記建設発生土を引き受けました。
          　住　所
         　 氏　名</t>
    </r>
    <r>
      <rPr>
        <sz val="11"/>
        <rFont val="游ゴシック"/>
        <family val="1"/>
        <charset val="128"/>
      </rPr>
      <t xml:space="preserve">                                                            ㊞</t>
    </r>
    <r>
      <rPr>
        <sz val="11"/>
        <rFont val="ＪＳ明朝"/>
        <family val="1"/>
        <charset val="128"/>
      </rPr>
      <t xml:space="preserve">
</t>
    </r>
    <rPh sb="2" eb="3">
      <t>ウ</t>
    </rPh>
    <rPh sb="3" eb="4">
      <t>イ</t>
    </rPh>
    <rPh sb="4" eb="5">
      <t>チ</t>
    </rPh>
    <phoneticPr fontId="17"/>
  </si>
  <si>
    <t>着手前又
は行為前</t>
    <rPh sb="0" eb="3">
      <t>チャクシュマエ</t>
    </rPh>
    <rPh sb="3" eb="4">
      <t>マタ</t>
    </rPh>
    <rPh sb="6" eb="8">
      <t>コウイ</t>
    </rPh>
    <rPh sb="8" eb="9">
      <t>マエ</t>
    </rPh>
    <phoneticPr fontId="17"/>
  </si>
  <si>
    <t>施工中</t>
    <rPh sb="0" eb="2">
      <t>セコウ</t>
    </rPh>
    <rPh sb="2" eb="3">
      <t>チュウ</t>
    </rPh>
    <phoneticPr fontId="17"/>
  </si>
  <si>
    <t>「現場代理人等通知書」「経歴書」に添付して提出</t>
    <rPh sb="1" eb="3">
      <t>ゲンバ</t>
    </rPh>
    <rPh sb="3" eb="6">
      <t>ダイリニン</t>
    </rPh>
    <rPh sb="6" eb="7">
      <t>トウ</t>
    </rPh>
    <rPh sb="7" eb="10">
      <t>ツウチショ</t>
    </rPh>
    <rPh sb="12" eb="15">
      <t>ケイレキショ</t>
    </rPh>
    <rPh sb="17" eb="19">
      <t>テンプ</t>
    </rPh>
    <rPh sb="21" eb="23">
      <t>テイシュツ</t>
    </rPh>
    <phoneticPr fontId="17"/>
  </si>
  <si>
    <t>令和5年7月1日であれば「2023/7/1」と記入して下さい</t>
    <rPh sb="0" eb="2">
      <t>レイワ</t>
    </rPh>
    <rPh sb="3" eb="4">
      <t>ネン</t>
    </rPh>
    <rPh sb="5" eb="6">
      <t>ガツ</t>
    </rPh>
    <rPh sb="7" eb="8">
      <t>ニチ</t>
    </rPh>
    <rPh sb="23" eb="25">
      <t>キニュウ</t>
    </rPh>
    <rPh sb="27" eb="28">
      <t>クダ</t>
    </rPh>
    <phoneticPr fontId="17"/>
  </si>
  <si>
    <t>令和5年7月2日であれば「2023/7/2」と記入して下さい</t>
    <rPh sb="0" eb="2">
      <t>レイワ</t>
    </rPh>
    <rPh sb="3" eb="4">
      <t>ネン</t>
    </rPh>
    <rPh sb="5" eb="6">
      <t>ガツ</t>
    </rPh>
    <rPh sb="7" eb="8">
      <t>ニチ</t>
    </rPh>
    <rPh sb="23" eb="25">
      <t>キニュウ</t>
    </rPh>
    <rPh sb="27" eb="28">
      <t>クダ</t>
    </rPh>
    <phoneticPr fontId="17"/>
  </si>
  <si>
    <t>令和6年3月15日であれば「2024/3/15」と記入して下さい</t>
    <rPh sb="0" eb="2">
      <t>レイワ</t>
    </rPh>
    <rPh sb="3" eb="4">
      <t>ネン</t>
    </rPh>
    <rPh sb="5" eb="6">
      <t>ガツ</t>
    </rPh>
    <rPh sb="8" eb="9">
      <t>ニチ</t>
    </rPh>
    <rPh sb="25" eb="27">
      <t>キニュウ</t>
    </rPh>
    <rPh sb="29" eb="30">
      <t>クダ</t>
    </rPh>
    <phoneticPr fontId="17"/>
  </si>
  <si>
    <r>
      <t>契約書鏡の左上に記載　　（例）「平成5年度補助第</t>
    </r>
    <r>
      <rPr>
        <sz val="11"/>
        <color indexed="10"/>
        <rFont val="ＭＳ Ｐゴシック"/>
        <family val="3"/>
        <charset val="128"/>
      </rPr>
      <t>120-001</t>
    </r>
    <r>
      <rPr>
        <sz val="11"/>
        <rFont val="ＭＳ Ｐゴシック"/>
        <family val="3"/>
        <charset val="128"/>
      </rPr>
      <t>号」</t>
    </r>
    <rPh sb="0" eb="3">
      <t>ケイヤクショ</t>
    </rPh>
    <rPh sb="3" eb="4">
      <t>カガミ</t>
    </rPh>
    <rPh sb="5" eb="7">
      <t>ヒダリウエ</t>
    </rPh>
    <rPh sb="8" eb="10">
      <t>キサイ</t>
    </rPh>
    <rPh sb="13" eb="14">
      <t>レイ</t>
    </rPh>
    <rPh sb="16" eb="18">
      <t>ヘイセイ</t>
    </rPh>
    <rPh sb="19" eb="21">
      <t>ネンド</t>
    </rPh>
    <rPh sb="21" eb="23">
      <t>ホジョ</t>
    </rPh>
    <rPh sb="23" eb="24">
      <t>ダイ</t>
    </rPh>
    <rPh sb="31" eb="32">
      <t>ゴウ</t>
    </rPh>
    <phoneticPr fontId="17"/>
  </si>
  <si>
    <t>朝倉市</t>
    <rPh sb="0" eb="3">
      <t>アサクラシ</t>
    </rPh>
    <phoneticPr fontId="17"/>
  </si>
  <si>
    <t>発注課名</t>
    <rPh sb="0" eb="3">
      <t>ハッチュウカ</t>
    </rPh>
    <rPh sb="3" eb="4">
      <t>メイ</t>
    </rPh>
    <phoneticPr fontId="17"/>
  </si>
  <si>
    <t>担当係長名</t>
    <rPh sb="0" eb="4">
      <t>タントウカカリチョウ</t>
    </rPh>
    <rPh sb="4" eb="5">
      <t>メイ</t>
    </rPh>
    <phoneticPr fontId="17"/>
  </si>
  <si>
    <t>工事担当者名</t>
    <rPh sb="0" eb="2">
      <t>コウジ</t>
    </rPh>
    <rPh sb="2" eb="5">
      <t>タントウシャ</t>
    </rPh>
    <rPh sb="5" eb="6">
      <t>メイ</t>
    </rPh>
    <phoneticPr fontId="17"/>
  </si>
  <si>
    <t>請負金額</t>
    <rPh sb="0" eb="2">
      <t>ウケオイ</t>
    </rPh>
    <rPh sb="2" eb="4">
      <t>キンガク</t>
    </rPh>
    <phoneticPr fontId="17"/>
  </si>
  <si>
    <r>
      <t>　　　　　　　　　　　　          　　朝倉市工事書類(様式）一覧表　                         　　</t>
    </r>
    <r>
      <rPr>
        <b/>
        <sz val="12"/>
        <rFont val="BIZ UDPゴシック"/>
        <family val="3"/>
        <charset val="128"/>
      </rPr>
      <t>　朝倉市契約検査課</t>
    </r>
    <phoneticPr fontId="17"/>
  </si>
  <si>
    <t>安全･訓練等の活動報告書に添付し提出する。
（工事写真に実施毎の活動状況写真を添付）</t>
    <rPh sb="0" eb="2">
      <t>アンゼン</t>
    </rPh>
    <rPh sb="3" eb="5">
      <t>クンレン</t>
    </rPh>
    <rPh sb="5" eb="6">
      <t>トウ</t>
    </rPh>
    <rPh sb="7" eb="9">
      <t>カツドウ</t>
    </rPh>
    <rPh sb="9" eb="12">
      <t>ホウコクショ</t>
    </rPh>
    <rPh sb="13" eb="15">
      <t>テンプ</t>
    </rPh>
    <rPh sb="16" eb="18">
      <t>テイシュツ</t>
    </rPh>
    <rPh sb="23" eb="27">
      <t>コウジシャシン</t>
    </rPh>
    <rPh sb="28" eb="30">
      <t>ジッシ</t>
    </rPh>
    <rPh sb="30" eb="31">
      <t>マイ</t>
    </rPh>
    <rPh sb="32" eb="34">
      <t>カツドウ</t>
    </rPh>
    <rPh sb="34" eb="38">
      <t>ジョウキョウシャシン</t>
    </rPh>
    <rPh sb="39" eb="41">
      <t>テンプ</t>
    </rPh>
    <phoneticPr fontId="17"/>
  </si>
  <si>
    <t>搬入（土砂500㎥以上、砕石500t以上、ｱｽﾌｧﾙﾄ200t以上）　＊ 公衆掲示も必要</t>
    <rPh sb="0" eb="2">
      <t>ハンニュウ</t>
    </rPh>
    <rPh sb="3" eb="5">
      <t>ドシャ</t>
    </rPh>
    <rPh sb="9" eb="11">
      <t>イジョウ</t>
    </rPh>
    <rPh sb="12" eb="14">
      <t>サイセキ</t>
    </rPh>
    <rPh sb="18" eb="20">
      <t>イジョウ</t>
    </rPh>
    <rPh sb="31" eb="33">
      <t>イジョウ</t>
    </rPh>
    <rPh sb="37" eb="39">
      <t>コウシュウ</t>
    </rPh>
    <rPh sb="39" eb="41">
      <t>ケイジ</t>
    </rPh>
    <rPh sb="42" eb="44">
      <t>ヒツヨウ</t>
    </rPh>
    <phoneticPr fontId="17"/>
  </si>
  <si>
    <t>下請、再下請契約を締結した場合　＊公衆掲示も必要
（各契約締結後、遅滞なく提出、変更時も必要）</t>
    <rPh sb="0" eb="2">
      <t>シタウケ</t>
    </rPh>
    <rPh sb="3" eb="4">
      <t>サイ</t>
    </rPh>
    <rPh sb="4" eb="6">
      <t>シタウケ</t>
    </rPh>
    <rPh sb="6" eb="8">
      <t>ケイヤク</t>
    </rPh>
    <rPh sb="9" eb="11">
      <t>テイケツ</t>
    </rPh>
    <rPh sb="13" eb="15">
      <t>バアイ</t>
    </rPh>
    <rPh sb="17" eb="21">
      <t>コウシュウケイジ</t>
    </rPh>
    <rPh sb="22" eb="24">
      <t>ヒツヨウ</t>
    </rPh>
    <rPh sb="26" eb="27">
      <t>カク</t>
    </rPh>
    <rPh sb="27" eb="29">
      <t>ケイヤク</t>
    </rPh>
    <rPh sb="29" eb="31">
      <t>テイケツ</t>
    </rPh>
    <rPh sb="31" eb="32">
      <t>ゴ</t>
    </rPh>
    <rPh sb="33" eb="35">
      <t>チタイ</t>
    </rPh>
    <rPh sb="37" eb="39">
      <t>テイシュツ</t>
    </rPh>
    <rPh sb="40" eb="43">
      <t>ヘンコウジ</t>
    </rPh>
    <rPh sb="44" eb="46">
      <t>ヒツヨウ</t>
    </rPh>
    <phoneticPr fontId="17"/>
  </si>
  <si>
    <t>建設機械の作業範囲の立入禁止処置、または誘導員による接触防止対策をとっているか</t>
    <rPh sb="0" eb="2">
      <t>ケンセツ</t>
    </rPh>
    <rPh sb="2" eb="4">
      <t>キカイ</t>
    </rPh>
    <rPh sb="5" eb="7">
      <t>サギョウ</t>
    </rPh>
    <rPh sb="7" eb="9">
      <t>ハンイ</t>
    </rPh>
    <rPh sb="10" eb="12">
      <t>タチイリ</t>
    </rPh>
    <rPh sb="12" eb="14">
      <t>キンシ</t>
    </rPh>
    <rPh sb="14" eb="16">
      <t>ショチ</t>
    </rPh>
    <rPh sb="20" eb="23">
      <t>ユウドウイン</t>
    </rPh>
    <rPh sb="26" eb="28">
      <t>セッショク</t>
    </rPh>
    <rPh sb="28" eb="30">
      <t>ボウシ</t>
    </rPh>
    <rPh sb="30" eb="32">
      <t>タイサク</t>
    </rPh>
    <phoneticPr fontId="17"/>
  </si>
  <si>
    <t>作業に応じて、必要な作業指揮者・監視員等を配置しているか</t>
    <rPh sb="0" eb="2">
      <t>サギョウ</t>
    </rPh>
    <rPh sb="3" eb="4">
      <t>オウ</t>
    </rPh>
    <rPh sb="7" eb="9">
      <t>ヒツヨウ</t>
    </rPh>
    <rPh sb="10" eb="12">
      <t>サギョウ</t>
    </rPh>
    <rPh sb="12" eb="15">
      <t>シキシャ</t>
    </rPh>
    <rPh sb="16" eb="20">
      <t>カンシインナド</t>
    </rPh>
    <rPh sb="21" eb="23">
      <t>ハイチ</t>
    </rPh>
    <phoneticPr fontId="17"/>
  </si>
  <si>
    <t>立木の伐倒について合図を決めて作業しているか。危険を生じる恐れがあるものを取り除いているか</t>
    <rPh sb="0" eb="2">
      <t>タチキ</t>
    </rPh>
    <rPh sb="3" eb="5">
      <t>バットウ</t>
    </rPh>
    <rPh sb="9" eb="11">
      <t>アイズ</t>
    </rPh>
    <rPh sb="12" eb="13">
      <t>キ</t>
    </rPh>
    <rPh sb="15" eb="17">
      <t>サギョウ</t>
    </rPh>
    <rPh sb="23" eb="25">
      <t>キケン</t>
    </rPh>
    <rPh sb="26" eb="27">
      <t>ショウ</t>
    </rPh>
    <rPh sb="29" eb="30">
      <t>オソ</t>
    </rPh>
    <rPh sb="37" eb="38">
      <t>ト</t>
    </rPh>
    <rPh sb="39" eb="40">
      <t>ノゾ</t>
    </rPh>
    <phoneticPr fontId="17"/>
  </si>
  <si>
    <t>掘削肩付近に物を置いていないか</t>
    <phoneticPr fontId="17"/>
  </si>
  <si>
    <t>交通誘導員は適切に配置しているか</t>
    <rPh sb="0" eb="5">
      <t>コウツウユウドウイン</t>
    </rPh>
    <rPh sb="6" eb="8">
      <t>テキセツ</t>
    </rPh>
    <rPh sb="9" eb="11">
      <t>ハイチ</t>
    </rPh>
    <phoneticPr fontId="17"/>
  </si>
  <si>
    <t>仮設歩行者通路等の安全を確保しているか</t>
    <rPh sb="0" eb="2">
      <t>カセツ</t>
    </rPh>
    <rPh sb="2" eb="5">
      <t>ホコウシャ</t>
    </rPh>
    <rPh sb="5" eb="7">
      <t>ツウロ</t>
    </rPh>
    <rPh sb="7" eb="8">
      <t>トウ</t>
    </rPh>
    <rPh sb="9" eb="11">
      <t>アンゼン</t>
    </rPh>
    <rPh sb="12" eb="14">
      <t>カクホ</t>
    </rPh>
    <phoneticPr fontId="17"/>
  </si>
  <si>
    <t>（安全確認チェックリストの対象工種もしくは、独自のチェック項目を記入して下さい。）</t>
    <phoneticPr fontId="17"/>
  </si>
  <si>
    <t>（現在施工中の主な工種を記入）</t>
    <rPh sb="1" eb="3">
      <t>ゲンザイ</t>
    </rPh>
    <rPh sb="3" eb="6">
      <t>セコウチュウ</t>
    </rPh>
    <rPh sb="7" eb="8">
      <t>オモ</t>
    </rPh>
    <rPh sb="9" eb="11">
      <t>コウシュ</t>
    </rPh>
    <rPh sb="12" eb="14">
      <t>キニュウ</t>
    </rPh>
    <phoneticPr fontId="17"/>
  </si>
  <si>
    <t>各作業災害防止関係
（労働災害防止項目）</t>
    <rPh sb="11" eb="13">
      <t>ロウドウ</t>
    </rPh>
    <rPh sb="13" eb="15">
      <t>サイガイ</t>
    </rPh>
    <rPh sb="15" eb="17">
      <t>ボウシ</t>
    </rPh>
    <rPh sb="17" eb="19">
      <t>コウモク</t>
    </rPh>
    <phoneticPr fontId="17"/>
  </si>
  <si>
    <t>仮BMの設置、中心線・縦横断・用地境界等の事前測量結果を提出</t>
    <rPh sb="0" eb="1">
      <t>カリ</t>
    </rPh>
    <rPh sb="4" eb="6">
      <t>セッチ</t>
    </rPh>
    <rPh sb="7" eb="10">
      <t>チュウシンセン</t>
    </rPh>
    <rPh sb="11" eb="14">
      <t>ジュウオウダン</t>
    </rPh>
    <rPh sb="15" eb="17">
      <t>ヨウチ</t>
    </rPh>
    <rPh sb="17" eb="19">
      <t>キョウカイ</t>
    </rPh>
    <rPh sb="19" eb="20">
      <t>トウ</t>
    </rPh>
    <rPh sb="21" eb="23">
      <t>ジゼン</t>
    </rPh>
    <rPh sb="23" eb="25">
      <t>ソクリョウ</t>
    </rPh>
    <rPh sb="25" eb="27">
      <t>ケッカ</t>
    </rPh>
    <rPh sb="28" eb="30">
      <t>テイシュツ</t>
    </rPh>
    <phoneticPr fontId="17"/>
  </si>
  <si>
    <t>会社名</t>
    <rPh sb="0" eb="2">
      <t>カイシャ</t>
    </rPh>
    <rPh sb="2" eb="3">
      <t>メイ</t>
    </rPh>
    <phoneticPr fontId="17"/>
  </si>
  <si>
    <t>路　線</t>
    <rPh sb="0" eb="1">
      <t>ミチ</t>
    </rPh>
    <rPh sb="2" eb="3">
      <t>セン</t>
    </rPh>
    <phoneticPr fontId="17"/>
  </si>
  <si>
    <t>河　川</t>
    <rPh sb="0" eb="1">
      <t>カワ</t>
    </rPh>
    <rPh sb="2" eb="3">
      <t>カワ</t>
    </rPh>
    <phoneticPr fontId="17"/>
  </si>
  <si>
    <r>
      <t>実　　　施
年</t>
    </r>
    <r>
      <rPr>
        <sz val="11"/>
        <rFont val="MS UI Gothic"/>
        <family val="1"/>
        <charset val="128"/>
      </rPr>
      <t xml:space="preserve"> </t>
    </r>
    <r>
      <rPr>
        <sz val="11"/>
        <rFont val="Yu Gothic"/>
        <family val="1"/>
        <charset val="128"/>
      </rPr>
      <t xml:space="preserve"> </t>
    </r>
    <r>
      <rPr>
        <sz val="11"/>
        <rFont val="ＪＳ明朝"/>
        <family val="1"/>
        <charset val="128"/>
      </rPr>
      <t>月</t>
    </r>
    <r>
      <rPr>
        <sz val="11"/>
        <rFont val="Yu Gothic"/>
        <family val="1"/>
        <charset val="128"/>
      </rPr>
      <t xml:space="preserve">  </t>
    </r>
    <r>
      <rPr>
        <sz val="11"/>
        <rFont val="ＪＳ明朝"/>
        <family val="1"/>
        <charset val="128"/>
      </rPr>
      <t>日</t>
    </r>
    <rPh sb="0" eb="1">
      <t>ジツ</t>
    </rPh>
    <rPh sb="4" eb="5">
      <t>シ</t>
    </rPh>
    <rPh sb="6" eb="7">
      <t>ネン</t>
    </rPh>
    <rPh sb="9" eb="10">
      <t>ツキ</t>
    </rPh>
    <rPh sb="12" eb="13">
      <t>ヒ</t>
    </rPh>
    <phoneticPr fontId="17"/>
  </si>
  <si>
    <t>全　　　般</t>
    <rPh sb="0" eb="1">
      <t>ゼン</t>
    </rPh>
    <rPh sb="4" eb="5">
      <t>ハン</t>
    </rPh>
    <phoneticPr fontId="17"/>
  </si>
  <si>
    <t>車　　　両</t>
    <rPh sb="0" eb="1">
      <t>クルマ</t>
    </rPh>
    <rPh sb="4" eb="5">
      <t>リョウ</t>
    </rPh>
    <phoneticPr fontId="17"/>
  </si>
  <si>
    <t xml:space="preserve">受入地同意書
  上記建設発生土を引き受けます。
　尚、処分地施工に伴い第三者に損害を生じたときは、  
  受注業者と協議しその解決に当たることを同意します。
          　住　所
         　 氏　名　　　　　　　　　　　　　　　　　　　　　　　㊞
</t>
    <rPh sb="0" eb="1">
      <t>ウ</t>
    </rPh>
    <rPh sb="1" eb="2">
      <t>イ</t>
    </rPh>
    <rPh sb="2" eb="3">
      <t>チ</t>
    </rPh>
    <rPh sb="3" eb="6">
      <t>ドウイショ</t>
    </rPh>
    <rPh sb="56" eb="58">
      <t>ジュチュウ</t>
    </rPh>
    <phoneticPr fontId="17"/>
  </si>
  <si>
    <t>会社名</t>
    <rPh sb="0" eb="3">
      <t>カイシャメイ</t>
    </rPh>
    <phoneticPr fontId="17"/>
  </si>
  <si>
    <t>工　　　期</t>
    <rPh sb="0" eb="1">
      <t>コウ</t>
    </rPh>
    <rPh sb="4" eb="5">
      <t>キ</t>
    </rPh>
    <phoneticPr fontId="17"/>
  </si>
  <si>
    <t>業　者　名</t>
    <rPh sb="0" eb="1">
      <t>ギョウ</t>
    </rPh>
    <rPh sb="2" eb="3">
      <t>シャ</t>
    </rPh>
    <rPh sb="4" eb="5">
      <t>メイ</t>
    </rPh>
    <phoneticPr fontId="17"/>
  </si>
  <si>
    <t>備　考</t>
    <rPh sb="0" eb="1">
      <t>ビ</t>
    </rPh>
    <rPh sb="2" eb="3">
      <t>コウ</t>
    </rPh>
    <phoneticPr fontId="17"/>
  </si>
  <si>
    <t>発 議 者</t>
    <rPh sb="0" eb="1">
      <t>ハッ</t>
    </rPh>
    <rPh sb="2" eb="3">
      <t>ギ</t>
    </rPh>
    <rPh sb="4" eb="5">
      <t>モノ</t>
    </rPh>
    <phoneticPr fontId="17"/>
  </si>
  <si>
    <t>工事名</t>
    <rPh sb="0" eb="1">
      <t>コウ</t>
    </rPh>
    <rPh sb="1" eb="2">
      <t>コト</t>
    </rPh>
    <rPh sb="2" eb="3">
      <t>メイ</t>
    </rPh>
    <phoneticPr fontId="17"/>
  </si>
  <si>
    <t>日　付</t>
    <rPh sb="0" eb="1">
      <t>ヒ</t>
    </rPh>
    <rPh sb="2" eb="3">
      <t>ヅケ</t>
    </rPh>
    <phoneticPr fontId="71"/>
  </si>
  <si>
    <t>令和　　年　　月　　日</t>
    <rPh sb="0" eb="2">
      <t>レイワ</t>
    </rPh>
    <rPh sb="4" eb="5">
      <t>ネン</t>
    </rPh>
    <rPh sb="7" eb="8">
      <t>ツキ</t>
    </rPh>
    <rPh sb="10" eb="11">
      <t>ヒ</t>
    </rPh>
    <phoneticPr fontId="17"/>
  </si>
  <si>
    <t>受　信　者</t>
    <phoneticPr fontId="17"/>
  </si>
  <si>
    <t>発　　信　　者</t>
    <phoneticPr fontId="17"/>
  </si>
  <si>
    <t>工　事　名</t>
    <phoneticPr fontId="17"/>
  </si>
  <si>
    <t>工　　　　期</t>
    <phoneticPr fontId="17"/>
  </si>
  <si>
    <t>受　注　者</t>
    <rPh sb="0" eb="1">
      <t>ジュ</t>
    </rPh>
    <rPh sb="2" eb="3">
      <t>チュウ</t>
    </rPh>
    <rPh sb="4" eb="5">
      <t>モノ</t>
    </rPh>
    <phoneticPr fontId="17"/>
  </si>
  <si>
    <t>（氏　名）</t>
    <phoneticPr fontId="76"/>
  </si>
  <si>
    <t>令和　　年　　月　　日</t>
    <rPh sb="0" eb="2">
      <t>レイワ</t>
    </rPh>
    <rPh sb="4" eb="5">
      <t>ネン</t>
    </rPh>
    <rPh sb="7" eb="8">
      <t>ツキ</t>
    </rPh>
    <rPh sb="10" eb="11">
      <t>ヒ</t>
    </rPh>
    <phoneticPr fontId="17"/>
  </si>
  <si>
    <t>会社名</t>
    <rPh sb="0" eb="3">
      <t>カイシャメイ</t>
    </rPh>
    <phoneticPr fontId="17"/>
  </si>
  <si>
    <t>住　 所</t>
    <rPh sb="0" eb="1">
      <t>ジュウ</t>
    </rPh>
    <rPh sb="3" eb="4">
      <t>ショ</t>
    </rPh>
    <phoneticPr fontId="17"/>
  </si>
  <si>
    <t>氏 　名</t>
    <rPh sb="0" eb="1">
      <t>シ</t>
    </rPh>
    <rPh sb="3" eb="4">
      <t>メイ</t>
    </rPh>
    <phoneticPr fontId="17"/>
  </si>
  <si>
    <t>（会社名）</t>
    <rPh sb="1" eb="4">
      <t>カイシャメイ</t>
    </rPh>
    <phoneticPr fontId="17"/>
  </si>
  <si>
    <t>㊞</t>
    <phoneticPr fontId="17"/>
  </si>
  <si>
    <t>受注者</t>
    <rPh sb="0" eb="2">
      <t>ジュチュウ</t>
    </rPh>
    <rPh sb="2" eb="3">
      <t>シャ</t>
    </rPh>
    <phoneticPr fontId="76"/>
  </si>
  <si>
    <t>（住　所）</t>
    <phoneticPr fontId="76"/>
  </si>
  <si>
    <t>（氏　名）</t>
    <rPh sb="1" eb="2">
      <t>シ</t>
    </rPh>
    <rPh sb="3" eb="4">
      <t>メイ</t>
    </rPh>
    <phoneticPr fontId="76"/>
  </si>
  <si>
    <t>住所</t>
    <rPh sb="0" eb="2">
      <t>ジュウショ</t>
    </rPh>
    <phoneticPr fontId="17"/>
  </si>
  <si>
    <t>氏名</t>
    <rPh sb="0" eb="2">
      <t>シメイ</t>
    </rPh>
    <phoneticPr fontId="17"/>
  </si>
  <si>
    <t>住　所</t>
    <rPh sb="0" eb="1">
      <t>ジュウ</t>
    </rPh>
    <rPh sb="2" eb="3">
      <t>ショ</t>
    </rPh>
    <phoneticPr fontId="17"/>
  </si>
  <si>
    <t>氏　名</t>
    <rPh sb="0" eb="1">
      <t>シ</t>
    </rPh>
    <rPh sb="2" eb="3">
      <t>メイ</t>
    </rPh>
    <phoneticPr fontId="17"/>
  </si>
  <si>
    <t>（会社名）</t>
    <rPh sb="1" eb="4">
      <t>カイシャメイ</t>
    </rPh>
    <phoneticPr fontId="17"/>
  </si>
  <si>
    <t>受注者</t>
    <rPh sb="0" eb="3">
      <t>ジュチュウシャ</t>
    </rPh>
    <phoneticPr fontId="17"/>
  </si>
  <si>
    <t>会社名</t>
    <rPh sb="0" eb="3">
      <t>カイシャメイ</t>
    </rPh>
    <phoneticPr fontId="17"/>
  </si>
  <si>
    <t>住　所</t>
    <rPh sb="0" eb="1">
      <t>ジュウ</t>
    </rPh>
    <rPh sb="2" eb="3">
      <t>ショ</t>
    </rPh>
    <phoneticPr fontId="17"/>
  </si>
  <si>
    <t>㊞</t>
    <phoneticPr fontId="17"/>
  </si>
  <si>
    <t>令和</t>
    <rPh sb="0" eb="2">
      <t>レイワ</t>
    </rPh>
    <phoneticPr fontId="17"/>
  </si>
  <si>
    <t>氏　名</t>
    <rPh sb="0" eb="1">
      <t>シ</t>
    </rPh>
    <rPh sb="2" eb="3">
      <t>メイ</t>
    </rPh>
    <phoneticPr fontId="17"/>
  </si>
  <si>
    <t>工程・現場代理人等届出書</t>
    <rPh sb="0" eb="2">
      <t>コウテイ</t>
    </rPh>
    <rPh sb="3" eb="5">
      <t>ゲンバ</t>
    </rPh>
    <rPh sb="5" eb="8">
      <t>ダイリニン</t>
    </rPh>
    <rPh sb="8" eb="9">
      <t>トウ</t>
    </rPh>
    <rPh sb="9" eb="11">
      <t>トドケデ</t>
    </rPh>
    <rPh sb="11" eb="12">
      <t>ショ</t>
    </rPh>
    <phoneticPr fontId="17"/>
  </si>
  <si>
    <t>建設業退職金共済制度
掛金収納書提出用台紙</t>
    <rPh sb="0" eb="3">
      <t>ケンセツギョウ</t>
    </rPh>
    <rPh sb="3" eb="6">
      <t>タイショクキン</t>
    </rPh>
    <rPh sb="6" eb="8">
      <t>キョウサイ</t>
    </rPh>
    <rPh sb="8" eb="10">
      <t>セイド</t>
    </rPh>
    <rPh sb="11" eb="13">
      <t>カケキン</t>
    </rPh>
    <rPh sb="13" eb="15">
      <t>シュウノウ</t>
    </rPh>
    <rPh sb="15" eb="16">
      <t>ショ</t>
    </rPh>
    <rPh sb="16" eb="19">
      <t>テイシュツヨウ</t>
    </rPh>
    <rPh sb="19" eb="21">
      <t>ダイシ</t>
    </rPh>
    <phoneticPr fontId="17"/>
  </si>
  <si>
    <t>段階確認書（施工予定表）</t>
    <rPh sb="0" eb="4">
      <t>ダンカイカクニン</t>
    </rPh>
    <rPh sb="4" eb="5">
      <t>ショ</t>
    </rPh>
    <rPh sb="6" eb="8">
      <t>セコウ</t>
    </rPh>
    <rPh sb="8" eb="11">
      <t>ヨテイヒョウ</t>
    </rPh>
    <phoneticPr fontId="17"/>
  </si>
  <si>
    <t>支給品精算書（支給材料精算書）</t>
    <rPh sb="0" eb="2">
      <t>シキュウ</t>
    </rPh>
    <rPh sb="2" eb="3">
      <t>ヒン</t>
    </rPh>
    <rPh sb="3" eb="6">
      <t>セイサンショ</t>
    </rPh>
    <rPh sb="7" eb="9">
      <t>シキュウ</t>
    </rPh>
    <rPh sb="9" eb="11">
      <t>ザイリョウ</t>
    </rPh>
    <rPh sb="11" eb="14">
      <t>セイサンショ</t>
    </rPh>
    <phoneticPr fontId="17"/>
  </si>
  <si>
    <t>支給品精算書（支給材料精算書）</t>
    <rPh sb="3" eb="5">
      <t>セイサン</t>
    </rPh>
    <rPh sb="7" eb="9">
      <t>シキュウ</t>
    </rPh>
    <rPh sb="9" eb="11">
      <t>ザイリョウ</t>
    </rPh>
    <rPh sb="11" eb="14">
      <t>セイサンショ</t>
    </rPh>
    <phoneticPr fontId="80"/>
  </si>
  <si>
    <t>建設業退職金共済制度
掛金充当実績総括表</t>
    <rPh sb="0" eb="3">
      <t>ケンセツギョウ</t>
    </rPh>
    <rPh sb="3" eb="6">
      <t>タイショクキン</t>
    </rPh>
    <rPh sb="6" eb="8">
      <t>キョウサイ</t>
    </rPh>
    <rPh sb="8" eb="10">
      <t>セイド</t>
    </rPh>
    <rPh sb="11" eb="13">
      <t>カケキン</t>
    </rPh>
    <rPh sb="13" eb="15">
      <t>ジュウトウ</t>
    </rPh>
    <rPh sb="15" eb="17">
      <t>ジツセキ</t>
    </rPh>
    <rPh sb="17" eb="20">
      <t>ソウカツヒョウ</t>
    </rPh>
    <phoneticPr fontId="17"/>
  </si>
  <si>
    <t>市外業者と下請契約を締結する場合に提出　【仕様書等で指定された場合に提出】（下請契約締結後、遅滞なく提出）</t>
    <rPh sb="0" eb="2">
      <t>シガイ</t>
    </rPh>
    <rPh sb="2" eb="4">
      <t>ギョウシャ</t>
    </rPh>
    <rPh sb="5" eb="7">
      <t>シタウケ</t>
    </rPh>
    <rPh sb="7" eb="9">
      <t>ケイヤク</t>
    </rPh>
    <rPh sb="10" eb="12">
      <t>テイケツ</t>
    </rPh>
    <rPh sb="14" eb="16">
      <t>バアイ</t>
    </rPh>
    <rPh sb="21" eb="24">
      <t>シヨウショ</t>
    </rPh>
    <rPh sb="24" eb="25">
      <t>トウ</t>
    </rPh>
    <rPh sb="38" eb="40">
      <t>シタウ</t>
    </rPh>
    <rPh sb="40" eb="42">
      <t>ケイヤク</t>
    </rPh>
    <rPh sb="42" eb="44">
      <t>テイケツ</t>
    </rPh>
    <rPh sb="44" eb="45">
      <t>ゴ</t>
    </rPh>
    <rPh sb="46" eb="48">
      <t>チタイ</t>
    </rPh>
    <rPh sb="50" eb="52">
      <t>テイシュツ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</si>
</sst>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411]ggge&quot;年&quot;m&quot;月&quot;d&quot;日&quot;;@"/>
    <numFmt numFmtId="177" formatCode="&quot;福&quot;&quot;岡&quot;&quot;県&quot;@&quot;長&quot;\ \ &quot;殿&quot;"/>
    <numFmt numFmtId="178" formatCode="[$-411]ge\.m\.d;@"/>
    <numFmt numFmtId="179" formatCode="0.0"/>
    <numFmt numFmtId="180" formatCode="&quot;¥&quot;#,##0_);[Red]\(&quot;¥&quot;#,##0\)"/>
    <numFmt numFmtId="181" formatCode="\500\-"/>
    <numFmt numFmtId="182" formatCode="&quot;請&quot;&quot;負&quot;&quot;者&quot;\ \ \ \ \ @"/>
    <numFmt numFmtId="183" formatCode="[$-F800]dddd\,\ mmmm\ dd\,\ yyyy"/>
    <numFmt numFmtId="184" formatCode="#,##0_ "/>
    <numFmt numFmtId="185" formatCode="0_ "/>
  </numFmts>
  <fonts count="17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ＪＳ明朝"/>
      <family val="1"/>
      <charset val="128"/>
    </font>
    <font>
      <sz val="14"/>
      <name val="ＪＳ明朝"/>
      <family val="1"/>
      <charset val="128"/>
    </font>
    <font>
      <sz val="11"/>
      <name val="ＭＳ Ｐゴシック"/>
      <family val="3"/>
      <charset val="128"/>
    </font>
    <font>
      <sz val="11"/>
      <name val="ＭＳ 明朝"/>
      <family val="1"/>
      <charset val="128"/>
    </font>
    <font>
      <b/>
      <sz val="18"/>
      <name val="ＭＳ 明朝"/>
      <family val="1"/>
      <charset val="128"/>
    </font>
    <font>
      <sz val="10"/>
      <name val="ＭＳ 明朝"/>
      <family val="1"/>
      <charset val="128"/>
    </font>
    <font>
      <sz val="10.5"/>
      <name val="ＭＳ 明朝"/>
      <family val="1"/>
      <charset val="128"/>
    </font>
    <font>
      <b/>
      <sz val="16"/>
      <name val="ＭＳ 明朝"/>
      <family val="1"/>
      <charset val="128"/>
    </font>
    <font>
      <b/>
      <sz val="20"/>
      <name val="ＭＳ 明朝"/>
      <family val="1"/>
      <charset val="128"/>
    </font>
    <font>
      <sz val="10"/>
      <name val="ＭＳ Ｐゴシック"/>
      <family val="3"/>
      <charset val="128"/>
    </font>
    <font>
      <sz val="24"/>
      <name val="ＭＳ 明朝"/>
      <family val="1"/>
      <charset val="128"/>
    </font>
    <font>
      <sz val="10"/>
      <name val="ＭＳ Ｐ明朝"/>
      <family val="1"/>
      <charset val="128"/>
    </font>
    <font>
      <sz val="8"/>
      <name val="ＭＳ Ｐ明朝"/>
      <family val="1"/>
      <charset val="128"/>
    </font>
    <font>
      <sz val="9"/>
      <name val="ＭＳ Ｐ明朝"/>
      <family val="1"/>
      <charset val="128"/>
    </font>
    <font>
      <vertAlign val="superscript"/>
      <sz val="10"/>
      <name val="ＭＳ Ｐ明朝"/>
      <family val="1"/>
      <charset val="128"/>
    </font>
    <font>
      <sz val="16"/>
      <name val="ＭＳ Ｐゴシック"/>
      <family val="3"/>
      <charset val="128"/>
    </font>
    <font>
      <sz val="12"/>
      <name val="ＭＳ Ｐゴシック"/>
      <family val="3"/>
      <charset val="128"/>
    </font>
    <font>
      <sz val="10"/>
      <name val="ＪＳ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1"/>
      <name val="ＭＳ ゴシック"/>
      <family val="3"/>
      <charset val="128"/>
    </font>
    <font>
      <sz val="16"/>
      <name val="ＭＳ 明朝"/>
      <family val="1"/>
      <charset val="128"/>
    </font>
    <font>
      <sz val="12"/>
      <name val="ＭＳ 明朝"/>
      <family val="1"/>
      <charset val="128"/>
    </font>
    <font>
      <sz val="9"/>
      <name val="ＭＳ 明朝"/>
      <family val="1"/>
      <charset val="128"/>
    </font>
    <font>
      <sz val="11"/>
      <name val="ＭＳ Ｐ明朝"/>
      <family val="1"/>
      <charset val="128"/>
    </font>
    <font>
      <sz val="12"/>
      <name val="ＭＳ ゴシック"/>
      <family val="3"/>
      <charset val="128"/>
    </font>
    <font>
      <sz val="10.5"/>
      <color indexed="8"/>
      <name val="ＭＳ 明朝"/>
      <family val="1"/>
      <charset val="128"/>
    </font>
    <font>
      <u/>
      <sz val="10.5"/>
      <color indexed="8"/>
      <name val="ＭＳ 明朝"/>
      <family val="1"/>
      <charset val="128"/>
    </font>
    <font>
      <sz val="8"/>
      <color indexed="8"/>
      <name val="ＭＳ 明朝"/>
      <family val="1"/>
      <charset val="128"/>
    </font>
    <font>
      <sz val="9"/>
      <name val="MS UI Gothic"/>
      <family val="3"/>
      <charset val="128"/>
    </font>
    <font>
      <sz val="10.5"/>
      <color indexed="8"/>
      <name val="ＭＳ 明朝"/>
      <family val="1"/>
      <charset val="128"/>
    </font>
    <font>
      <u/>
      <sz val="10.5"/>
      <color indexed="8"/>
      <name val="ＭＳ 明朝"/>
      <family val="1"/>
      <charset val="128"/>
    </font>
    <font>
      <b/>
      <sz val="9"/>
      <color indexed="81"/>
      <name val="ＭＳ Ｐゴシック"/>
      <family val="3"/>
      <charset val="128"/>
    </font>
    <font>
      <sz val="9"/>
      <color indexed="81"/>
      <name val="ＭＳ Ｐゴシック"/>
      <family val="3"/>
      <charset val="128"/>
    </font>
    <font>
      <b/>
      <sz val="10"/>
      <color indexed="10"/>
      <name val="ＭＳ Ｐゴシック"/>
      <family val="3"/>
      <charset val="128"/>
    </font>
    <font>
      <sz val="11"/>
      <color theme="1"/>
      <name val="ＭＳ Ｐゴシック"/>
      <family val="3"/>
      <charset val="128"/>
      <scheme val="minor"/>
    </font>
    <font>
      <sz val="10"/>
      <color rgb="FFFF0000"/>
      <name val="ＭＳ Ｐゴシック"/>
      <family val="3"/>
      <charset val="128"/>
    </font>
    <font>
      <sz val="6"/>
      <name val="ＭＳ 明朝"/>
      <family val="1"/>
      <charset val="128"/>
    </font>
    <font>
      <sz val="18"/>
      <name val="ＭＳ 明朝"/>
      <family val="1"/>
      <charset val="128"/>
    </font>
    <font>
      <sz val="11"/>
      <name val="ＭＳ Ｐゴシック"/>
      <family val="3"/>
      <charset val="128"/>
      <scheme val="minor"/>
    </font>
    <font>
      <sz val="11"/>
      <name val="明朝"/>
      <family val="1"/>
      <charset val="128"/>
    </font>
    <font>
      <sz val="16"/>
      <name val="明朝"/>
      <family val="1"/>
      <charset val="128"/>
    </font>
    <font>
      <sz val="6"/>
      <name val="明朝"/>
      <family val="1"/>
      <charset val="128"/>
    </font>
    <font>
      <sz val="10.5"/>
      <name val="Century"/>
      <family val="1"/>
    </font>
    <font>
      <strike/>
      <sz val="11"/>
      <name val="ＭＳ Ｐ明朝"/>
      <family val="1"/>
      <charset val="128"/>
    </font>
    <font>
      <sz val="18"/>
      <name val="ＭＳ Ｐ明朝"/>
      <family val="1"/>
      <charset val="128"/>
    </font>
    <font>
      <sz val="6"/>
      <name val="ＭＳ Ｐゴシック"/>
      <family val="2"/>
      <charset val="128"/>
      <scheme val="minor"/>
    </font>
    <font>
      <sz val="10.5"/>
      <name val="ＭＳ Ｐ明朝"/>
      <family val="1"/>
      <charset val="128"/>
    </font>
    <font>
      <sz val="11"/>
      <color theme="1"/>
      <name val="ＭＳ Ｐゴシック"/>
      <family val="2"/>
      <charset val="128"/>
      <scheme val="minor"/>
    </font>
    <font>
      <sz val="11"/>
      <color rgb="FFFF0000"/>
      <name val="ＭＳ Ｐゴシック"/>
      <family val="3"/>
      <charset val="128"/>
      <scheme val="minor"/>
    </font>
    <font>
      <sz val="11"/>
      <color rgb="FFFF0000"/>
      <name val="明朝"/>
      <family val="1"/>
      <charset val="128"/>
    </font>
    <font>
      <sz val="14"/>
      <name val="ＭＳ Ｐ明朝"/>
      <family val="1"/>
      <charset val="128"/>
    </font>
    <font>
      <sz val="8"/>
      <name val="ＭＳ 明朝"/>
      <family val="1"/>
      <charset val="128"/>
    </font>
    <font>
      <u/>
      <sz val="10"/>
      <name val="ＭＳ Ｐ明朝"/>
      <family val="1"/>
      <charset val="128"/>
    </font>
    <font>
      <u/>
      <sz val="11"/>
      <color theme="10"/>
      <name val="ＭＳ Ｐゴシック"/>
      <family val="3"/>
      <charset val="128"/>
    </font>
    <font>
      <sz val="10.5"/>
      <color theme="1"/>
      <name val="ＭＳ 明朝"/>
      <family val="1"/>
      <charset val="128"/>
    </font>
    <font>
      <sz val="14"/>
      <color theme="1"/>
      <name val="ＭＳ 明朝"/>
      <family val="1"/>
      <charset val="128"/>
    </font>
    <font>
      <sz val="11"/>
      <color theme="1"/>
      <name val="ＭＳ 明朝"/>
      <family val="1"/>
      <charset val="128"/>
    </font>
    <font>
      <sz val="11"/>
      <color theme="1"/>
      <name val="Century"/>
      <family val="1"/>
    </font>
    <font>
      <sz val="10.5"/>
      <color theme="1"/>
      <name val="Century"/>
      <family val="1"/>
    </font>
    <font>
      <sz val="9"/>
      <color theme="1"/>
      <name val="Century"/>
      <family val="1"/>
    </font>
    <font>
      <sz val="9"/>
      <color theme="1"/>
      <name val="ＭＳ 明朝"/>
      <family val="1"/>
      <charset val="128"/>
    </font>
    <font>
      <u/>
      <sz val="10.5"/>
      <color theme="1"/>
      <name val="ＭＳ 明朝"/>
      <family val="1"/>
      <charset val="128"/>
    </font>
    <font>
      <sz val="7"/>
      <color theme="1"/>
      <name val="Times New Roman"/>
      <family val="1"/>
    </font>
    <font>
      <sz val="11"/>
      <name val="Century"/>
      <family val="1"/>
    </font>
    <font>
      <sz val="11"/>
      <color theme="1"/>
      <name val="ＭＳ Ｐ明朝"/>
      <family val="1"/>
      <charset val="128"/>
    </font>
    <font>
      <sz val="9"/>
      <name val="ＭＳ Ｐゴシック"/>
      <family val="3"/>
      <charset val="128"/>
      <scheme val="minor"/>
    </font>
    <font>
      <sz val="14"/>
      <name val="ＭＳ Ｐゴシック"/>
      <family val="3"/>
      <charset val="128"/>
    </font>
    <font>
      <sz val="11"/>
      <color theme="1"/>
      <name val="ＭＳ Ｐゴシック"/>
      <family val="3"/>
      <charset val="128"/>
    </font>
    <font>
      <sz val="12"/>
      <color theme="1"/>
      <name val="ＭＳ 明朝"/>
      <family val="1"/>
      <charset val="128"/>
    </font>
    <font>
      <sz val="9"/>
      <name val="ＭＳ ゴシック"/>
      <family val="3"/>
      <charset val="128"/>
    </font>
    <font>
      <sz val="9.5"/>
      <name val="ＭＳ 明朝"/>
      <family val="1"/>
      <charset val="128"/>
    </font>
    <font>
      <sz val="8.5"/>
      <name val="ＭＳ 明朝"/>
      <family val="1"/>
      <charset val="128"/>
    </font>
    <font>
      <sz val="11"/>
      <color indexed="8"/>
      <name val="ＭＳ 明朝"/>
      <family val="1"/>
      <charset val="128"/>
    </font>
    <font>
      <b/>
      <sz val="10"/>
      <name val="ＭＳ 明朝"/>
      <family val="1"/>
      <charset val="128"/>
    </font>
    <font>
      <b/>
      <sz val="12"/>
      <name val="ＭＳ 明朝"/>
      <family val="1"/>
      <charset val="128"/>
    </font>
    <font>
      <sz val="10"/>
      <color indexed="10"/>
      <name val="ＭＳ 明朝"/>
      <family val="1"/>
      <charset val="128"/>
    </font>
    <font>
      <sz val="9"/>
      <color indexed="10"/>
      <name val="ＭＳ 明朝"/>
      <family val="1"/>
      <charset val="128"/>
    </font>
    <font>
      <sz val="10"/>
      <color indexed="8"/>
      <name val="ＭＳ 明朝"/>
      <family val="1"/>
      <charset val="128"/>
    </font>
    <font>
      <sz val="10"/>
      <color indexed="8"/>
      <name val="ＭＳ Ｐゴシック"/>
      <family val="3"/>
      <charset val="128"/>
    </font>
    <font>
      <sz val="14"/>
      <color indexed="8"/>
      <name val="ＭＳ 明朝"/>
      <family val="1"/>
      <charset val="128"/>
    </font>
    <font>
      <sz val="11"/>
      <name val="ＭＳ Ｐゴシック"/>
      <family val="1"/>
      <charset val="128"/>
    </font>
    <font>
      <sz val="28"/>
      <name val="ＭＳ Ｐ明朝"/>
      <family val="1"/>
      <charset val="128"/>
    </font>
    <font>
      <b/>
      <sz val="24"/>
      <name val="ＭＳ Ｐ明朝"/>
      <family val="1"/>
      <charset val="128"/>
    </font>
    <font>
      <sz val="16"/>
      <name val="ＭＳ Ｐ明朝"/>
      <family val="1"/>
      <charset val="128"/>
    </font>
    <font>
      <sz val="13"/>
      <name val="ＭＳ 明朝"/>
      <family val="1"/>
      <charset val="128"/>
    </font>
    <font>
      <sz val="20"/>
      <name val="ＭＳ Ｐ明朝"/>
      <family val="1"/>
      <charset val="128"/>
    </font>
    <font>
      <sz val="11"/>
      <color indexed="10"/>
      <name val="ＭＳ Ｐ明朝"/>
      <family val="1"/>
      <charset val="128"/>
    </font>
    <font>
      <sz val="11"/>
      <name val="BIZ UDPゴシック"/>
      <family val="3"/>
      <charset val="128"/>
    </font>
    <font>
      <sz val="9"/>
      <name val="BIZ UDPゴシック"/>
      <family val="3"/>
      <charset val="128"/>
    </font>
    <font>
      <sz val="18"/>
      <name val="BIZ UDPゴシック"/>
      <family val="3"/>
      <charset val="128"/>
    </font>
    <font>
      <sz val="10"/>
      <name val="BIZ UDPゴシック"/>
      <family val="3"/>
      <charset val="128"/>
    </font>
    <font>
      <sz val="10.5"/>
      <name val="BIZ UDPゴシック"/>
      <family val="3"/>
      <charset val="128"/>
    </font>
    <font>
      <sz val="8"/>
      <name val="BIZ UDPゴシック"/>
      <family val="3"/>
      <charset val="128"/>
    </font>
    <font>
      <sz val="12"/>
      <name val="BIZ UDPゴシック"/>
      <family val="3"/>
      <charset val="128"/>
    </font>
    <font>
      <sz val="14"/>
      <name val="BIZ UDPゴシック"/>
      <family val="3"/>
      <charset val="128"/>
    </font>
    <font>
      <sz val="20"/>
      <name val="BIZ UDPゴシック"/>
      <family val="3"/>
      <charset val="128"/>
    </font>
    <font>
      <sz val="18"/>
      <color theme="1"/>
      <name val="ＭＳ 明朝"/>
      <family val="1"/>
      <charset val="128"/>
    </font>
    <font>
      <sz val="12"/>
      <name val="Calibri"/>
      <family val="3"/>
      <charset val="161"/>
    </font>
    <font>
      <sz val="16"/>
      <name val="BIZ UDPゴシック"/>
      <family val="3"/>
      <charset val="128"/>
    </font>
    <font>
      <b/>
      <sz val="14"/>
      <name val="ＭＳ Ｐゴシック"/>
      <family val="3"/>
      <charset val="128"/>
    </font>
    <font>
      <u/>
      <sz val="14"/>
      <name val="ＭＳ 明朝"/>
      <family val="1"/>
      <charset val="128"/>
    </font>
    <font>
      <strike/>
      <sz val="11"/>
      <name val="ＭＳ 明朝"/>
      <family val="1"/>
      <charset val="128"/>
    </font>
    <font>
      <sz val="11"/>
      <name val="游ゴシック"/>
      <family val="1"/>
      <charset val="128"/>
    </font>
    <font>
      <sz val="14"/>
      <name val="ＭＳ 明朝"/>
      <family val="1"/>
      <charset val="128"/>
    </font>
    <font>
      <sz val="16"/>
      <name val="ＪＳ明朝"/>
      <family val="1"/>
      <charset val="128"/>
    </font>
    <font>
      <sz val="12"/>
      <name val="Century"/>
      <family val="1"/>
    </font>
    <font>
      <sz val="12"/>
      <color theme="1"/>
      <name val="ＭＳ Ｐゴシック"/>
      <family val="2"/>
      <charset val="128"/>
      <scheme val="minor"/>
    </font>
    <font>
      <i/>
      <sz val="14"/>
      <color theme="1"/>
      <name val="BIZ UDPゴシック"/>
      <family val="3"/>
      <charset val="128"/>
    </font>
    <font>
      <sz val="14"/>
      <color theme="1"/>
      <name val="BIZ UDPゴシック"/>
      <family val="3"/>
      <charset val="128"/>
    </font>
    <font>
      <i/>
      <sz val="12"/>
      <color theme="1"/>
      <name val="BIZ UDPゴシック"/>
      <family val="3"/>
      <charset val="128"/>
    </font>
    <font>
      <sz val="12"/>
      <color theme="1"/>
      <name val="BIZ UDPゴシック"/>
      <family val="3"/>
      <charset val="128"/>
    </font>
    <font>
      <u/>
      <sz val="12"/>
      <name val="ＭＳ 明朝"/>
      <family val="1"/>
      <charset val="128"/>
    </font>
    <font>
      <sz val="18"/>
      <name val="Century"/>
      <family val="1"/>
    </font>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4"/>
      <color theme="1"/>
      <name val="ＭＳ Ｐゴシック"/>
      <family val="3"/>
      <charset val="128"/>
    </font>
    <font>
      <sz val="9"/>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ＭＳ ゴシック"/>
      <family val="3"/>
      <charset val="128"/>
    </font>
    <font>
      <sz val="10.5"/>
      <color theme="1"/>
      <name val="ＭＳ ゴシック"/>
      <family val="3"/>
      <charset val="128"/>
    </font>
    <font>
      <b/>
      <sz val="18"/>
      <name val="ＭＳ ゴシック"/>
      <family val="3"/>
      <charset val="128"/>
    </font>
    <font>
      <b/>
      <sz val="12"/>
      <color indexed="81"/>
      <name val="ＭＳ Ｐゴシック"/>
      <family val="3"/>
      <charset val="128"/>
    </font>
    <font>
      <sz val="12"/>
      <name val="Century"/>
      <family val="1"/>
      <charset val="128"/>
    </font>
    <font>
      <b/>
      <sz val="18"/>
      <name val="BIZ UDPゴシック"/>
      <family val="3"/>
      <charset val="128"/>
    </font>
    <font>
      <b/>
      <sz val="11"/>
      <name val="BIZ UDPゴシック"/>
      <family val="3"/>
      <charset val="128"/>
    </font>
    <font>
      <sz val="14"/>
      <color rgb="FFFF0000"/>
      <name val="BIZ UDPゴシック"/>
      <family val="3"/>
      <charset val="128"/>
    </font>
    <font>
      <b/>
      <sz val="11"/>
      <color theme="10"/>
      <name val="BIZ UDPゴシック"/>
      <family val="3"/>
      <charset val="128"/>
    </font>
    <font>
      <b/>
      <sz val="11"/>
      <color theme="1"/>
      <name val="BIZ UDPゴシック"/>
      <family val="3"/>
      <charset val="128"/>
    </font>
    <font>
      <b/>
      <sz val="12"/>
      <name val="BIZ UDPゴシック"/>
      <family val="3"/>
      <charset val="128"/>
    </font>
    <font>
      <b/>
      <sz val="11"/>
      <name val="ＭＳ 明朝"/>
      <family val="1"/>
      <charset val="128"/>
    </font>
    <font>
      <b/>
      <u/>
      <sz val="11"/>
      <color theme="10"/>
      <name val="ＭＳ Ｐゴシック"/>
      <family val="3"/>
      <charset val="128"/>
    </font>
    <font>
      <b/>
      <sz val="11"/>
      <color indexed="10"/>
      <name val="ＭＳ Ｐゴシック"/>
      <family val="3"/>
      <charset val="128"/>
    </font>
    <font>
      <b/>
      <sz val="12"/>
      <name val="ＭＳ ゴシック"/>
      <family val="3"/>
      <charset val="128"/>
    </font>
    <font>
      <sz val="11"/>
      <name val="Yu Gothic"/>
      <family val="1"/>
      <charset val="128"/>
    </font>
    <font>
      <sz val="11"/>
      <name val="MS UI Gothic"/>
      <family val="1"/>
      <charset val="128"/>
    </font>
    <font>
      <sz val="18"/>
      <color theme="1"/>
      <name val="ＭＳ ゴシック"/>
      <family val="3"/>
      <charset val="128"/>
    </font>
    <font>
      <u/>
      <sz val="10.5"/>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indexed="64"/>
      </patternFill>
    </fill>
    <fill>
      <patternFill patternType="gray0625">
        <fgColor indexed="13"/>
        <bgColor theme="0"/>
      </patternFill>
    </fill>
    <fill>
      <patternFill patternType="solid">
        <fgColor theme="0"/>
        <bgColor indexed="13"/>
      </patternFill>
    </fill>
    <fill>
      <patternFill patternType="solid">
        <fgColor theme="0"/>
        <bgColor theme="0"/>
      </patternFill>
    </fill>
    <fill>
      <patternFill patternType="solid">
        <fgColor theme="4" tint="0.59999389629810485"/>
        <bgColor indexed="64"/>
      </patternFill>
    </fill>
    <fill>
      <patternFill patternType="solid">
        <fgColor rgb="FFF4FFFF"/>
        <bgColor indexed="64"/>
      </patternFill>
    </fill>
  </fills>
  <borders count="3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double">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thin">
        <color indexed="64"/>
      </left>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dotted">
        <color indexed="64"/>
      </top>
      <bottom/>
      <diagonal/>
    </border>
    <border>
      <left/>
      <right style="hair">
        <color indexed="64"/>
      </right>
      <top style="dotted">
        <color indexed="64"/>
      </top>
      <bottom/>
      <diagonal/>
    </border>
    <border>
      <left style="thick">
        <color rgb="FF000000"/>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bottom style="dotted">
        <color theme="0" tint="-0.499984740745262"/>
      </bottom>
      <diagonal/>
    </border>
    <border>
      <left style="medium">
        <color indexed="64"/>
      </left>
      <right style="medium">
        <color indexed="64"/>
      </right>
      <top style="dotted">
        <color theme="0" tint="-0.499984740745262"/>
      </top>
      <bottom style="thin">
        <color indexed="64"/>
      </bottom>
      <diagonal/>
    </border>
    <border>
      <left style="thin">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thin">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top style="hair">
        <color indexed="64"/>
      </top>
      <bottom style="hair">
        <color indexed="64"/>
      </bottom>
      <diagonal/>
    </border>
    <border>
      <left style="hair">
        <color auto="1"/>
      </left>
      <right/>
      <top/>
      <bottom style="thin">
        <color indexed="64"/>
      </bottom>
      <diagonal/>
    </border>
    <border>
      <left style="hair">
        <color auto="1"/>
      </left>
      <right style="hair">
        <color auto="1"/>
      </right>
      <top style="thin">
        <color indexed="64"/>
      </top>
      <bottom/>
      <diagonal/>
    </border>
    <border>
      <left style="hair">
        <color auto="1"/>
      </left>
      <right style="hair">
        <color auto="1"/>
      </right>
      <top/>
      <bottom/>
      <diagonal/>
    </border>
    <border>
      <left/>
      <right/>
      <top style="hair">
        <color indexed="64"/>
      </top>
      <bottom style="thin">
        <color indexed="64"/>
      </bottom>
      <diagonal/>
    </border>
    <border>
      <left/>
      <right style="thin">
        <color indexed="64"/>
      </right>
      <top style="hair">
        <color auto="1"/>
      </top>
      <bottom/>
      <diagonal/>
    </border>
    <border>
      <left style="hair">
        <color auto="1"/>
      </left>
      <right/>
      <top style="thin">
        <color indexed="64"/>
      </top>
      <bottom/>
      <diagonal/>
    </border>
    <border>
      <left style="thin">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64"/>
      </left>
      <right style="hair">
        <color indexed="64"/>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64"/>
      </left>
      <right/>
      <top/>
      <bottom/>
      <diagonal/>
    </border>
    <border>
      <left style="hair">
        <color indexed="8"/>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right/>
      <top style="hair">
        <color indexed="64"/>
      </top>
      <bottom/>
      <diagonal/>
    </border>
    <border>
      <left style="medium">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
      <left/>
      <right/>
      <top style="hair">
        <color rgb="FF993300"/>
      </top>
      <bottom style="hair">
        <color rgb="FF993300"/>
      </bottom>
      <diagonal/>
    </border>
    <border>
      <left/>
      <right/>
      <top/>
      <bottom style="hair">
        <color rgb="FF993300"/>
      </bottom>
      <diagonal/>
    </border>
    <border>
      <left style="thin">
        <color auto="1"/>
      </left>
      <right style="thin">
        <color rgb="FF993300"/>
      </right>
      <top style="thin">
        <color auto="1"/>
      </top>
      <bottom style="thin">
        <color auto="1"/>
      </bottom>
      <diagonal/>
    </border>
    <border>
      <left style="thin">
        <color rgb="FF993300"/>
      </left>
      <right style="thin">
        <color rgb="FF993300"/>
      </right>
      <top style="thin">
        <color auto="1"/>
      </top>
      <bottom style="thin">
        <color auto="1"/>
      </bottom>
      <diagonal/>
    </border>
    <border>
      <left style="thin">
        <color rgb="FF993300"/>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hair">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hair">
        <color rgb="FF993300"/>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hair">
        <color indexed="64"/>
      </bottom>
      <diagonal/>
    </border>
    <border>
      <left style="thin">
        <color indexed="64"/>
      </left>
      <right style="thin">
        <color indexed="64"/>
      </right>
      <top style="thin">
        <color indexed="64"/>
      </top>
      <bottom style="thin">
        <color indexed="64"/>
      </bottom>
      <diagonal/>
    </border>
    <border>
      <left/>
      <right/>
      <top style="dotted">
        <color auto="1"/>
      </top>
      <bottom style="dotted">
        <color auto="1"/>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dotted">
        <color theme="0" tint="-0.499984740745262"/>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auto="1"/>
      </right>
      <top style="thin">
        <color auto="1"/>
      </top>
      <bottom style="thin">
        <color auto="1"/>
      </bottom>
      <diagonal/>
    </border>
    <border>
      <left style="dashed">
        <color indexed="64"/>
      </left>
      <right style="thin">
        <color indexed="64"/>
      </right>
      <top style="thin">
        <color auto="1"/>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98">
    <xf numFmtId="0" fontId="0" fillId="0" borderId="0"/>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0" borderId="1" applyNumberFormat="0" applyAlignment="0" applyProtection="0">
      <alignment vertical="center"/>
    </xf>
    <xf numFmtId="0" fontId="41" fillId="21" borderId="0" applyNumberFormat="0" applyBorder="0" applyAlignment="0" applyProtection="0">
      <alignment vertical="center"/>
    </xf>
    <xf numFmtId="0" fontId="20" fillId="22" borderId="2" applyNumberFormat="0" applyFont="0" applyAlignment="0" applyProtection="0">
      <alignment vertical="center"/>
    </xf>
    <xf numFmtId="0" fontId="42" fillId="0" borderId="3" applyNumberFormat="0" applyFill="0" applyAlignment="0" applyProtection="0">
      <alignment vertical="center"/>
    </xf>
    <xf numFmtId="0" fontId="43" fillId="3" borderId="0" applyNumberFormat="0" applyBorder="0" applyAlignment="0" applyProtection="0">
      <alignment vertical="center"/>
    </xf>
    <xf numFmtId="0" fontId="44" fillId="23" borderId="4" applyNumberFormat="0" applyAlignment="0" applyProtection="0">
      <alignment vertical="center"/>
    </xf>
    <xf numFmtId="0" fontId="36" fillId="0" borderId="0" applyNumberFormat="0" applyFill="0" applyBorder="0" applyAlignment="0" applyProtection="0">
      <alignment vertical="center"/>
    </xf>
    <xf numFmtId="38" fontId="16" fillId="0" borderId="0" applyFont="0" applyFill="0" applyBorder="0" applyAlignment="0" applyProtection="0"/>
    <xf numFmtId="38" fontId="20" fillId="0" borderId="0" applyFont="0" applyFill="0" applyBorder="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20" fillId="0" borderId="0">
      <alignment vertical="center"/>
    </xf>
    <xf numFmtId="0" fontId="69" fillId="0" borderId="0">
      <alignment vertical="center"/>
    </xf>
    <xf numFmtId="0" fontId="20" fillId="0" borderId="0">
      <alignment vertical="center"/>
    </xf>
    <xf numFmtId="0" fontId="20" fillId="0" borderId="0">
      <alignment vertical="center"/>
    </xf>
    <xf numFmtId="0" fontId="20" fillId="0" borderId="0">
      <alignment vertical="center"/>
    </xf>
    <xf numFmtId="0" fontId="52" fillId="4" borderId="0" applyNumberFormat="0" applyBorder="0" applyAlignment="0" applyProtection="0">
      <alignment vertical="center"/>
    </xf>
    <xf numFmtId="0" fontId="74" fillId="0" borderId="0"/>
    <xf numFmtId="0" fontId="74" fillId="0" borderId="0"/>
    <xf numFmtId="180"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23" fillId="0" borderId="0" applyFont="0" applyFill="0" applyBorder="0" applyAlignment="0" applyProtection="0">
      <alignment vertical="center"/>
    </xf>
    <xf numFmtId="0" fontId="69" fillId="0" borderId="0">
      <alignment vertical="center"/>
    </xf>
    <xf numFmtId="0" fontId="16" fillId="0" borderId="0"/>
    <xf numFmtId="38" fontId="16" fillId="0" borderId="0" applyFont="0" applyFill="0" applyBorder="0" applyAlignment="0" applyProtection="0"/>
    <xf numFmtId="0" fontId="23" fillId="0" borderId="0">
      <alignment vertical="center"/>
    </xf>
    <xf numFmtId="0" fontId="74" fillId="0" borderId="0"/>
    <xf numFmtId="0" fontId="74" fillId="0" borderId="0"/>
    <xf numFmtId="180" fontId="16" fillId="0" borderId="0" applyFont="0" applyFill="0" applyBorder="0" applyAlignment="0" applyProtection="0"/>
    <xf numFmtId="0" fontId="74" fillId="0" borderId="0"/>
    <xf numFmtId="0" fontId="74" fillId="0" borderId="0"/>
    <xf numFmtId="0" fontId="82" fillId="0" borderId="0">
      <alignment vertical="center"/>
    </xf>
    <xf numFmtId="0" fontId="88" fillId="0" borderId="0" applyNumberFormat="0" applyFill="0" applyBorder="0" applyAlignment="0" applyProtection="0"/>
    <xf numFmtId="0" fontId="15"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4" fillId="0" borderId="0">
      <alignment vertical="center"/>
    </xf>
    <xf numFmtId="0" fontId="13" fillId="0" borderId="0">
      <alignment vertical="center"/>
    </xf>
    <xf numFmtId="9" fontId="13"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38" fontId="11" fillId="0" borderId="0" applyFont="0" applyFill="0" applyBorder="0" applyAlignment="0" applyProtection="0">
      <alignment vertical="center"/>
    </xf>
    <xf numFmtId="0" fontId="16" fillId="0" borderId="0">
      <alignment vertical="center"/>
    </xf>
    <xf numFmtId="0" fontId="16" fillId="0" borderId="0">
      <alignment vertical="center"/>
    </xf>
    <xf numFmtId="38" fontId="10" fillId="0" borderId="0" applyFont="0" applyFill="0" applyBorder="0" applyAlignment="0" applyProtection="0">
      <alignment vertical="center"/>
    </xf>
    <xf numFmtId="0" fontId="9" fillId="0" borderId="0">
      <alignment vertical="center"/>
    </xf>
    <xf numFmtId="0" fontId="16" fillId="0" borderId="0"/>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74" fillId="0" borderId="0"/>
    <xf numFmtId="0" fontId="16"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6" fillId="0" borderId="0">
      <alignment horizontal="center" vertical="center"/>
    </xf>
    <xf numFmtId="0" fontId="148" fillId="0" borderId="0">
      <alignment vertical="center"/>
    </xf>
    <xf numFmtId="38" fontId="148" fillId="0" borderId="0" applyFont="0" applyFill="0" applyBorder="0" applyAlignment="0" applyProtection="0">
      <alignment vertical="center"/>
    </xf>
    <xf numFmtId="0" fontId="16" fillId="0" borderId="0">
      <alignment vertical="center"/>
    </xf>
  </cellStyleXfs>
  <cellXfs count="2806">
    <xf numFmtId="0" fontId="0" fillId="0" borderId="0" xfId="0"/>
    <xf numFmtId="0" fontId="18" fillId="0" borderId="0" xfId="0" applyFont="1" applyProtection="1"/>
    <xf numFmtId="0" fontId="18" fillId="0" borderId="13" xfId="0" applyFont="1" applyBorder="1" applyProtection="1"/>
    <xf numFmtId="0" fontId="18" fillId="0" borderId="14" xfId="0" applyFont="1" applyBorder="1" applyProtection="1"/>
    <xf numFmtId="0" fontId="18" fillId="0" borderId="27" xfId="0" applyFont="1" applyBorder="1" applyProtection="1"/>
    <xf numFmtId="0" fontId="18" fillId="0" borderId="18" xfId="0" applyFont="1" applyBorder="1" applyProtection="1"/>
    <xf numFmtId="0" fontId="18" fillId="0" borderId="10" xfId="0" applyFont="1" applyBorder="1" applyProtection="1"/>
    <xf numFmtId="0" fontId="18" fillId="0" borderId="26" xfId="0" applyFont="1" applyBorder="1" applyProtection="1"/>
    <xf numFmtId="0" fontId="20" fillId="0" borderId="0" xfId="47" applyProtection="1">
      <alignment vertical="center"/>
    </xf>
    <xf numFmtId="0" fontId="27" fillId="0" borderId="0" xfId="47" applyFont="1" applyProtection="1">
      <alignment vertical="center"/>
    </xf>
    <xf numFmtId="0" fontId="20" fillId="0" borderId="0" xfId="47" applyAlignment="1" applyProtection="1">
      <alignment vertical="center"/>
    </xf>
    <xf numFmtId="0" fontId="27" fillId="0" borderId="0" xfId="0" applyFont="1" applyProtection="1"/>
    <xf numFmtId="0" fontId="27" fillId="0" borderId="0" xfId="0" applyFont="1" applyAlignment="1" applyProtection="1">
      <alignment horizontal="center"/>
    </xf>
    <xf numFmtId="0" fontId="27" fillId="0" borderId="0" xfId="0" applyFont="1" applyBorder="1" applyAlignment="1" applyProtection="1">
      <alignment horizontal="center"/>
    </xf>
    <xf numFmtId="0" fontId="27" fillId="0" borderId="0" xfId="0" applyFont="1" applyAlignment="1" applyProtection="1">
      <alignment vertical="center"/>
    </xf>
    <xf numFmtId="0" fontId="29" fillId="0" borderId="0" xfId="0" applyFont="1" applyProtection="1"/>
    <xf numFmtId="0" fontId="29" fillId="0" borderId="0" xfId="0" applyFont="1" applyAlignment="1" applyProtection="1">
      <alignment horizontal="center"/>
    </xf>
    <xf numFmtId="0" fontId="0" fillId="0" borderId="0" xfId="0" applyAlignment="1">
      <alignment vertical="center"/>
    </xf>
    <xf numFmtId="0" fontId="69" fillId="0" borderId="0" xfId="44" applyProtection="1">
      <alignment vertical="center"/>
      <protection locked="0"/>
    </xf>
    <xf numFmtId="0" fontId="68" fillId="0" borderId="0" xfId="0" applyFont="1" applyFill="1" applyAlignment="1">
      <alignment vertical="center"/>
    </xf>
    <xf numFmtId="0" fontId="27" fillId="0" borderId="0" xfId="0" applyFont="1" applyFill="1" applyAlignment="1">
      <alignment vertical="center"/>
    </xf>
    <xf numFmtId="0" fontId="27" fillId="0" borderId="0" xfId="0" applyFont="1" applyFill="1" applyAlignment="1">
      <alignment horizontal="left" vertical="center"/>
    </xf>
    <xf numFmtId="0" fontId="70" fillId="0" borderId="0" xfId="0" applyFont="1" applyFill="1" applyAlignment="1">
      <alignment vertical="center"/>
    </xf>
    <xf numFmtId="0" fontId="21" fillId="0" borderId="0" xfId="54" applyFont="1" applyFill="1">
      <alignment vertical="center"/>
    </xf>
    <xf numFmtId="0" fontId="58" fillId="0" borderId="0" xfId="54" applyFont="1" applyFill="1">
      <alignment vertical="center"/>
    </xf>
    <xf numFmtId="0" fontId="69" fillId="0" borderId="0" xfId="54">
      <alignment vertical="center"/>
    </xf>
    <xf numFmtId="0" fontId="21" fillId="0" borderId="66" xfId="54" applyFont="1" applyFill="1" applyBorder="1">
      <alignment vertical="center"/>
    </xf>
    <xf numFmtId="0" fontId="21" fillId="0" borderId="0" xfId="54" applyFont="1" applyFill="1" applyBorder="1">
      <alignment vertical="center"/>
    </xf>
    <xf numFmtId="0" fontId="21" fillId="0" borderId="62" xfId="54" applyFont="1" applyFill="1" applyBorder="1">
      <alignment vertical="center"/>
    </xf>
    <xf numFmtId="0" fontId="21" fillId="0" borderId="56" xfId="54" applyFont="1" applyFill="1" applyBorder="1">
      <alignment vertical="center"/>
    </xf>
    <xf numFmtId="0" fontId="21" fillId="0" borderId="59" xfId="54" applyFont="1" applyFill="1" applyBorder="1">
      <alignment vertical="center"/>
    </xf>
    <xf numFmtId="0" fontId="21" fillId="0" borderId="63" xfId="54" applyFont="1" applyFill="1" applyBorder="1">
      <alignment vertical="center"/>
    </xf>
    <xf numFmtId="0" fontId="73" fillId="0" borderId="0" xfId="54" applyFont="1" applyFill="1">
      <alignment vertical="center"/>
    </xf>
    <xf numFmtId="0" fontId="73" fillId="0" borderId="0" xfId="54" applyFont="1" applyFill="1" applyBorder="1">
      <alignment vertical="center"/>
    </xf>
    <xf numFmtId="0" fontId="73" fillId="0" borderId="0" xfId="54" applyFont="1">
      <alignment vertical="center"/>
    </xf>
    <xf numFmtId="0" fontId="21" fillId="0" borderId="136" xfId="54" applyFont="1" applyFill="1" applyBorder="1">
      <alignment vertical="center"/>
    </xf>
    <xf numFmtId="0" fontId="21" fillId="0" borderId="40" xfId="54" applyFont="1" applyFill="1" applyBorder="1">
      <alignment vertical="center"/>
    </xf>
    <xf numFmtId="0" fontId="21" fillId="0" borderId="137" xfId="54" applyFont="1" applyFill="1" applyBorder="1">
      <alignment vertical="center"/>
    </xf>
    <xf numFmtId="0" fontId="73" fillId="0" borderId="66" xfId="54" applyFont="1" applyFill="1" applyBorder="1">
      <alignment vertical="center"/>
    </xf>
    <xf numFmtId="0" fontId="73" fillId="0" borderId="62" xfId="54" applyFont="1" applyFill="1" applyBorder="1">
      <alignment vertical="center"/>
    </xf>
    <xf numFmtId="0" fontId="31" fillId="0" borderId="0" xfId="55" applyFont="1" applyAlignment="1">
      <alignment vertical="center"/>
    </xf>
    <xf numFmtId="0" fontId="29" fillId="0" borderId="0" xfId="55" applyFont="1" applyAlignment="1">
      <alignment vertical="center"/>
    </xf>
    <xf numFmtId="0" fontId="21" fillId="0" borderId="0" xfId="57" applyFont="1" applyFill="1">
      <alignment vertical="center"/>
    </xf>
    <xf numFmtId="0" fontId="74" fillId="0" borderId="14" xfId="58" applyFont="1" applyFill="1" applyBorder="1" applyAlignment="1">
      <alignment vertical="center"/>
    </xf>
    <xf numFmtId="0" fontId="74" fillId="0" borderId="0" xfId="61" applyFont="1" applyFill="1" applyAlignment="1">
      <alignment vertical="center"/>
    </xf>
    <xf numFmtId="0" fontId="73" fillId="0" borderId="66" xfId="54" applyFont="1" applyFill="1" applyBorder="1" applyAlignment="1">
      <alignment horizontal="center" vertical="center"/>
    </xf>
    <xf numFmtId="0" fontId="73" fillId="0" borderId="0" xfId="54" applyFont="1" applyFill="1" applyBorder="1" applyAlignment="1">
      <alignment horizontal="center" vertical="center"/>
    </xf>
    <xf numFmtId="0" fontId="73" fillId="0" borderId="62" xfId="54" applyFont="1" applyFill="1" applyBorder="1" applyAlignment="1">
      <alignment horizontal="center" vertical="center"/>
    </xf>
    <xf numFmtId="0" fontId="21" fillId="0" borderId="0" xfId="54" applyFont="1" applyFill="1" applyBorder="1" applyAlignment="1">
      <alignment horizontal="right" vertical="center"/>
    </xf>
    <xf numFmtId="0" fontId="21" fillId="0" borderId="59" xfId="54" applyFont="1" applyFill="1" applyBorder="1" applyAlignment="1">
      <alignment horizontal="right" vertical="center"/>
    </xf>
    <xf numFmtId="0" fontId="20" fillId="0" borderId="0" xfId="46">
      <alignment vertical="center"/>
    </xf>
    <xf numFmtId="0" fontId="23" fillId="0" borderId="0" xfId="57" applyFont="1" applyFill="1">
      <alignment vertical="center"/>
    </xf>
    <xf numFmtId="0" fontId="23" fillId="0" borderId="66" xfId="57" applyFont="1" applyFill="1" applyBorder="1">
      <alignment vertical="center"/>
    </xf>
    <xf numFmtId="0" fontId="23" fillId="0" borderId="0" xfId="57" applyFont="1" applyFill="1" applyBorder="1">
      <alignment vertical="center"/>
    </xf>
    <xf numFmtId="0" fontId="23" fillId="0" borderId="56" xfId="57" applyFont="1" applyFill="1" applyBorder="1">
      <alignment vertical="center"/>
    </xf>
    <xf numFmtId="0" fontId="23" fillId="0" borderId="59" xfId="57" applyFont="1" applyFill="1" applyBorder="1">
      <alignment vertical="center"/>
    </xf>
    <xf numFmtId="0" fontId="73" fillId="0" borderId="0" xfId="0" applyFont="1" applyAlignment="1">
      <alignment vertical="center"/>
    </xf>
    <xf numFmtId="0" fontId="73" fillId="0" borderId="0" xfId="63" applyFont="1">
      <alignment vertical="center"/>
    </xf>
    <xf numFmtId="0" fontId="69" fillId="0" borderId="0" xfId="54" quotePrefix="1">
      <alignment vertical="center"/>
    </xf>
    <xf numFmtId="0" fontId="21" fillId="0" borderId="66" xfId="54" quotePrefix="1" applyFont="1" applyFill="1" applyBorder="1">
      <alignment vertical="center"/>
    </xf>
    <xf numFmtId="0" fontId="83" fillId="0" borderId="0" xfId="58" applyFont="1" applyFill="1" applyAlignment="1">
      <alignment horizontal="right" vertical="center"/>
    </xf>
    <xf numFmtId="0" fontId="27" fillId="0" borderId="0" xfId="0" applyFont="1" applyFill="1" applyAlignment="1">
      <alignment vertical="center"/>
    </xf>
    <xf numFmtId="0" fontId="27" fillId="0" borderId="0" xfId="0" applyFont="1" applyFill="1" applyAlignment="1">
      <alignment vertical="center"/>
    </xf>
    <xf numFmtId="0" fontId="21" fillId="0" borderId="59" xfId="54" applyFont="1" applyFill="1" applyBorder="1" applyAlignment="1">
      <alignment vertical="center"/>
    </xf>
    <xf numFmtId="0" fontId="21" fillId="0" borderId="0" xfId="54" applyFont="1" applyFill="1" applyBorder="1" applyAlignment="1">
      <alignment vertical="center"/>
    </xf>
    <xf numFmtId="0" fontId="27" fillId="0" borderId="0" xfId="0" applyFont="1" applyFill="1" applyAlignment="1">
      <alignment vertical="center"/>
    </xf>
    <xf numFmtId="0" fontId="21" fillId="0" borderId="0" xfId="57" applyFont="1" applyFill="1">
      <alignment vertical="center"/>
    </xf>
    <xf numFmtId="0" fontId="34" fillId="0" borderId="0" xfId="0" applyFont="1" applyAlignment="1">
      <alignment vertical="center"/>
    </xf>
    <xf numFmtId="0" fontId="88" fillId="0" borderId="0" xfId="64" applyAlignment="1">
      <alignment vertical="center"/>
    </xf>
    <xf numFmtId="0" fontId="27" fillId="0" borderId="0" xfId="0" applyFont="1" applyFill="1" applyAlignment="1">
      <alignment vertical="center"/>
    </xf>
    <xf numFmtId="0" fontId="27" fillId="0" borderId="0" xfId="0" applyFont="1" applyFill="1" applyAlignment="1">
      <alignment vertical="center"/>
    </xf>
    <xf numFmtId="0" fontId="27" fillId="0" borderId="0" xfId="0" applyFont="1" applyFill="1" applyAlignment="1">
      <alignment vertical="center"/>
    </xf>
    <xf numFmtId="0" fontId="27" fillId="26" borderId="0" xfId="0" applyFont="1" applyFill="1" applyAlignment="1">
      <alignment vertical="center"/>
    </xf>
    <xf numFmtId="0" fontId="15" fillId="0" borderId="0" xfId="65">
      <alignment vertical="center"/>
    </xf>
    <xf numFmtId="0" fontId="92" fillId="0" borderId="0" xfId="65" applyFont="1" applyAlignment="1">
      <alignment horizontal="justify" vertical="center"/>
    </xf>
    <xf numFmtId="0" fontId="93" fillId="0" borderId="0" xfId="65" applyFont="1" applyAlignment="1">
      <alignment horizontal="justify" vertical="center"/>
    </xf>
    <xf numFmtId="0" fontId="94" fillId="0" borderId="0" xfId="65" applyFont="1" applyAlignment="1">
      <alignment horizontal="justify" vertical="center"/>
    </xf>
    <xf numFmtId="0" fontId="89" fillId="0" borderId="0" xfId="65" applyFont="1" applyAlignment="1">
      <alignment horizontal="justify" vertical="center"/>
    </xf>
    <xf numFmtId="0" fontId="15" fillId="0" borderId="0" xfId="65" applyAlignment="1">
      <alignment horizontal="justify" vertical="center"/>
    </xf>
    <xf numFmtId="0" fontId="27" fillId="0" borderId="0" xfId="0" applyFont="1" applyFill="1" applyAlignment="1">
      <alignment vertical="center"/>
    </xf>
    <xf numFmtId="0" fontId="21" fillId="0" borderId="0" xfId="66" applyFont="1" applyAlignment="1">
      <alignment vertical="center"/>
    </xf>
    <xf numFmtId="0" fontId="16" fillId="0" borderId="0" xfId="66" applyAlignment="1">
      <alignment vertical="center"/>
    </xf>
    <xf numFmtId="0" fontId="77" fillId="0" borderId="0" xfId="66" applyFont="1" applyAlignment="1">
      <alignment vertical="center"/>
    </xf>
    <xf numFmtId="0" fontId="24" fillId="0" borderId="0" xfId="66" applyFont="1" applyAlignment="1">
      <alignment horizontal="left" vertical="center" wrapText="1"/>
    </xf>
    <xf numFmtId="0" fontId="27" fillId="0" borderId="0" xfId="0" applyFont="1" applyFill="1" applyAlignment="1">
      <alignment vertical="center"/>
    </xf>
    <xf numFmtId="0" fontId="0" fillId="24" borderId="0" xfId="0" applyFill="1" applyAlignment="1">
      <alignment vertical="center"/>
    </xf>
    <xf numFmtId="176" fontId="21" fillId="25" borderId="0" xfId="0" applyNumberFormat="1" applyFont="1" applyFill="1" applyAlignment="1">
      <alignment vertical="center"/>
    </xf>
    <xf numFmtId="0" fontId="27" fillId="0" borderId="0" xfId="0" applyFont="1" applyFill="1" applyAlignment="1">
      <alignment vertical="center"/>
    </xf>
    <xf numFmtId="0" fontId="15" fillId="0" borderId="0" xfId="65">
      <alignment vertical="center"/>
    </xf>
    <xf numFmtId="0" fontId="89" fillId="0" borderId="0" xfId="65" applyFont="1" applyAlignment="1">
      <alignment horizontal="justify" vertical="center" wrapText="1"/>
    </xf>
    <xf numFmtId="0" fontId="89" fillId="0" borderId="19" xfId="65" applyFont="1" applyBorder="1" applyAlignment="1">
      <alignment horizontal="center" vertical="top" wrapText="1"/>
    </xf>
    <xf numFmtId="0" fontId="91" fillId="0" borderId="0" xfId="65" applyFont="1" applyBorder="1" applyAlignment="1">
      <alignment horizontal="center" vertical="top" wrapText="1"/>
    </xf>
    <xf numFmtId="0" fontId="92" fillId="0" borderId="0" xfId="65" applyFont="1" applyBorder="1" applyAlignment="1">
      <alignment horizontal="center" vertical="top" wrapText="1"/>
    </xf>
    <xf numFmtId="0" fontId="92" fillId="0" borderId="0" xfId="65" applyFont="1" applyFill="1" applyBorder="1" applyAlignment="1">
      <alignment horizontal="center" vertical="top" wrapText="1"/>
    </xf>
    <xf numFmtId="0" fontId="91" fillId="0" borderId="19" xfId="65" applyFont="1" applyBorder="1" applyAlignment="1">
      <alignment horizontal="center" vertical="top" shrinkToFit="1"/>
    </xf>
    <xf numFmtId="0" fontId="27" fillId="0" borderId="0" xfId="0" applyFont="1" applyFill="1" applyAlignment="1">
      <alignment vertical="center"/>
    </xf>
    <xf numFmtId="0" fontId="27" fillId="0" borderId="0" xfId="0" applyFont="1" applyFill="1" applyAlignment="1">
      <alignment vertical="center"/>
    </xf>
    <xf numFmtId="0" fontId="27" fillId="0" borderId="0" xfId="0" applyFont="1" applyFill="1" applyAlignment="1">
      <alignment vertical="center"/>
    </xf>
    <xf numFmtId="0" fontId="24" fillId="0" borderId="0" xfId="47" applyFont="1" applyFill="1" applyAlignment="1" applyProtection="1">
      <alignment horizontal="right" vertical="center"/>
    </xf>
    <xf numFmtId="0" fontId="20" fillId="0" borderId="0" xfId="47" applyFill="1" applyProtection="1">
      <alignment vertical="center"/>
    </xf>
    <xf numFmtId="176" fontId="21" fillId="0" borderId="0" xfId="54" applyNumberFormat="1" applyFont="1" applyFill="1" applyAlignment="1">
      <alignment vertical="center"/>
    </xf>
    <xf numFmtId="0" fontId="18" fillId="0" borderId="0" xfId="0" applyFont="1" applyBorder="1" applyAlignment="1" applyProtection="1">
      <alignment shrinkToFit="1"/>
    </xf>
    <xf numFmtId="0" fontId="18" fillId="0" borderId="0" xfId="0" applyFont="1" applyBorder="1" applyAlignment="1" applyProtection="1">
      <alignment vertical="top" shrinkToFit="1"/>
    </xf>
    <xf numFmtId="0" fontId="34" fillId="0" borderId="0" xfId="0" applyFont="1" applyFill="1" applyAlignment="1">
      <alignment vertical="center"/>
    </xf>
    <xf numFmtId="0" fontId="27" fillId="0" borderId="0" xfId="0" applyFont="1" applyAlignment="1">
      <alignment horizontal="left" vertical="center"/>
    </xf>
    <xf numFmtId="0" fontId="33" fillId="0" borderId="0" xfId="0" applyFont="1" applyAlignment="1">
      <alignment horizontal="center" vertical="center"/>
    </xf>
    <xf numFmtId="0" fontId="27" fillId="0" borderId="0" xfId="0" applyFont="1" applyAlignment="1">
      <alignment vertical="center"/>
    </xf>
    <xf numFmtId="0" fontId="54" fillId="0" borderId="0" xfId="0" applyFont="1" applyAlignment="1">
      <alignment vertical="center"/>
    </xf>
    <xf numFmtId="0" fontId="106" fillId="27" borderId="0" xfId="0" applyFont="1" applyFill="1" applyBorder="1" applyAlignment="1">
      <alignment horizontal="left" vertical="center"/>
    </xf>
    <xf numFmtId="0" fontId="106" fillId="27" borderId="0" xfId="0" applyFont="1" applyFill="1" applyAlignment="1">
      <alignment horizontal="left" vertical="center"/>
    </xf>
    <xf numFmtId="0" fontId="54" fillId="0" borderId="0" xfId="0" applyFont="1" applyBorder="1" applyAlignment="1">
      <alignment vertical="center"/>
    </xf>
    <xf numFmtId="0" fontId="22" fillId="0" borderId="0" xfId="67" applyFont="1" applyFill="1" applyAlignment="1">
      <alignment vertical="center"/>
    </xf>
    <xf numFmtId="0" fontId="21" fillId="0" borderId="0" xfId="67" applyFont="1" applyFill="1" applyAlignment="1">
      <alignment vertical="center"/>
    </xf>
    <xf numFmtId="0" fontId="0" fillId="0" borderId="0" xfId="67" applyFont="1" applyAlignment="1">
      <alignment horizontal="right" vertical="top"/>
    </xf>
    <xf numFmtId="0" fontId="0" fillId="0" borderId="0" xfId="67" applyFont="1" applyAlignment="1">
      <alignment vertical="center"/>
    </xf>
    <xf numFmtId="0" fontId="21" fillId="0" borderId="0" xfId="67" applyFont="1" applyFill="1" applyBorder="1" applyAlignment="1">
      <alignment vertical="center"/>
    </xf>
    <xf numFmtId="0" fontId="108" fillId="0" borderId="0" xfId="67" applyFont="1" applyFill="1" applyBorder="1" applyAlignment="1">
      <alignment horizontal="left" vertical="center"/>
    </xf>
    <xf numFmtId="0" fontId="104" fillId="0" borderId="0" xfId="67" applyFont="1" applyFill="1" applyBorder="1" applyAlignment="1">
      <alignment vertical="center" wrapText="1"/>
    </xf>
    <xf numFmtId="0" fontId="27" fillId="0" borderId="0" xfId="67" applyFont="1" applyFill="1" applyBorder="1" applyAlignment="1">
      <alignment vertical="center"/>
    </xf>
    <xf numFmtId="0" fontId="56" fillId="0" borderId="0" xfId="67" applyFont="1" applyFill="1" applyAlignment="1">
      <alignment horizontal="distributed" vertical="center" indent="1"/>
    </xf>
    <xf numFmtId="0" fontId="109" fillId="0" borderId="0" xfId="67" applyFont="1" applyFill="1" applyBorder="1" applyAlignment="1">
      <alignment horizontal="center" vertical="center"/>
    </xf>
    <xf numFmtId="0" fontId="21" fillId="0" borderId="0" xfId="67" applyFont="1" applyFill="1" applyBorder="1" applyAlignment="1">
      <alignment horizontal="right" vertical="center"/>
    </xf>
    <xf numFmtId="0" fontId="23" fillId="0" borderId="0" xfId="67" applyFont="1" applyFill="1" applyBorder="1" applyAlignment="1">
      <alignment horizontal="right" vertical="center"/>
    </xf>
    <xf numFmtId="0" fontId="21" fillId="0" borderId="0" xfId="67" applyFont="1" applyFill="1" applyBorder="1" applyAlignment="1">
      <alignment horizontal="center" vertical="center" wrapText="1"/>
    </xf>
    <xf numFmtId="0" fontId="23" fillId="0" borderId="0" xfId="67" applyFont="1" applyFill="1" applyBorder="1" applyAlignment="1"/>
    <xf numFmtId="0" fontId="23" fillId="0" borderId="0" xfId="67" applyFont="1" applyFill="1" applyBorder="1" applyAlignment="1">
      <alignment vertical="center"/>
    </xf>
    <xf numFmtId="0" fontId="23" fillId="0" borderId="0" xfId="67" applyFont="1" applyFill="1" applyAlignment="1">
      <alignment vertical="center"/>
    </xf>
    <xf numFmtId="0" fontId="110" fillId="0" borderId="0" xfId="67" applyFont="1" applyFill="1" applyBorder="1" applyAlignment="1">
      <alignment vertical="center"/>
    </xf>
    <xf numFmtId="0" fontId="111" fillId="0" borderId="0" xfId="67" applyFont="1" applyFill="1" applyBorder="1" applyAlignment="1">
      <alignment vertical="center"/>
    </xf>
    <xf numFmtId="0" fontId="27" fillId="0" borderId="0" xfId="67" applyFont="1" applyAlignment="1">
      <alignment vertical="center"/>
    </xf>
    <xf numFmtId="0" fontId="23" fillId="0" borderId="0" xfId="67" applyFont="1" applyAlignment="1">
      <alignment vertical="center"/>
    </xf>
    <xf numFmtId="0" fontId="110" fillId="0" borderId="0" xfId="67" applyFont="1" applyAlignment="1">
      <alignment vertical="center" wrapText="1"/>
    </xf>
    <xf numFmtId="0" fontId="23" fillId="0" borderId="0" xfId="67" applyFont="1" applyAlignment="1">
      <alignment vertical="center" wrapText="1"/>
    </xf>
    <xf numFmtId="0" fontId="57" fillId="0" borderId="0" xfId="67" applyFont="1" applyAlignment="1">
      <alignment vertical="center"/>
    </xf>
    <xf numFmtId="0" fontId="110" fillId="0" borderId="0" xfId="67" applyFont="1" applyAlignment="1">
      <alignment vertical="center"/>
    </xf>
    <xf numFmtId="0" fontId="57" fillId="0" borderId="0" xfId="67" applyFont="1" applyAlignment="1">
      <alignment vertical="center" wrapText="1"/>
    </xf>
    <xf numFmtId="0" fontId="112" fillId="0" borderId="0" xfId="67" applyFont="1" applyAlignment="1">
      <alignment vertical="center" wrapText="1"/>
    </xf>
    <xf numFmtId="0" fontId="21" fillId="0" borderId="0" xfId="67" applyFont="1" applyAlignment="1">
      <alignment vertical="center"/>
    </xf>
    <xf numFmtId="0" fontId="112" fillId="0" borderId="0" xfId="67" applyFont="1" applyAlignment="1">
      <alignment vertical="center"/>
    </xf>
    <xf numFmtId="0" fontId="113" fillId="0" borderId="0" xfId="67" applyFont="1" applyAlignment="1">
      <alignment vertical="center"/>
    </xf>
    <xf numFmtId="0" fontId="107" fillId="0" borderId="0" xfId="44" applyFont="1">
      <alignment vertical="center"/>
    </xf>
    <xf numFmtId="0" fontId="107" fillId="0" borderId="0" xfId="44" applyFont="1" applyAlignment="1">
      <alignment vertical="center"/>
    </xf>
    <xf numFmtId="0" fontId="107" fillId="0" borderId="0" xfId="44" applyFont="1" applyFill="1" applyAlignment="1">
      <alignment vertical="center"/>
    </xf>
    <xf numFmtId="0" fontId="69" fillId="0" borderId="0" xfId="44">
      <alignment vertical="center"/>
    </xf>
    <xf numFmtId="0" fontId="107" fillId="0" borderId="0" xfId="44" applyFont="1" applyAlignment="1">
      <alignment horizontal="center" vertical="center"/>
    </xf>
    <xf numFmtId="0" fontId="107" fillId="24" borderId="0" xfId="44" applyFont="1" applyFill="1">
      <alignment vertical="center"/>
    </xf>
    <xf numFmtId="49" fontId="74" fillId="24" borderId="0" xfId="49" applyNumberFormat="1" applyFont="1" applyFill="1" applyAlignment="1">
      <alignment vertical="center"/>
    </xf>
    <xf numFmtId="49" fontId="74" fillId="24" borderId="0" xfId="49" applyNumberFormat="1" applyFont="1" applyFill="1" applyAlignment="1">
      <alignment shrinkToFit="1"/>
    </xf>
    <xf numFmtId="0" fontId="27" fillId="0" borderId="0" xfId="80" applyNumberFormat="1" applyFont="1" applyBorder="1" applyAlignment="1">
      <alignment vertical="center"/>
    </xf>
    <xf numFmtId="0" fontId="16" fillId="0" borderId="0" xfId="80" applyNumberFormat="1" applyFont="1" applyBorder="1" applyAlignment="1">
      <alignment vertical="center"/>
    </xf>
    <xf numFmtId="0" fontId="58" fillId="0" borderId="0" xfId="80" applyNumberFormat="1" applyFont="1" applyBorder="1" applyAlignment="1">
      <alignment vertical="center"/>
    </xf>
    <xf numFmtId="0" fontId="91" fillId="0" borderId="0" xfId="65" applyFont="1">
      <alignment vertical="center"/>
    </xf>
    <xf numFmtId="0" fontId="91" fillId="0" borderId="0" xfId="65" applyFont="1" applyAlignment="1">
      <alignment vertical="center"/>
    </xf>
    <xf numFmtId="0" fontId="91" fillId="0" borderId="0" xfId="65" applyFont="1" applyAlignment="1">
      <alignment horizontal="center" vertical="center"/>
    </xf>
    <xf numFmtId="0" fontId="89" fillId="0" borderId="19" xfId="65" applyFont="1" applyBorder="1" applyAlignment="1">
      <alignment horizontal="center" vertical="center" wrapText="1"/>
    </xf>
    <xf numFmtId="0" fontId="27" fillId="0" borderId="0" xfId="80" applyFont="1" applyAlignment="1">
      <alignment vertical="center"/>
    </xf>
    <xf numFmtId="0" fontId="58" fillId="0" borderId="0" xfId="80" applyFont="1" applyAlignment="1">
      <alignment vertical="center"/>
    </xf>
    <xf numFmtId="0" fontId="53" fillId="0" borderId="0" xfId="80" applyFont="1" applyAlignment="1">
      <alignment vertical="center"/>
    </xf>
    <xf numFmtId="0" fontId="53" fillId="0" borderId="0" xfId="80" applyFont="1" applyFill="1" applyBorder="1" applyAlignment="1">
      <alignment vertical="center" wrapText="1"/>
    </xf>
    <xf numFmtId="0" fontId="53" fillId="0" borderId="0" xfId="80" applyFont="1" applyFill="1" applyBorder="1" applyAlignment="1">
      <alignment horizontal="justify" vertical="center" wrapText="1"/>
    </xf>
    <xf numFmtId="0" fontId="53" fillId="0" borderId="0" xfId="80" applyFont="1" applyBorder="1" applyAlignment="1">
      <alignment vertical="center"/>
    </xf>
    <xf numFmtId="0" fontId="53" fillId="0" borderId="0" xfId="80" applyFont="1" applyAlignment="1">
      <alignment horizontal="left" vertical="center"/>
    </xf>
    <xf numFmtId="0" fontId="53" fillId="0" borderId="0" xfId="80" applyFont="1" applyAlignment="1"/>
    <xf numFmtId="0" fontId="53" fillId="0" borderId="0" xfId="80" applyFont="1" applyAlignment="1">
      <alignment horizontal="center" vertical="center"/>
    </xf>
    <xf numFmtId="0" fontId="53" fillId="0" borderId="0" xfId="80" applyFont="1" applyBorder="1" applyAlignment="1">
      <alignment horizontal="left" vertical="center"/>
    </xf>
    <xf numFmtId="0" fontId="53" fillId="0" borderId="0" xfId="80" applyFont="1" applyBorder="1" applyAlignment="1">
      <alignment horizontal="center" vertical="center"/>
    </xf>
    <xf numFmtId="0" fontId="29" fillId="0" borderId="0" xfId="80" applyFont="1" applyBorder="1" applyAlignment="1">
      <alignment vertical="center"/>
    </xf>
    <xf numFmtId="49" fontId="53" fillId="0" borderId="0" xfId="80" applyNumberFormat="1" applyFont="1" applyBorder="1" applyAlignment="1">
      <alignment horizontal="right" vertical="center" wrapText="1"/>
    </xf>
    <xf numFmtId="0" fontId="53" fillId="0" borderId="0" xfId="80" applyFont="1" applyBorder="1" applyAlignment="1">
      <alignment horizontal="distributed" vertical="center"/>
    </xf>
    <xf numFmtId="49" fontId="53" fillId="0" borderId="0" xfId="80" applyNumberFormat="1" applyFont="1" applyBorder="1" applyAlignment="1">
      <alignment horizontal="right" vertical="center"/>
    </xf>
    <xf numFmtId="0" fontId="53" fillId="0" borderId="0" xfId="80" applyFont="1" applyBorder="1" applyAlignment="1">
      <alignment horizontal="distributed" vertical="center" wrapText="1"/>
    </xf>
    <xf numFmtId="0" fontId="53" fillId="0" borderId="206" xfId="80" applyFont="1" applyBorder="1" applyAlignment="1">
      <alignment vertical="center"/>
    </xf>
    <xf numFmtId="0" fontId="53" fillId="0" borderId="205" xfId="80" applyFont="1" applyBorder="1" applyAlignment="1">
      <alignment vertical="center"/>
    </xf>
    <xf numFmtId="0" fontId="53" fillId="0" borderId="210" xfId="80" applyFont="1" applyBorder="1" applyAlignment="1">
      <alignment vertical="center"/>
    </xf>
    <xf numFmtId="0" fontId="53" fillId="0" borderId="211" xfId="80" applyFont="1" applyBorder="1" applyAlignment="1">
      <alignment vertical="center"/>
    </xf>
    <xf numFmtId="0" fontId="53" fillId="0" borderId="213" xfId="80" applyFont="1" applyBorder="1" applyAlignment="1">
      <alignment vertical="center"/>
    </xf>
    <xf numFmtId="0" fontId="53" fillId="0" borderId="15" xfId="80" applyFont="1" applyBorder="1" applyAlignment="1">
      <alignment vertical="center"/>
    </xf>
    <xf numFmtId="0" fontId="53" fillId="0" borderId="214" xfId="80" applyFont="1" applyBorder="1" applyAlignment="1">
      <alignment vertical="center"/>
    </xf>
    <xf numFmtId="0" fontId="53" fillId="0" borderId="215" xfId="80" applyFont="1" applyFill="1" applyBorder="1" applyAlignment="1">
      <alignment vertical="center"/>
    </xf>
    <xf numFmtId="0" fontId="29" fillId="0" borderId="215" xfId="80" applyFont="1" applyBorder="1" applyAlignment="1">
      <alignment vertical="center"/>
    </xf>
    <xf numFmtId="0" fontId="53" fillId="0" borderId="215" xfId="80" applyFont="1" applyBorder="1" applyAlignment="1">
      <alignment vertical="center"/>
    </xf>
    <xf numFmtId="0" fontId="53" fillId="0" borderId="216" xfId="80" applyFont="1" applyBorder="1" applyAlignment="1">
      <alignment vertical="center"/>
    </xf>
    <xf numFmtId="58" fontId="53" fillId="0" borderId="0" xfId="80" applyNumberFormat="1" applyFont="1" applyBorder="1" applyAlignment="1">
      <alignment vertical="center"/>
    </xf>
    <xf numFmtId="176" fontId="53" fillId="0" borderId="222" xfId="80" applyNumberFormat="1" applyFont="1" applyBorder="1" applyAlignment="1">
      <alignment vertical="center" wrapText="1"/>
    </xf>
    <xf numFmtId="0" fontId="34" fillId="0" borderId="0" xfId="80" applyNumberFormat="1" applyFont="1" applyBorder="1" applyAlignment="1">
      <alignment vertical="center"/>
    </xf>
    <xf numFmtId="0" fontId="21" fillId="27" borderId="0" xfId="0" applyFont="1" applyFill="1" applyAlignment="1">
      <alignment vertical="center"/>
    </xf>
    <xf numFmtId="0" fontId="21" fillId="27" borderId="0" xfId="0" applyFont="1" applyFill="1" applyBorder="1" applyAlignment="1">
      <alignment vertical="center"/>
    </xf>
    <xf numFmtId="0" fontId="21" fillId="27" borderId="211" xfId="0" applyFont="1" applyFill="1" applyBorder="1" applyAlignment="1">
      <alignment vertical="center"/>
    </xf>
    <xf numFmtId="0" fontId="24" fillId="27" borderId="211" xfId="0" applyFont="1" applyFill="1" applyBorder="1" applyAlignment="1">
      <alignment horizontal="distributed" vertical="center" wrapText="1"/>
    </xf>
    <xf numFmtId="0" fontId="24" fillId="27" borderId="0" xfId="0" applyFont="1" applyFill="1" applyBorder="1" applyAlignment="1">
      <alignment horizontal="distributed" vertical="center" wrapText="1"/>
    </xf>
    <xf numFmtId="0" fontId="21" fillId="27" borderId="215" xfId="0" applyFont="1" applyFill="1" applyBorder="1" applyAlignment="1">
      <alignment vertical="center"/>
    </xf>
    <xf numFmtId="0" fontId="21" fillId="27" borderId="214" xfId="0" applyFont="1" applyFill="1" applyBorder="1" applyAlignment="1">
      <alignment vertical="center"/>
    </xf>
    <xf numFmtId="0" fontId="21" fillId="27" borderId="213" xfId="0" applyFont="1" applyFill="1" applyBorder="1" applyAlignment="1">
      <alignment vertical="center"/>
    </xf>
    <xf numFmtId="0" fontId="21" fillId="27" borderId="217" xfId="0" applyFont="1" applyFill="1" applyBorder="1" applyAlignment="1">
      <alignment vertical="center"/>
    </xf>
    <xf numFmtId="0" fontId="21" fillId="27" borderId="212" xfId="0" applyFont="1" applyFill="1" applyBorder="1" applyAlignment="1">
      <alignment vertical="center"/>
    </xf>
    <xf numFmtId="0" fontId="21" fillId="27" borderId="210" xfId="0" applyFont="1" applyFill="1" applyBorder="1" applyAlignment="1">
      <alignment vertical="center"/>
    </xf>
    <xf numFmtId="0" fontId="105" fillId="27" borderId="217" xfId="0" applyFont="1" applyFill="1" applyBorder="1" applyAlignment="1">
      <alignment vertical="center" wrapText="1"/>
    </xf>
    <xf numFmtId="0" fontId="105" fillId="27" borderId="0" xfId="0" applyFont="1" applyFill="1" applyBorder="1" applyAlignment="1">
      <alignment vertical="center" wrapText="1"/>
    </xf>
    <xf numFmtId="0" fontId="105" fillId="27" borderId="213" xfId="0" applyFont="1" applyFill="1" applyBorder="1" applyAlignment="1">
      <alignment vertical="center" wrapText="1"/>
    </xf>
    <xf numFmtId="0" fontId="21" fillId="27" borderId="223" xfId="0" applyFont="1" applyFill="1" applyBorder="1" applyAlignment="1">
      <alignment vertical="center"/>
    </xf>
    <xf numFmtId="0" fontId="21" fillId="0" borderId="213" xfId="0" applyFont="1" applyBorder="1" applyAlignment="1">
      <alignment horizontal="center" vertical="center"/>
    </xf>
    <xf numFmtId="0" fontId="23" fillId="27" borderId="0" xfId="0" applyFont="1" applyFill="1" applyBorder="1" applyAlignment="1">
      <alignment horizontal="distributed" vertical="center" wrapText="1"/>
    </xf>
    <xf numFmtId="0" fontId="21" fillId="27" borderId="0" xfId="0" applyFont="1" applyFill="1" applyBorder="1" applyAlignment="1">
      <alignment horizontal="distributed" vertical="center" wrapText="1"/>
    </xf>
    <xf numFmtId="0" fontId="21" fillId="27" borderId="217" xfId="0" applyFont="1" applyFill="1" applyBorder="1" applyAlignment="1">
      <alignment horizontal="center" vertical="center"/>
    </xf>
    <xf numFmtId="0" fontId="21" fillId="27" borderId="0" xfId="0" applyFont="1" applyFill="1" applyBorder="1" applyAlignment="1">
      <alignment horizontal="center" vertical="center"/>
    </xf>
    <xf numFmtId="0" fontId="21" fillId="27" borderId="212" xfId="0" applyFont="1" applyFill="1" applyBorder="1" applyAlignment="1">
      <alignment horizontal="center" vertical="center"/>
    </xf>
    <xf numFmtId="0" fontId="21" fillId="27" borderId="211" xfId="0" applyFont="1" applyFill="1" applyBorder="1" applyAlignment="1">
      <alignment horizontal="center" vertical="center"/>
    </xf>
    <xf numFmtId="0" fontId="21" fillId="27" borderId="0" xfId="0" applyFont="1" applyFill="1" applyBorder="1" applyAlignment="1">
      <alignment horizontal="left" vertical="center"/>
    </xf>
    <xf numFmtId="0" fontId="21" fillId="27" borderId="223" xfId="0" applyFont="1" applyFill="1" applyBorder="1" applyAlignment="1">
      <alignment horizontal="center" vertical="center"/>
    </xf>
    <xf numFmtId="0" fontId="21" fillId="27" borderId="214" xfId="0" applyFont="1" applyFill="1" applyBorder="1" applyAlignment="1">
      <alignment horizontal="center" vertical="center"/>
    </xf>
    <xf numFmtId="0" fontId="21" fillId="27" borderId="210" xfId="0" applyFont="1" applyFill="1" applyBorder="1" applyAlignment="1">
      <alignment horizontal="center" vertical="center"/>
    </xf>
    <xf numFmtId="0" fontId="21" fillId="27" borderId="0" xfId="0" applyFont="1" applyFill="1" applyBorder="1" applyAlignment="1">
      <alignment horizontal="right" vertical="center"/>
    </xf>
    <xf numFmtId="0" fontId="21" fillId="27" borderId="214" xfId="0" applyFont="1" applyFill="1" applyBorder="1" applyAlignment="1">
      <alignment horizontal="center" vertical="center" wrapText="1"/>
    </xf>
    <xf numFmtId="0" fontId="21" fillId="27" borderId="213" xfId="0" applyFont="1" applyFill="1" applyBorder="1" applyAlignment="1">
      <alignment horizontal="center" vertical="center" wrapText="1"/>
    </xf>
    <xf numFmtId="0" fontId="21" fillId="27" borderId="210" xfId="0" applyFont="1" applyFill="1" applyBorder="1" applyAlignment="1">
      <alignment horizontal="center" vertical="center" wrapText="1"/>
    </xf>
    <xf numFmtId="0" fontId="21" fillId="27" borderId="0" xfId="0" applyFont="1" applyFill="1" applyBorder="1" applyAlignment="1"/>
    <xf numFmtId="0" fontId="21" fillId="27" borderId="219" xfId="0" applyFont="1" applyFill="1" applyBorder="1" applyAlignment="1">
      <alignment vertical="center"/>
    </xf>
    <xf numFmtId="0" fontId="21" fillId="27" borderId="211" xfId="0" applyFont="1" applyFill="1" applyBorder="1" applyAlignment="1">
      <alignment horizontal="distributed" vertical="center" wrapText="1"/>
    </xf>
    <xf numFmtId="0" fontId="55" fillId="27" borderId="0" xfId="0" applyFont="1" applyFill="1" applyBorder="1" applyAlignment="1">
      <alignment horizontal="center" vertical="top"/>
    </xf>
    <xf numFmtId="0" fontId="30" fillId="0" borderId="0" xfId="0" applyFont="1"/>
    <xf numFmtId="0" fontId="29" fillId="0" borderId="0" xfId="0" applyFont="1"/>
    <xf numFmtId="0" fontId="29" fillId="0" borderId="0" xfId="0" applyFont="1" applyAlignment="1">
      <alignment horizontal="center"/>
    </xf>
    <xf numFmtId="0" fontId="29" fillId="0" borderId="220" xfId="0" applyFont="1" applyBorder="1" applyAlignment="1">
      <alignment horizontal="distributed" vertical="center"/>
    </xf>
    <xf numFmtId="0" fontId="29" fillId="0" borderId="221" xfId="0" applyFont="1" applyBorder="1" applyAlignment="1">
      <alignment horizontal="distributed" vertical="center"/>
    </xf>
    <xf numFmtId="0" fontId="29" fillId="0" borderId="224" xfId="0" applyFont="1" applyBorder="1" applyAlignment="1">
      <alignment horizontal="center"/>
    </xf>
    <xf numFmtId="0" fontId="29" fillId="0" borderId="23" xfId="0" applyFont="1" applyBorder="1" applyAlignment="1">
      <alignment horizontal="center" vertical="center"/>
    </xf>
    <xf numFmtId="0" fontId="53" fillId="0" borderId="0" xfId="0" applyFont="1"/>
    <xf numFmtId="0" fontId="53" fillId="0" borderId="224" xfId="0" applyFont="1" applyBorder="1"/>
    <xf numFmtId="0" fontId="53" fillId="0" borderId="0" xfId="0" applyFont="1" applyBorder="1"/>
    <xf numFmtId="0" fontId="53" fillId="0" borderId="0" xfId="0" applyFont="1" applyBorder="1" applyAlignment="1">
      <alignment horizontal="center" vertical="center"/>
    </xf>
    <xf numFmtId="0" fontId="53" fillId="0" borderId="224" xfId="0" applyFont="1" applyBorder="1" applyAlignment="1">
      <alignment horizontal="distributed" vertical="center"/>
    </xf>
    <xf numFmtId="0" fontId="53" fillId="0" borderId="23" xfId="0" applyFont="1" applyBorder="1" applyAlignment="1">
      <alignment horizontal="center"/>
    </xf>
    <xf numFmtId="0" fontId="29" fillId="0" borderId="0" xfId="0" applyFont="1" applyBorder="1" applyAlignment="1">
      <alignment horizontal="distributed" vertical="center"/>
    </xf>
    <xf numFmtId="0" fontId="29" fillId="0" borderId="0" xfId="0" applyFont="1" applyBorder="1" applyAlignment="1">
      <alignment horizontal="center"/>
    </xf>
    <xf numFmtId="0" fontId="116" fillId="0" borderId="0" xfId="0" applyFont="1" applyAlignment="1">
      <alignment horizontal="left" vertical="center"/>
    </xf>
    <xf numFmtId="0" fontId="118" fillId="0" borderId="0" xfId="0" applyFont="1"/>
    <xf numFmtId="0" fontId="31" fillId="0" borderId="0" xfId="0" applyFont="1"/>
    <xf numFmtId="0" fontId="54" fillId="0" borderId="0" xfId="0" applyFont="1" applyFill="1" applyAlignment="1">
      <alignment vertical="center"/>
    </xf>
    <xf numFmtId="0" fontId="21" fillId="0" borderId="0" xfId="0" applyFont="1" applyFill="1" applyAlignment="1">
      <alignment vertical="center"/>
    </xf>
    <xf numFmtId="0" fontId="106" fillId="27" borderId="0" xfId="0" applyFont="1" applyFill="1" applyAlignment="1">
      <alignment vertical="center"/>
    </xf>
    <xf numFmtId="0" fontId="23" fillId="27" borderId="0" xfId="0" applyFont="1" applyFill="1" applyAlignment="1">
      <alignment vertical="center"/>
    </xf>
    <xf numFmtId="0" fontId="21" fillId="27" borderId="213" xfId="0" applyFont="1" applyFill="1" applyBorder="1" applyAlignment="1">
      <alignment horizontal="center" vertical="center"/>
    </xf>
    <xf numFmtId="0" fontId="23" fillId="27" borderId="0" xfId="0" applyFont="1" applyFill="1" applyBorder="1" applyAlignment="1">
      <alignment horizontal="right" vertical="center"/>
    </xf>
    <xf numFmtId="0" fontId="21" fillId="27" borderId="0" xfId="0" applyFont="1" applyFill="1" applyBorder="1" applyAlignment="1">
      <alignment horizontal="distributed" vertical="center"/>
    </xf>
    <xf numFmtId="0" fontId="21" fillId="27" borderId="0" xfId="0" applyFont="1" applyFill="1" applyAlignment="1">
      <alignment horizontal="distributed" vertical="center"/>
    </xf>
    <xf numFmtId="0" fontId="23" fillId="27" borderId="0" xfId="0" applyFont="1" applyFill="1" applyAlignment="1">
      <alignment horizontal="distributed" vertical="center"/>
    </xf>
    <xf numFmtId="0" fontId="56" fillId="27" borderId="0" xfId="0" applyFont="1" applyFill="1" applyBorder="1" applyAlignment="1">
      <alignment vertical="center"/>
    </xf>
    <xf numFmtId="0" fontId="56" fillId="27" borderId="0" xfId="0" applyFont="1" applyFill="1" applyAlignment="1">
      <alignment vertical="center"/>
    </xf>
    <xf numFmtId="0" fontId="21" fillId="27" borderId="215" xfId="0" applyFont="1" applyFill="1" applyBorder="1" applyAlignment="1">
      <alignment horizontal="distributed" vertical="center"/>
    </xf>
    <xf numFmtId="0" fontId="23" fillId="27" borderId="0" xfId="0" applyFont="1" applyFill="1" applyBorder="1" applyAlignment="1">
      <alignment vertical="center"/>
    </xf>
    <xf numFmtId="0" fontId="21" fillId="27" borderId="211" xfId="0" applyFont="1" applyFill="1" applyBorder="1" applyAlignment="1">
      <alignment horizontal="distributed" vertical="center"/>
    </xf>
    <xf numFmtId="0" fontId="23" fillId="27" borderId="215" xfId="0" applyFont="1" applyFill="1" applyBorder="1" applyAlignment="1">
      <alignment horizontal="distributed" vertical="center" wrapText="1"/>
    </xf>
    <xf numFmtId="0" fontId="23" fillId="27" borderId="0" xfId="0" applyFont="1" applyFill="1" applyAlignment="1">
      <alignment horizontal="distributed" vertical="center" wrapText="1"/>
    </xf>
    <xf numFmtId="0" fontId="55" fillId="27" borderId="0" xfId="0" applyFont="1" applyFill="1" applyAlignment="1">
      <alignment horizontal="center" vertical="top"/>
    </xf>
    <xf numFmtId="0" fontId="56" fillId="27" borderId="0" xfId="0" applyFont="1" applyFill="1" applyAlignment="1">
      <alignment horizontal="left" vertical="center"/>
    </xf>
    <xf numFmtId="0" fontId="24" fillId="0" borderId="0" xfId="82" applyFont="1" applyAlignment="1">
      <alignment horizontal="center" vertical="center"/>
    </xf>
    <xf numFmtId="0" fontId="24" fillId="0" borderId="0" xfId="82" applyFont="1">
      <alignment vertical="center"/>
    </xf>
    <xf numFmtId="0" fontId="24" fillId="0" borderId="0" xfId="82" applyFont="1" applyAlignment="1">
      <alignment horizontal="right" vertical="center"/>
    </xf>
    <xf numFmtId="0" fontId="34" fillId="0" borderId="0" xfId="80" applyNumberFormat="1" applyFont="1" applyBorder="1" applyAlignment="1">
      <alignment vertical="center"/>
    </xf>
    <xf numFmtId="0" fontId="58" fillId="0" borderId="0" xfId="83" applyFont="1">
      <alignment vertical="center"/>
    </xf>
    <xf numFmtId="0" fontId="53" fillId="0" borderId="0" xfId="83" applyFont="1" applyAlignment="1">
      <alignment horizontal="center" vertical="center"/>
    </xf>
    <xf numFmtId="0" fontId="120" fillId="0" borderId="0" xfId="83" applyFont="1" applyAlignment="1">
      <alignment vertical="center"/>
    </xf>
    <xf numFmtId="0" fontId="53" fillId="0" borderId="0" xfId="83" applyFont="1">
      <alignment vertical="center"/>
    </xf>
    <xf numFmtId="0" fontId="53" fillId="0" borderId="0" xfId="83" applyFont="1" applyAlignment="1">
      <alignment horizontal="right" vertical="center"/>
    </xf>
    <xf numFmtId="0" fontId="53" fillId="0" borderId="0" xfId="83" applyFont="1" applyAlignment="1">
      <alignment horizontal="distributed" vertical="center" indent="1"/>
    </xf>
    <xf numFmtId="0" fontId="34" fillId="0" borderId="0" xfId="83" applyFont="1">
      <alignment vertical="center"/>
    </xf>
    <xf numFmtId="0" fontId="121" fillId="0" borderId="0" xfId="83" applyFont="1" applyAlignment="1">
      <alignment horizontal="right" vertical="center"/>
    </xf>
    <xf numFmtId="0" fontId="34" fillId="0" borderId="232" xfId="83" applyFont="1" applyBorder="1">
      <alignment vertical="center"/>
    </xf>
    <xf numFmtId="0" fontId="53" fillId="0" borderId="233" xfId="83" applyFont="1" applyBorder="1">
      <alignment vertical="center"/>
    </xf>
    <xf numFmtId="0" fontId="53" fillId="0" borderId="234" xfId="83" applyFont="1" applyBorder="1">
      <alignment vertical="center"/>
    </xf>
    <xf numFmtId="0" fontId="58" fillId="0" borderId="237" xfId="83" applyFont="1" applyBorder="1">
      <alignment vertical="center"/>
    </xf>
    <xf numFmtId="0" fontId="58" fillId="0" borderId="238" xfId="83" applyFont="1" applyBorder="1">
      <alignment vertical="center"/>
    </xf>
    <xf numFmtId="0" fontId="58" fillId="0" borderId="239" xfId="83" applyFont="1" applyBorder="1">
      <alignment vertical="center"/>
    </xf>
    <xf numFmtId="0" fontId="79" fillId="0" borderId="0" xfId="83" applyFont="1">
      <alignment vertical="center"/>
    </xf>
    <xf numFmtId="0" fontId="58" fillId="24" borderId="240" xfId="83" applyFont="1" applyFill="1" applyBorder="1" applyAlignment="1">
      <alignment horizontal="center" vertical="center"/>
    </xf>
    <xf numFmtId="0" fontId="58" fillId="24" borderId="242" xfId="83" applyFont="1" applyFill="1" applyBorder="1" applyAlignment="1">
      <alignment horizontal="center" vertical="center" wrapText="1"/>
    </xf>
    <xf numFmtId="0" fontId="58" fillId="0" borderId="31" xfId="83" applyFont="1" applyBorder="1">
      <alignment vertical="center"/>
    </xf>
    <xf numFmtId="0" fontId="58" fillId="0" borderId="38" xfId="83" applyFont="1" applyBorder="1">
      <alignment vertical="center"/>
    </xf>
    <xf numFmtId="0" fontId="58" fillId="0" borderId="29" xfId="83" applyFont="1" applyBorder="1">
      <alignment vertical="center"/>
    </xf>
    <xf numFmtId="0" fontId="122" fillId="0" borderId="0" xfId="55" applyFont="1" applyAlignment="1">
      <alignment vertical="center"/>
    </xf>
    <xf numFmtId="0" fontId="123" fillId="0" borderId="0" xfId="55" applyFont="1" applyAlignment="1">
      <alignment vertical="center"/>
    </xf>
    <xf numFmtId="0" fontId="124" fillId="0" borderId="38" xfId="55" applyFont="1" applyBorder="1" applyAlignment="1">
      <alignment horizontal="centerContinuous" vertical="center"/>
    </xf>
    <xf numFmtId="0" fontId="125" fillId="0" borderId="0" xfId="55" applyFont="1" applyAlignment="1">
      <alignment horizontal="centerContinuous" vertical="center"/>
    </xf>
    <xf numFmtId="0" fontId="122" fillId="0" borderId="0" xfId="55" applyFont="1" applyAlignment="1">
      <alignment horizontal="centerContinuous" vertical="center"/>
    </xf>
    <xf numFmtId="0" fontId="125" fillId="0" borderId="31" xfId="55" applyFont="1" applyBorder="1" applyAlignment="1">
      <alignment horizontal="centerContinuous" vertical="center"/>
    </xf>
    <xf numFmtId="0" fontId="123" fillId="0" borderId="38" xfId="55" applyFont="1" applyBorder="1" applyAlignment="1">
      <alignment vertical="center"/>
    </xf>
    <xf numFmtId="0" fontId="123" fillId="0" borderId="31" xfId="55" applyFont="1" applyBorder="1" applyAlignment="1">
      <alignment vertical="center"/>
    </xf>
    <xf numFmtId="0" fontId="123" fillId="0" borderId="230" xfId="55" applyFont="1" applyBorder="1" applyAlignment="1">
      <alignment horizontal="centerContinuous" vertical="center"/>
    </xf>
    <xf numFmtId="0" fontId="123" fillId="0" borderId="219" xfId="55" applyFont="1" applyBorder="1" applyAlignment="1">
      <alignment horizontal="centerContinuous" vertical="center"/>
    </xf>
    <xf numFmtId="0" fontId="123" fillId="0" borderId="220" xfId="55" applyFont="1" applyBorder="1" applyAlignment="1">
      <alignment horizontal="centerContinuous" vertical="center"/>
    </xf>
    <xf numFmtId="0" fontId="123" fillId="0" borderId="138" xfId="55" applyFont="1" applyBorder="1" applyAlignment="1">
      <alignment horizontal="right" vertical="center"/>
    </xf>
    <xf numFmtId="0" fontId="123" fillId="0" borderId="38" xfId="55" applyFont="1" applyBorder="1" applyAlignment="1">
      <alignment horizontal="left" vertical="center"/>
    </xf>
    <xf numFmtId="0" fontId="123" fillId="0" borderId="0" xfId="55" applyFont="1" applyAlignment="1">
      <alignment horizontal="left" vertical="center"/>
    </xf>
    <xf numFmtId="0" fontId="123" fillId="0" borderId="219" xfId="55" applyFont="1" applyBorder="1" applyAlignment="1">
      <alignment vertical="center"/>
    </xf>
    <xf numFmtId="0" fontId="123" fillId="0" borderId="220" xfId="55" applyFont="1" applyBorder="1" applyAlignment="1">
      <alignment horizontal="right" vertical="center"/>
    </xf>
    <xf numFmtId="0" fontId="123" fillId="0" borderId="221" xfId="55" applyFont="1" applyBorder="1" applyAlignment="1">
      <alignment vertical="center"/>
    </xf>
    <xf numFmtId="0" fontId="123" fillId="0" borderId="49" xfId="55" applyFont="1" applyBorder="1" applyAlignment="1">
      <alignment vertical="center"/>
    </xf>
    <xf numFmtId="0" fontId="123" fillId="0" borderId="224" xfId="55" applyFont="1" applyBorder="1" applyAlignment="1">
      <alignment horizontal="centerContinuous" vertical="center"/>
    </xf>
    <xf numFmtId="0" fontId="123" fillId="0" borderId="225" xfId="55" applyFont="1" applyBorder="1" applyAlignment="1">
      <alignment horizontal="centerContinuous" vertical="center"/>
    </xf>
    <xf numFmtId="0" fontId="123" fillId="0" borderId="14" xfId="55" applyFont="1" applyBorder="1" applyAlignment="1">
      <alignment horizontal="centerContinuous" vertical="center"/>
    </xf>
    <xf numFmtId="0" fontId="123" fillId="0" borderId="27" xfId="55" applyFont="1" applyBorder="1" applyAlignment="1">
      <alignment horizontal="centerContinuous" vertical="center"/>
    </xf>
    <xf numFmtId="0" fontId="123" fillId="0" borderId="14" xfId="55" applyFont="1" applyBorder="1"/>
    <xf numFmtId="176" fontId="123" fillId="0" borderId="14" xfId="55" applyNumberFormat="1" applyFont="1" applyBorder="1" applyAlignment="1">
      <alignment horizontal="center" vertical="center"/>
    </xf>
    <xf numFmtId="0" fontId="123" fillId="0" borderId="14" xfId="55" applyFont="1" applyBorder="1" applyAlignment="1">
      <alignment horizontal="right" vertical="center"/>
    </xf>
    <xf numFmtId="0" fontId="123" fillId="0" borderId="14" xfId="55" applyFont="1" applyBorder="1" applyAlignment="1">
      <alignment vertical="center"/>
    </xf>
    <xf numFmtId="0" fontId="123" fillId="0" borderId="43" xfId="55" applyFont="1" applyBorder="1" applyAlignment="1">
      <alignment vertical="center"/>
    </xf>
    <xf numFmtId="0" fontId="123" fillId="0" borderId="38" xfId="55" applyFont="1" applyBorder="1" applyAlignment="1">
      <alignment horizontal="centerContinuous" vertical="center"/>
    </xf>
    <xf numFmtId="0" fontId="123" fillId="0" borderId="0" xfId="55" applyFont="1" applyAlignment="1">
      <alignment horizontal="centerContinuous" vertical="center"/>
    </xf>
    <xf numFmtId="0" fontId="123" fillId="0" borderId="217" xfId="55" applyFont="1" applyBorder="1" applyAlignment="1">
      <alignment horizontal="centerContinuous" vertical="center"/>
    </xf>
    <xf numFmtId="0" fontId="123" fillId="0" borderId="31" xfId="55" applyFont="1" applyBorder="1" applyAlignment="1">
      <alignment horizontal="centerContinuous" vertical="center"/>
    </xf>
    <xf numFmtId="0" fontId="123" fillId="0" borderId="41" xfId="55" applyFont="1" applyBorder="1" applyAlignment="1">
      <alignment horizontal="centerContinuous" vertical="center"/>
    </xf>
    <xf numFmtId="0" fontId="123" fillId="0" borderId="215" xfId="55" applyFont="1" applyBorder="1" applyAlignment="1">
      <alignment horizontal="centerContinuous" vertical="center"/>
    </xf>
    <xf numFmtId="0" fontId="123" fillId="0" borderId="223" xfId="55" applyFont="1" applyBorder="1" applyAlignment="1">
      <alignment horizontal="centerContinuous" vertical="center"/>
    </xf>
    <xf numFmtId="0" fontId="123" fillId="0" borderId="215" xfId="55" applyFont="1" applyBorder="1" applyAlignment="1">
      <alignment vertical="top"/>
    </xf>
    <xf numFmtId="176" fontId="123" fillId="0" borderId="215" xfId="55" applyNumberFormat="1" applyFont="1" applyBorder="1" applyAlignment="1">
      <alignment horizontal="center" vertical="center"/>
    </xf>
    <xf numFmtId="0" fontId="123" fillId="0" borderId="215" xfId="55" applyFont="1" applyBorder="1" applyAlignment="1">
      <alignment horizontal="right" vertical="center"/>
    </xf>
    <xf numFmtId="0" fontId="123" fillId="0" borderId="215" xfId="55" applyFont="1" applyBorder="1" applyAlignment="1">
      <alignment vertical="center"/>
    </xf>
    <xf numFmtId="0" fontId="123" fillId="0" borderId="34" xfId="55" applyFont="1" applyBorder="1" applyAlignment="1">
      <alignment vertical="center"/>
    </xf>
    <xf numFmtId="0" fontId="123" fillId="0" borderId="221" xfId="55" applyFont="1" applyBorder="1" applyAlignment="1">
      <alignment horizontal="left" vertical="center"/>
    </xf>
    <xf numFmtId="0" fontId="123" fillId="0" borderId="219" xfId="55" applyFont="1" applyBorder="1" applyAlignment="1">
      <alignment horizontal="left" vertical="center"/>
    </xf>
    <xf numFmtId="0" fontId="123" fillId="0" borderId="49" xfId="55" applyFont="1" applyBorder="1" applyAlignment="1">
      <alignment horizontal="left" vertical="center"/>
    </xf>
    <xf numFmtId="0" fontId="123" fillId="0" borderId="13" xfId="55" applyFont="1" applyBorder="1" applyAlignment="1">
      <alignment horizontal="centerContinuous" vertical="center"/>
    </xf>
    <xf numFmtId="0" fontId="123" fillId="0" borderId="43" xfId="55" applyFont="1" applyBorder="1" applyAlignment="1">
      <alignment horizontal="centerContinuous" vertical="center"/>
    </xf>
    <xf numFmtId="0" fontId="123" fillId="0" borderId="13" xfId="55" applyFont="1" applyBorder="1" applyAlignment="1">
      <alignment vertical="center"/>
    </xf>
    <xf numFmtId="0" fontId="123" fillId="0" borderId="213" xfId="55" applyFont="1" applyBorder="1" applyAlignment="1">
      <alignment vertical="center"/>
    </xf>
    <xf numFmtId="0" fontId="31" fillId="0" borderId="213" xfId="55" applyFont="1" applyBorder="1" applyAlignment="1">
      <alignment vertical="center"/>
    </xf>
    <xf numFmtId="0" fontId="122" fillId="0" borderId="0" xfId="54" applyFont="1">
      <alignment vertical="center"/>
    </xf>
    <xf numFmtId="0" fontId="122" fillId="0" borderId="0" xfId="0" applyFont="1"/>
    <xf numFmtId="0" fontId="122" fillId="0" borderId="0" xfId="0" applyFont="1" applyProtection="1"/>
    <xf numFmtId="0" fontId="122" fillId="0" borderId="0" xfId="0" applyFont="1" applyBorder="1" applyProtection="1"/>
    <xf numFmtId="0" fontId="0" fillId="0" borderId="0" xfId="0" applyBorder="1"/>
    <xf numFmtId="0" fontId="128" fillId="0" borderId="0" xfId="0" applyFont="1" applyAlignment="1" applyProtection="1">
      <alignment vertical="center"/>
    </xf>
    <xf numFmtId="0" fontId="122" fillId="0" borderId="0" xfId="0" applyFont="1" applyAlignment="1" applyProtection="1">
      <alignment vertical="center"/>
    </xf>
    <xf numFmtId="0" fontId="101" fillId="0" borderId="0" xfId="0" applyFont="1" applyBorder="1" applyAlignment="1">
      <alignment horizontal="center"/>
    </xf>
    <xf numFmtId="0" fontId="129" fillId="0" borderId="0" xfId="0" applyFont="1" applyAlignment="1" applyProtection="1"/>
    <xf numFmtId="0" fontId="130" fillId="0" borderId="0" xfId="0" applyFont="1" applyAlignment="1" applyProtection="1">
      <alignment vertical="center"/>
    </xf>
    <xf numFmtId="0" fontId="85" fillId="0" borderId="0" xfId="0" applyFont="1" applyBorder="1" applyAlignment="1" applyProtection="1"/>
    <xf numFmtId="0" fontId="85" fillId="0" borderId="0" xfId="0" applyFont="1" applyAlignment="1" applyProtection="1"/>
    <xf numFmtId="0" fontId="129" fillId="0" borderId="0" xfId="0" quotePrefix="1" applyFont="1" applyAlignment="1" applyProtection="1">
      <alignment vertical="center"/>
    </xf>
    <xf numFmtId="0" fontId="129" fillId="0" borderId="0" xfId="0" quotePrefix="1" applyFont="1" applyAlignment="1" applyProtection="1">
      <alignment horizontal="left"/>
    </xf>
    <xf numFmtId="0" fontId="129" fillId="0" borderId="0" xfId="0" applyFont="1" applyProtection="1"/>
    <xf numFmtId="0" fontId="129" fillId="0" borderId="0" xfId="0" quotePrefix="1" applyFont="1" applyBorder="1" applyAlignment="1" applyProtection="1">
      <alignment horizontal="left" vertical="center"/>
    </xf>
    <xf numFmtId="0" fontId="129" fillId="0" borderId="0" xfId="0" applyFont="1" applyAlignment="1" applyProtection="1">
      <alignment vertical="center"/>
    </xf>
    <xf numFmtId="0" fontId="128" fillId="0" borderId="0" xfId="0" applyFont="1" applyBorder="1" applyProtection="1"/>
    <xf numFmtId="0" fontId="122" fillId="0" borderId="0" xfId="0" applyFont="1" applyAlignment="1" applyProtection="1">
      <alignment horizontal="center" vertical="center"/>
    </xf>
    <xf numFmtId="0" fontId="0" fillId="0" borderId="0" xfId="0" applyAlignment="1">
      <alignment horizontal="center"/>
    </xf>
    <xf numFmtId="0" fontId="129" fillId="0" borderId="0" xfId="0" applyFont="1" applyBorder="1" applyAlignment="1" applyProtection="1">
      <alignment horizontal="center" vertical="center"/>
    </xf>
    <xf numFmtId="0" fontId="128" fillId="0" borderId="0" xfId="0" applyFont="1" applyBorder="1" applyAlignment="1" applyProtection="1">
      <alignment horizontal="left" vertical="center"/>
      <protection locked="0"/>
    </xf>
    <xf numFmtId="0" fontId="125" fillId="0" borderId="13" xfId="0" applyFont="1" applyBorder="1" applyAlignment="1" applyProtection="1">
      <alignment horizontal="center" vertical="center"/>
    </xf>
    <xf numFmtId="0" fontId="125" fillId="0" borderId="14" xfId="0" applyFont="1" applyBorder="1" applyAlignment="1" applyProtection="1">
      <alignment horizontal="center" vertical="center"/>
    </xf>
    <xf numFmtId="0" fontId="122" fillId="0" borderId="27" xfId="0" applyFont="1" applyBorder="1"/>
    <xf numFmtId="0" fontId="125" fillId="0" borderId="73" xfId="0" applyFont="1" applyBorder="1" applyAlignment="1" applyProtection="1">
      <alignment horizontal="center" vertical="center"/>
      <protection locked="0"/>
    </xf>
    <xf numFmtId="0" fontId="125" fillId="0" borderId="76" xfId="0" applyFont="1" applyBorder="1" applyAlignment="1" applyProtection="1">
      <alignment horizontal="center" vertical="center"/>
    </xf>
    <xf numFmtId="3" fontId="125" fillId="0" borderId="151" xfId="0" applyNumberFormat="1" applyFont="1" applyBorder="1" applyAlignment="1" applyProtection="1">
      <alignment horizontal="center" vertical="center"/>
    </xf>
    <xf numFmtId="3" fontId="125" fillId="0" borderId="149" xfId="0" applyNumberFormat="1" applyFont="1" applyBorder="1" applyAlignment="1" applyProtection="1">
      <alignment horizontal="center" vertical="center"/>
    </xf>
    <xf numFmtId="0" fontId="125" fillId="0" borderId="163" xfId="0" applyFont="1" applyBorder="1" applyAlignment="1" applyProtection="1">
      <alignment horizontal="center" vertical="center"/>
    </xf>
    <xf numFmtId="0" fontId="125" fillId="0" borderId="214" xfId="0" applyFont="1" applyBorder="1" applyAlignment="1" applyProtection="1">
      <alignment horizontal="center" vertical="center"/>
    </xf>
    <xf numFmtId="0" fontId="125" fillId="0" borderId="215" xfId="0" applyFont="1" applyBorder="1" applyAlignment="1" applyProtection="1">
      <alignment horizontal="center" vertical="center"/>
    </xf>
    <xf numFmtId="0" fontId="122" fillId="0" borderId="223" xfId="0" applyFont="1" applyBorder="1"/>
    <xf numFmtId="0" fontId="125" fillId="0" borderId="154" xfId="0" applyFont="1" applyBorder="1" applyAlignment="1" applyProtection="1">
      <alignment horizontal="center" vertical="center"/>
    </xf>
    <xf numFmtId="0" fontId="125" fillId="0" borderId="167" xfId="0" applyFont="1" applyBorder="1" applyAlignment="1" applyProtection="1">
      <alignment horizontal="center" vertical="center"/>
      <protection locked="0"/>
    </xf>
    <xf numFmtId="0" fontId="125" fillId="0" borderId="156" xfId="0" applyFont="1" applyBorder="1" applyAlignment="1" applyProtection="1">
      <alignment horizontal="left" vertical="center"/>
      <protection locked="0"/>
    </xf>
    <xf numFmtId="0" fontId="125" fillId="0" borderId="167" xfId="0" applyFont="1" applyBorder="1" applyAlignment="1" applyProtection="1">
      <alignment horizontal="left" vertical="center"/>
      <protection locked="0"/>
    </xf>
    <xf numFmtId="0" fontId="127" fillId="0" borderId="157" xfId="0" applyFont="1" applyBorder="1" applyAlignment="1" applyProtection="1">
      <alignment vertical="center"/>
      <protection locked="0"/>
    </xf>
    <xf numFmtId="0" fontId="120" fillId="0" borderId="0" xfId="0" applyFont="1" applyAlignment="1" applyProtection="1">
      <alignment horizontal="center" vertical="center"/>
    </xf>
    <xf numFmtId="0" fontId="125" fillId="0" borderId="221" xfId="0" quotePrefix="1" applyFont="1" applyBorder="1" applyAlignment="1" applyProtection="1">
      <alignment horizontal="center" vertical="center"/>
    </xf>
    <xf numFmtId="0" fontId="125" fillId="0" borderId="219" xfId="0" applyFont="1" applyBorder="1" applyAlignment="1" applyProtection="1">
      <alignment horizontal="center" vertical="center"/>
    </xf>
    <xf numFmtId="0" fontId="125" fillId="0" borderId="219" xfId="0" applyFont="1" applyBorder="1" applyAlignment="1" applyProtection="1">
      <alignment horizontal="center" vertical="center"/>
      <protection locked="0"/>
    </xf>
    <xf numFmtId="0" fontId="125" fillId="0" borderId="219" xfId="0" applyFont="1" applyBorder="1" applyAlignment="1" applyProtection="1">
      <alignment vertical="center"/>
    </xf>
    <xf numFmtId="0" fontId="125" fillId="0" borderId="219" xfId="0" quotePrefix="1" applyFont="1" applyBorder="1" applyAlignment="1" applyProtection="1">
      <alignment horizontal="center" vertical="center"/>
      <protection locked="0"/>
    </xf>
    <xf numFmtId="0" fontId="125" fillId="0" borderId="219" xfId="0" quotePrefix="1" applyFont="1" applyBorder="1" applyAlignment="1" applyProtection="1">
      <alignment horizontal="center" vertical="center"/>
    </xf>
    <xf numFmtId="0" fontId="125" fillId="0" borderId="219" xfId="0" quotePrefix="1" applyFont="1" applyBorder="1" applyAlignment="1" applyProtection="1">
      <alignment horizontal="left" vertical="center"/>
    </xf>
    <xf numFmtId="0" fontId="125" fillId="0" borderId="121" xfId="0" applyFont="1" applyBorder="1" applyAlignment="1" applyProtection="1">
      <alignment vertical="center"/>
    </xf>
    <xf numFmtId="0" fontId="125" fillId="0" borderId="218" xfId="0" applyFont="1" applyBorder="1" applyAlignment="1" applyProtection="1">
      <alignment horizontal="center" vertical="center"/>
      <protection locked="0"/>
    </xf>
    <xf numFmtId="0" fontId="125" fillId="0" borderId="220" xfId="0" applyFont="1" applyBorder="1" applyAlignment="1" applyProtection="1">
      <alignment horizontal="center" vertical="center"/>
      <protection locked="0"/>
    </xf>
    <xf numFmtId="0" fontId="125" fillId="0" borderId="153" xfId="0" applyFont="1" applyBorder="1" applyAlignment="1" applyProtection="1">
      <alignment horizontal="center" vertical="center"/>
    </xf>
    <xf numFmtId="0" fontId="122" fillId="0" borderId="13" xfId="0" applyFont="1" applyBorder="1"/>
    <xf numFmtId="0" fontId="125" fillId="0" borderId="14" xfId="0" quotePrefix="1" applyFont="1" applyBorder="1" applyAlignment="1" applyProtection="1">
      <alignment horizontal="center" vertical="center" wrapText="1"/>
    </xf>
    <xf numFmtId="0" fontId="125" fillId="0" borderId="27" xfId="0" quotePrefix="1" applyFont="1" applyBorder="1" applyAlignment="1" applyProtection="1">
      <alignment horizontal="center" vertical="center" wrapText="1"/>
    </xf>
    <xf numFmtId="0" fontId="125" fillId="0" borderId="214" xfId="0" quotePrefix="1" applyFont="1" applyBorder="1" applyAlignment="1" applyProtection="1">
      <alignment horizontal="center" vertical="center" wrapText="1"/>
    </xf>
    <xf numFmtId="0" fontId="125" fillId="0" borderId="215" xfId="0" quotePrefix="1" applyFont="1" applyBorder="1" applyAlignment="1" applyProtection="1">
      <alignment horizontal="center" vertical="center" wrapText="1"/>
    </xf>
    <xf numFmtId="0" fontId="125" fillId="0" borderId="223" xfId="0" quotePrefix="1" applyFont="1" applyBorder="1" applyAlignment="1" applyProtection="1">
      <alignment horizontal="center" vertical="center" wrapText="1"/>
    </xf>
    <xf numFmtId="0" fontId="125" fillId="0" borderId="215" xfId="0" applyFont="1" applyBorder="1" applyAlignment="1" applyProtection="1">
      <alignment horizontal="center" vertical="center" wrapText="1"/>
      <protection locked="0"/>
    </xf>
    <xf numFmtId="0" fontId="125" fillId="0" borderId="223" xfId="0" applyFont="1" applyBorder="1" applyAlignment="1" applyProtection="1">
      <alignment horizontal="center" vertical="center" wrapText="1"/>
      <protection locked="0"/>
    </xf>
    <xf numFmtId="0" fontId="122" fillId="0" borderId="13" xfId="0" applyFont="1" applyBorder="1" applyAlignment="1" applyProtection="1"/>
    <xf numFmtId="0" fontId="122" fillId="0" borderId="14" xfId="0" applyFont="1" applyBorder="1" applyAlignment="1" applyProtection="1"/>
    <xf numFmtId="0" fontId="122" fillId="0" borderId="27" xfId="0" applyFont="1" applyBorder="1" applyAlignment="1" applyProtection="1"/>
    <xf numFmtId="0" fontId="122" fillId="0" borderId="213" xfId="0" applyFont="1" applyBorder="1" applyAlignment="1"/>
    <xf numFmtId="0" fontId="122" fillId="0" borderId="217" xfId="0" applyFont="1" applyBorder="1" applyAlignment="1"/>
    <xf numFmtId="0" fontId="0" fillId="0" borderId="0" xfId="0" applyProtection="1">
      <protection locked="0"/>
    </xf>
    <xf numFmtId="0" fontId="122" fillId="0" borderId="213" xfId="0" applyFont="1" applyBorder="1" applyAlignment="1" applyProtection="1"/>
    <xf numFmtId="0" fontId="122" fillId="0" borderId="0" xfId="0" applyFont="1" applyBorder="1" applyAlignment="1" applyProtection="1"/>
    <xf numFmtId="0" fontId="122" fillId="0" borderId="217" xfId="0" applyFont="1" applyBorder="1" applyAlignment="1" applyProtection="1"/>
    <xf numFmtId="0" fontId="125" fillId="0" borderId="213" xfId="0" quotePrefix="1" applyFont="1" applyBorder="1" applyAlignment="1" applyProtection="1">
      <alignment horizontal="center" vertical="center"/>
    </xf>
    <xf numFmtId="0" fontId="125" fillId="0" borderId="0" xfId="0" quotePrefix="1" applyFont="1" applyBorder="1" applyAlignment="1" applyProtection="1">
      <alignment horizontal="center" vertical="center"/>
    </xf>
    <xf numFmtId="0" fontId="125" fillId="0" borderId="217" xfId="0" quotePrefix="1" applyFont="1" applyBorder="1" applyAlignment="1" applyProtection="1">
      <alignment horizontal="center" vertical="center"/>
    </xf>
    <xf numFmtId="0" fontId="122" fillId="0" borderId="213" xfId="0" quotePrefix="1" applyFont="1" applyBorder="1" applyAlignment="1" applyProtection="1">
      <alignment vertical="center"/>
    </xf>
    <xf numFmtId="0" fontId="122" fillId="0" borderId="0" xfId="0" quotePrefix="1" applyFont="1" applyBorder="1" applyAlignment="1" applyProtection="1">
      <alignment vertical="center"/>
    </xf>
    <xf numFmtId="0" fontId="122" fillId="0" borderId="217" xfId="0" quotePrefix="1" applyFont="1" applyBorder="1" applyAlignment="1" applyProtection="1">
      <alignment vertical="center"/>
    </xf>
    <xf numFmtId="0" fontId="122" fillId="0" borderId="81" xfId="0" applyFont="1" applyBorder="1" applyAlignment="1" applyProtection="1"/>
    <xf numFmtId="0" fontId="122" fillId="0" borderId="59" xfId="0" applyFont="1" applyBorder="1" applyAlignment="1" applyProtection="1"/>
    <xf numFmtId="0" fontId="122" fillId="0" borderId="70" xfId="0" applyFont="1" applyBorder="1" applyAlignment="1" applyProtection="1"/>
    <xf numFmtId="0" fontId="122" fillId="0" borderId="81" xfId="0" applyFont="1" applyBorder="1" applyAlignment="1"/>
    <xf numFmtId="0" fontId="122" fillId="0" borderId="70" xfId="0" applyFont="1" applyBorder="1" applyAlignment="1"/>
    <xf numFmtId="0" fontId="122" fillId="0" borderId="159" xfId="0" applyFont="1" applyBorder="1" applyAlignment="1" applyProtection="1"/>
    <xf numFmtId="0" fontId="122" fillId="0" borderId="202" xfId="0" applyFont="1" applyBorder="1" applyAlignment="1" applyProtection="1"/>
    <xf numFmtId="0" fontId="122" fillId="0" borderId="196" xfId="0" applyFont="1" applyBorder="1" applyAlignment="1" applyProtection="1"/>
    <xf numFmtId="0" fontId="122" fillId="0" borderId="202" xfId="0" applyFont="1" applyBorder="1" applyProtection="1"/>
    <xf numFmtId="0" fontId="122" fillId="0" borderId="196" xfId="0" applyFont="1" applyBorder="1" applyProtection="1"/>
    <xf numFmtId="0" fontId="122" fillId="0" borderId="217" xfId="0" applyFont="1" applyBorder="1" applyProtection="1"/>
    <xf numFmtId="0" fontId="122" fillId="0" borderId="213" xfId="0" quotePrefix="1" applyFont="1" applyBorder="1" applyAlignment="1" applyProtection="1">
      <alignment horizontal="distributed" vertical="center"/>
    </xf>
    <xf numFmtId="0" fontId="122" fillId="0" borderId="0" xfId="0" quotePrefix="1" applyFont="1" applyBorder="1" applyAlignment="1" applyProtection="1">
      <alignment horizontal="distributed" vertical="center"/>
    </xf>
    <xf numFmtId="0" fontId="122" fillId="0" borderId="217" xfId="0" quotePrefix="1" applyFont="1" applyBorder="1" applyAlignment="1" applyProtection="1">
      <alignment horizontal="distributed" vertical="center"/>
    </xf>
    <xf numFmtId="0" fontId="122" fillId="0" borderId="59" xfId="0" applyFont="1" applyBorder="1" applyProtection="1"/>
    <xf numFmtId="0" fontId="122" fillId="0" borderId="70" xfId="0" applyFont="1" applyBorder="1" applyProtection="1"/>
    <xf numFmtId="0" fontId="122" fillId="0" borderId="0" xfId="0" quotePrefix="1" applyFont="1" applyBorder="1" applyAlignment="1" applyProtection="1">
      <alignment horizontal="center" vertical="center"/>
    </xf>
    <xf numFmtId="0" fontId="122" fillId="0" borderId="217" xfId="0" quotePrefix="1" applyFont="1" applyBorder="1" applyAlignment="1" applyProtection="1">
      <alignment horizontal="center" vertical="center"/>
    </xf>
    <xf numFmtId="0" fontId="123" fillId="0" borderId="213" xfId="0" quotePrefix="1" applyFont="1" applyBorder="1" applyAlignment="1" applyProtection="1">
      <alignment horizontal="center" vertical="center"/>
    </xf>
    <xf numFmtId="0" fontId="123" fillId="0" borderId="0" xfId="0" applyFont="1" applyBorder="1" applyAlignment="1" applyProtection="1">
      <alignment horizontal="center" vertical="center"/>
    </xf>
    <xf numFmtId="0" fontId="123" fillId="0" borderId="217" xfId="0" applyFont="1" applyBorder="1" applyAlignment="1" applyProtection="1">
      <alignment horizontal="center" vertical="center"/>
    </xf>
    <xf numFmtId="0" fontId="122" fillId="0" borderId="214" xfId="0" applyFont="1" applyBorder="1" applyProtection="1"/>
    <xf numFmtId="0" fontId="122" fillId="0" borderId="215" xfId="0" applyFont="1" applyBorder="1" applyProtection="1"/>
    <xf numFmtId="0" fontId="122" fillId="0" borderId="223" xfId="0" applyFont="1" applyBorder="1" applyProtection="1"/>
    <xf numFmtId="0" fontId="125" fillId="0" borderId="221" xfId="0" applyFont="1" applyBorder="1" applyAlignment="1" applyProtection="1">
      <alignment vertical="center"/>
    </xf>
    <xf numFmtId="0" fontId="125" fillId="0" borderId="220" xfId="0" applyFont="1" applyBorder="1" applyAlignment="1" applyProtection="1">
      <alignment vertical="center"/>
    </xf>
    <xf numFmtId="0" fontId="125" fillId="0" borderId="13" xfId="0" quotePrefix="1" applyFont="1" applyBorder="1" applyAlignment="1" applyProtection="1">
      <alignment horizontal="left" vertical="center"/>
    </xf>
    <xf numFmtId="0" fontId="125" fillId="0" borderId="14" xfId="0" quotePrefix="1" applyFont="1" applyBorder="1" applyAlignment="1" applyProtection="1">
      <alignment horizontal="left" vertical="center"/>
    </xf>
    <xf numFmtId="0" fontId="125" fillId="0" borderId="214" xfId="0" quotePrefix="1" applyFont="1" applyBorder="1" applyAlignment="1" applyProtection="1">
      <alignment horizontal="left" vertical="center"/>
    </xf>
    <xf numFmtId="0" fontId="125" fillId="0" borderId="215" xfId="0" quotePrefix="1" applyFont="1" applyBorder="1" applyAlignment="1" applyProtection="1">
      <alignment horizontal="left" vertical="center"/>
    </xf>
    <xf numFmtId="0" fontId="125" fillId="0" borderId="215" xfId="0" applyFont="1" applyBorder="1" applyAlignment="1" applyProtection="1">
      <alignment horizontal="left" vertical="center"/>
    </xf>
    <xf numFmtId="0" fontId="125" fillId="0" borderId="215" xfId="0" applyFont="1" applyBorder="1" applyAlignment="1" applyProtection="1">
      <alignment vertical="center"/>
    </xf>
    <xf numFmtId="0" fontId="125" fillId="0" borderId="223" xfId="0" applyFont="1" applyBorder="1" applyAlignment="1" applyProtection="1">
      <alignment vertical="center"/>
    </xf>
    <xf numFmtId="49" fontId="122" fillId="0" borderId="0" xfId="0" applyNumberFormat="1" applyFont="1" applyBorder="1" applyProtection="1"/>
    <xf numFmtId="49" fontId="122" fillId="0" borderId="0" xfId="0" applyNumberFormat="1" applyFont="1" applyAlignment="1" applyProtection="1">
      <alignment horizontal="left"/>
    </xf>
    <xf numFmtId="0" fontId="122" fillId="0" borderId="0" xfId="0" quotePrefix="1" applyFont="1" applyAlignment="1" applyProtection="1">
      <alignment horizontal="left"/>
    </xf>
    <xf numFmtId="0" fontId="58" fillId="0" borderId="0" xfId="0" applyFont="1"/>
    <xf numFmtId="0" fontId="129" fillId="0" borderId="0" xfId="0" applyFont="1" applyBorder="1" applyAlignment="1">
      <alignment horizontal="center"/>
    </xf>
    <xf numFmtId="0" fontId="129" fillId="0" borderId="0" xfId="0" applyFont="1" applyBorder="1" applyAlignment="1" applyProtection="1"/>
    <xf numFmtId="0" fontId="130" fillId="0" borderId="0" xfId="0" applyFont="1" applyBorder="1" applyAlignment="1" applyProtection="1">
      <alignment horizontal="center" vertical="center"/>
    </xf>
    <xf numFmtId="0" fontId="129" fillId="0" borderId="0" xfId="0" applyFont="1" applyAlignment="1" applyProtection="1">
      <alignment shrinkToFit="1"/>
    </xf>
    <xf numFmtId="0" fontId="122" fillId="0" borderId="0" xfId="0" applyFont="1" applyBorder="1" applyAlignment="1" applyProtection="1">
      <alignment horizontal="left"/>
    </xf>
    <xf numFmtId="0" fontId="21" fillId="0" borderId="0" xfId="55" applyFont="1" applyFill="1" applyAlignment="1">
      <alignment vertical="center"/>
    </xf>
    <xf numFmtId="0" fontId="21" fillId="0" borderId="0" xfId="55" applyFont="1" applyFill="1" applyAlignment="1">
      <alignment horizontal="right" vertical="center"/>
    </xf>
    <xf numFmtId="0" fontId="21" fillId="0" borderId="0" xfId="55" applyFont="1" applyFill="1" applyAlignment="1"/>
    <xf numFmtId="0" fontId="21" fillId="0" borderId="0" xfId="55" applyFont="1" applyFill="1" applyAlignment="1">
      <alignment horizontal="center" vertical="center" shrinkToFit="1"/>
    </xf>
    <xf numFmtId="0" fontId="21" fillId="0" borderId="0" xfId="55" applyFont="1" applyFill="1" applyAlignment="1">
      <alignment horizontal="centerContinuous" vertical="center"/>
    </xf>
    <xf numFmtId="0" fontId="74" fillId="0" borderId="0" xfId="84" applyFont="1" applyFill="1"/>
    <xf numFmtId="0" fontId="74" fillId="0" borderId="0" xfId="84" quotePrefix="1" applyFont="1" applyFill="1"/>
    <xf numFmtId="0" fontId="21" fillId="0" borderId="0" xfId="55" quotePrefix="1" applyFont="1" applyFill="1" applyAlignment="1">
      <alignment vertical="center"/>
    </xf>
    <xf numFmtId="0" fontId="21" fillId="0" borderId="0" xfId="55" applyFont="1" applyFill="1" applyAlignment="1">
      <alignment shrinkToFit="1"/>
    </xf>
    <xf numFmtId="0" fontId="16" fillId="0" borderId="0" xfId="55" applyAlignment="1">
      <alignment shrinkToFit="1"/>
    </xf>
    <xf numFmtId="0" fontId="21" fillId="0" borderId="0" xfId="55" applyFont="1" applyFill="1" applyAlignment="1">
      <alignment horizontal="center" shrinkToFit="1"/>
    </xf>
    <xf numFmtId="0" fontId="16" fillId="0" borderId="0" xfId="55" applyAlignment="1">
      <alignment wrapText="1"/>
    </xf>
    <xf numFmtId="0" fontId="125" fillId="0" borderId="0" xfId="0" quotePrefix="1" applyFont="1" applyBorder="1" applyAlignment="1" applyProtection="1">
      <alignment horizontal="center" vertical="center"/>
    </xf>
    <xf numFmtId="0" fontId="125" fillId="0" borderId="217" xfId="0" quotePrefix="1" applyFont="1" applyBorder="1" applyAlignment="1" applyProtection="1">
      <alignment horizontal="center" vertical="center"/>
    </xf>
    <xf numFmtId="0" fontId="125" fillId="0" borderId="213" xfId="0" quotePrefix="1" applyFont="1" applyBorder="1" applyAlignment="1" applyProtection="1">
      <alignment horizontal="center" vertical="center"/>
    </xf>
    <xf numFmtId="0" fontId="21" fillId="0" borderId="0" xfId="55" applyFont="1"/>
    <xf numFmtId="0" fontId="16" fillId="0" borderId="0" xfId="55"/>
    <xf numFmtId="0" fontId="21" fillId="0" borderId="215" xfId="55" applyFont="1" applyBorder="1" applyAlignment="1">
      <alignment horizontal="center"/>
    </xf>
    <xf numFmtId="0" fontId="21" fillId="0" borderId="0" xfId="55" applyFont="1" applyAlignment="1">
      <alignment horizontal="center"/>
    </xf>
    <xf numFmtId="0" fontId="21" fillId="0" borderId="14" xfId="55" applyFont="1" applyBorder="1"/>
    <xf numFmtId="0" fontId="16" fillId="0" borderId="225" xfId="55" applyBorder="1" applyAlignment="1">
      <alignment vertical="top" wrapText="1"/>
    </xf>
    <xf numFmtId="0" fontId="16" fillId="0" borderId="14" xfId="55" applyBorder="1" applyAlignment="1">
      <alignment vertical="top" wrapText="1"/>
    </xf>
    <xf numFmtId="0" fontId="16" fillId="0" borderId="43" xfId="55" applyBorder="1" applyAlignment="1">
      <alignment vertical="top" wrapText="1"/>
    </xf>
    <xf numFmtId="0" fontId="16" fillId="0" borderId="38" xfId="55" applyBorder="1" applyAlignment="1">
      <alignment vertical="top" wrapText="1"/>
    </xf>
    <xf numFmtId="0" fontId="16" fillId="0" borderId="0" xfId="55" applyAlignment="1">
      <alignment vertical="top" wrapText="1"/>
    </xf>
    <xf numFmtId="0" fontId="16" fillId="0" borderId="31" xfId="55" applyBorder="1" applyAlignment="1">
      <alignment vertical="top" wrapText="1"/>
    </xf>
    <xf numFmtId="0" fontId="16" fillId="0" borderId="38" xfId="55" applyBorder="1"/>
    <xf numFmtId="0" fontId="16" fillId="0" borderId="31" xfId="55" applyBorder="1"/>
    <xf numFmtId="0" fontId="21" fillId="0" borderId="38" xfId="55" applyFont="1" applyBorder="1" applyAlignment="1">
      <alignment horizontal="center"/>
    </xf>
    <xf numFmtId="0" fontId="21" fillId="0" borderId="228" xfId="55" applyFont="1" applyBorder="1" applyAlignment="1">
      <alignment horizontal="center"/>
    </xf>
    <xf numFmtId="0" fontId="21" fillId="0" borderId="224" xfId="55" applyFont="1" applyBorder="1" applyAlignment="1">
      <alignment horizontal="center"/>
    </xf>
    <xf numFmtId="0" fontId="57" fillId="0" borderId="38" xfId="55" applyFont="1" applyBorder="1" applyAlignment="1">
      <alignment horizontal="center"/>
    </xf>
    <xf numFmtId="0" fontId="21" fillId="0" borderId="31" xfId="55" applyFont="1" applyBorder="1" applyAlignment="1">
      <alignment horizontal="center"/>
    </xf>
    <xf numFmtId="0" fontId="21" fillId="0" borderId="224" xfId="55" applyFont="1" applyBorder="1" applyAlignment="1">
      <alignment vertical="center" shrinkToFit="1"/>
    </xf>
    <xf numFmtId="0" fontId="21" fillId="0" borderId="229" xfId="55" applyFont="1" applyBorder="1" applyAlignment="1">
      <alignment vertical="center" shrinkToFit="1"/>
    </xf>
    <xf numFmtId="0" fontId="21" fillId="0" borderId="0" xfId="55" applyFont="1" applyAlignment="1">
      <alignment vertical="center" shrinkToFit="1"/>
    </xf>
    <xf numFmtId="0" fontId="21" fillId="0" borderId="31" xfId="55" applyFont="1" applyBorder="1" applyAlignment="1">
      <alignment vertical="center" shrinkToFit="1"/>
    </xf>
    <xf numFmtId="0" fontId="136" fillId="0" borderId="228" xfId="55" applyFont="1" applyBorder="1" applyAlignment="1">
      <alignment horizontal="center"/>
    </xf>
    <xf numFmtId="0" fontId="136" fillId="0" borderId="224" xfId="55" applyFont="1" applyBorder="1" applyAlignment="1">
      <alignment horizontal="center"/>
    </xf>
    <xf numFmtId="0" fontId="16" fillId="0" borderId="228" xfId="55" applyBorder="1"/>
    <xf numFmtId="0" fontId="16" fillId="0" borderId="224" xfId="55" applyBorder="1" applyAlignment="1">
      <alignment vertical="center" shrinkToFit="1"/>
    </xf>
    <xf numFmtId="0" fontId="16" fillId="0" borderId="224" xfId="55" applyBorder="1"/>
    <xf numFmtId="0" fontId="16" fillId="0" borderId="229" xfId="55" applyBorder="1" applyAlignment="1">
      <alignment vertical="center" shrinkToFit="1"/>
    </xf>
    <xf numFmtId="0" fontId="16" fillId="0" borderId="0" xfId="55" applyAlignment="1">
      <alignment vertical="center" shrinkToFit="1"/>
    </xf>
    <xf numFmtId="0" fontId="16" fillId="0" borderId="31" xfId="55" applyBorder="1" applyAlignment="1">
      <alignment vertical="center" shrinkToFit="1"/>
    </xf>
    <xf numFmtId="0" fontId="16" fillId="0" borderId="134" xfId="55" applyBorder="1"/>
    <xf numFmtId="0" fontId="16" fillId="0" borderId="135" xfId="55" applyBorder="1" applyAlignment="1">
      <alignment vertical="center" shrinkToFit="1"/>
    </xf>
    <xf numFmtId="0" fontId="16" fillId="0" borderId="135" xfId="55" applyBorder="1"/>
    <xf numFmtId="0" fontId="16" fillId="0" borderId="245" xfId="55" applyBorder="1" applyAlignment="1">
      <alignment vertical="center" shrinkToFit="1"/>
    </xf>
    <xf numFmtId="0" fontId="16" fillId="0" borderId="44" xfId="55" applyBorder="1"/>
    <xf numFmtId="0" fontId="16" fillId="0" borderId="32" xfId="55" applyBorder="1" applyAlignment="1">
      <alignment vertical="center" shrinkToFit="1"/>
    </xf>
    <xf numFmtId="0" fontId="16" fillId="0" borderId="33" xfId="55" applyBorder="1" applyAlignment="1">
      <alignment vertical="center" shrinkToFit="1"/>
    </xf>
    <xf numFmtId="0" fontId="59" fillId="0" borderId="0" xfId="0" applyFont="1" applyBorder="1" applyAlignment="1">
      <alignment vertical="center"/>
    </xf>
    <xf numFmtId="0" fontId="27" fillId="0" borderId="0" xfId="0" applyFont="1" applyAlignment="1">
      <alignment horizontal="right" vertical="center"/>
    </xf>
    <xf numFmtId="0" fontId="134" fillId="0" borderId="0" xfId="0" applyFont="1" applyAlignment="1">
      <alignment vertical="center"/>
    </xf>
    <xf numFmtId="0" fontId="53" fillId="0" borderId="0" xfId="80" applyFont="1" applyAlignment="1">
      <alignment horizontal="center" vertical="center"/>
    </xf>
    <xf numFmtId="0" fontId="53" fillId="0" borderId="0" xfId="80" applyFont="1" applyAlignment="1">
      <alignment horizontal="left" vertical="center"/>
    </xf>
    <xf numFmtId="0" fontId="123" fillId="0" borderId="14" xfId="55" applyFont="1" applyBorder="1" applyAlignment="1">
      <alignment horizontal="center" vertical="center"/>
    </xf>
    <xf numFmtId="0" fontId="123" fillId="0" borderId="0" xfId="55" applyFont="1" applyAlignment="1">
      <alignment horizontal="center" vertical="center"/>
    </xf>
    <xf numFmtId="0" fontId="123" fillId="0" borderId="215" xfId="55" applyFont="1" applyBorder="1" applyAlignment="1">
      <alignment horizontal="center" vertical="center"/>
    </xf>
    <xf numFmtId="0" fontId="91" fillId="25" borderId="0" xfId="65" applyFont="1" applyFill="1" applyAlignment="1">
      <alignment vertical="center" wrapText="1"/>
    </xf>
    <xf numFmtId="0" fontId="15" fillId="0" borderId="0" xfId="65" applyBorder="1">
      <alignment vertical="center"/>
    </xf>
    <xf numFmtId="0" fontId="15" fillId="0" borderId="215" xfId="65" applyBorder="1">
      <alignment vertical="center"/>
    </xf>
    <xf numFmtId="0" fontId="15" fillId="0" borderId="213" xfId="65" applyBorder="1">
      <alignment vertical="center"/>
    </xf>
    <xf numFmtId="0" fontId="15" fillId="0" borderId="217" xfId="65" applyBorder="1">
      <alignment vertical="center"/>
    </xf>
    <xf numFmtId="0" fontId="15" fillId="0" borderId="255" xfId="65" applyBorder="1">
      <alignment vertical="center"/>
    </xf>
    <xf numFmtId="0" fontId="15" fillId="0" borderId="256" xfId="65" applyBorder="1">
      <alignment vertical="center"/>
    </xf>
    <xf numFmtId="0" fontId="92" fillId="0" borderId="210" xfId="65" applyFont="1" applyBorder="1" applyAlignment="1">
      <alignment horizontal="right" vertical="center"/>
    </xf>
    <xf numFmtId="0" fontId="15" fillId="0" borderId="211" xfId="65" applyBorder="1">
      <alignment vertical="center"/>
    </xf>
    <xf numFmtId="0" fontId="15" fillId="0" borderId="212" xfId="65" applyBorder="1">
      <alignment vertical="center"/>
    </xf>
    <xf numFmtId="0" fontId="93" fillId="0" borderId="213" xfId="65" applyFont="1" applyBorder="1" applyAlignment="1">
      <alignment horizontal="justify" vertical="center"/>
    </xf>
    <xf numFmtId="0" fontId="92" fillId="0" borderId="213" xfId="65" applyFont="1" applyBorder="1" applyAlignment="1">
      <alignment horizontal="justify" vertical="center"/>
    </xf>
    <xf numFmtId="0" fontId="94" fillId="0" borderId="213" xfId="65" applyFont="1" applyBorder="1" applyAlignment="1">
      <alignment horizontal="justify" vertical="center"/>
    </xf>
    <xf numFmtId="0" fontId="53" fillId="0" borderId="0" xfId="80" applyFont="1" applyAlignment="1">
      <alignment horizontal="left"/>
    </xf>
    <xf numFmtId="0" fontId="21" fillId="0" borderId="217" xfId="80" applyFont="1" applyFill="1" applyBorder="1" applyAlignment="1">
      <alignment vertical="center" justifyLastLine="1"/>
    </xf>
    <xf numFmtId="0" fontId="21" fillId="0" borderId="213" xfId="80" applyFont="1" applyFill="1" applyBorder="1" applyAlignment="1">
      <alignment vertical="center" justifyLastLine="1"/>
    </xf>
    <xf numFmtId="0" fontId="23" fillId="0" borderId="217" xfId="80" applyFont="1" applyFill="1" applyBorder="1" applyAlignment="1">
      <alignment vertical="center"/>
    </xf>
    <xf numFmtId="0" fontId="23" fillId="0" borderId="213" xfId="80" applyFont="1" applyFill="1" applyBorder="1" applyAlignment="1">
      <alignment vertical="center"/>
    </xf>
    <xf numFmtId="0" fontId="23" fillId="0" borderId="0" xfId="80" applyNumberFormat="1" applyFont="1" applyBorder="1" applyAlignment="1">
      <alignment vertical="center"/>
    </xf>
    <xf numFmtId="0" fontId="23" fillId="0" borderId="0" xfId="80" applyFont="1" applyFill="1" applyBorder="1" applyAlignment="1">
      <alignment horizontal="center" vertical="center"/>
    </xf>
    <xf numFmtId="0" fontId="56" fillId="0" borderId="0" xfId="80" applyNumberFormat="1" applyFont="1" applyBorder="1" applyAlignment="1">
      <alignment vertical="center"/>
    </xf>
    <xf numFmtId="14" fontId="56" fillId="0" borderId="0" xfId="80" applyNumberFormat="1" applyFont="1" applyFill="1" applyBorder="1" applyAlignment="1">
      <alignment vertical="center"/>
    </xf>
    <xf numFmtId="0" fontId="56" fillId="0" borderId="0" xfId="80" applyNumberFormat="1" applyFont="1" applyBorder="1" applyAlignment="1">
      <alignment horizontal="distributed" vertical="center"/>
    </xf>
    <xf numFmtId="14" fontId="56" fillId="0" borderId="0" xfId="80" applyNumberFormat="1" applyFont="1" applyAlignment="1">
      <alignment vertical="center"/>
    </xf>
    <xf numFmtId="0" fontId="56" fillId="0" borderId="0" xfId="80" applyFont="1" applyAlignment="1">
      <alignment vertical="center"/>
    </xf>
    <xf numFmtId="0" fontId="56" fillId="0" borderId="0" xfId="80" applyNumberFormat="1" applyFont="1" applyBorder="1" applyAlignment="1">
      <alignment horizontal="left" vertical="center"/>
    </xf>
    <xf numFmtId="0" fontId="56" fillId="0" borderId="0" xfId="80" applyNumberFormat="1" applyFont="1" applyBorder="1" applyAlignment="1">
      <alignment horizontal="center" vertical="center"/>
    </xf>
    <xf numFmtId="0" fontId="56" fillId="0" borderId="0" xfId="80" applyNumberFormat="1" applyFont="1" applyBorder="1" applyAlignment="1">
      <alignment horizontal="right" vertical="center"/>
    </xf>
    <xf numFmtId="0" fontId="56" fillId="0" borderId="0" xfId="80" applyFont="1" applyAlignment="1">
      <alignment horizontal="left" vertical="center" shrinkToFit="1"/>
    </xf>
    <xf numFmtId="176" fontId="56" fillId="0" borderId="0" xfId="80" applyNumberFormat="1" applyFont="1" applyBorder="1" applyAlignment="1">
      <alignment horizontal="distributed" vertical="center" justifyLastLine="1"/>
    </xf>
    <xf numFmtId="0" fontId="56" fillId="0" borderId="0" xfId="80" applyFont="1" applyBorder="1" applyAlignment="1">
      <alignment horizontal="center" vertical="center"/>
    </xf>
    <xf numFmtId="0" fontId="56" fillId="0" borderId="0" xfId="80" applyFont="1" applyBorder="1" applyAlignment="1">
      <alignment vertical="center"/>
    </xf>
    <xf numFmtId="176" fontId="56" fillId="0" borderId="0" xfId="80" applyNumberFormat="1" applyFont="1" applyBorder="1" applyAlignment="1">
      <alignment horizontal="distributed" vertical="center"/>
    </xf>
    <xf numFmtId="0" fontId="23" fillId="0" borderId="0" xfId="80" applyFont="1" applyAlignment="1">
      <alignment vertical="center"/>
    </xf>
    <xf numFmtId="0" fontId="21" fillId="0" borderId="214" xfId="55" applyFont="1" applyFill="1" applyBorder="1" applyAlignment="1">
      <alignment vertical="center"/>
    </xf>
    <xf numFmtId="0" fontId="21" fillId="0" borderId="215" xfId="55" applyFont="1" applyFill="1" applyBorder="1" applyAlignment="1">
      <alignment vertical="center"/>
    </xf>
    <xf numFmtId="0" fontId="21" fillId="0" borderId="13" xfId="55" applyFont="1" applyFill="1" applyBorder="1" applyAlignment="1">
      <alignment vertical="center"/>
    </xf>
    <xf numFmtId="0" fontId="21" fillId="0" borderId="255" xfId="55" applyFont="1" applyFill="1" applyBorder="1" applyAlignment="1">
      <alignment vertical="center"/>
    </xf>
    <xf numFmtId="176" fontId="21" fillId="0" borderId="215" xfId="55" applyNumberFormat="1" applyFont="1" applyFill="1" applyBorder="1" applyAlignment="1">
      <alignment vertical="center" shrinkToFit="1"/>
    </xf>
    <xf numFmtId="176" fontId="21" fillId="0" borderId="223" xfId="55" applyNumberFormat="1" applyFont="1" applyFill="1" applyBorder="1" applyAlignment="1">
      <alignment vertical="center" shrinkToFit="1"/>
    </xf>
    <xf numFmtId="176" fontId="21" fillId="0" borderId="14" xfId="55" applyNumberFormat="1" applyFont="1" applyFill="1" applyBorder="1" applyAlignment="1">
      <alignment vertical="center" shrinkToFit="1"/>
    </xf>
    <xf numFmtId="176" fontId="21" fillId="0" borderId="27" xfId="55" applyNumberFormat="1" applyFont="1" applyFill="1" applyBorder="1" applyAlignment="1">
      <alignment vertical="center" shrinkToFit="1"/>
    </xf>
    <xf numFmtId="176" fontId="21" fillId="0" borderId="211" xfId="55" applyNumberFormat="1" applyFont="1" applyFill="1" applyBorder="1" applyAlignment="1">
      <alignment vertical="center" shrinkToFit="1"/>
    </xf>
    <xf numFmtId="0" fontId="21" fillId="0" borderId="210" xfId="55" applyFont="1" applyFill="1" applyBorder="1" applyAlignment="1">
      <alignment vertical="center"/>
    </xf>
    <xf numFmtId="0" fontId="21" fillId="0" borderId="211" xfId="55" applyFont="1" applyFill="1" applyBorder="1" applyAlignment="1">
      <alignment vertical="center"/>
    </xf>
    <xf numFmtId="0" fontId="21" fillId="0" borderId="0" xfId="54" applyFont="1" applyFill="1" applyBorder="1" applyAlignment="1">
      <alignment horizontal="left" vertical="center"/>
    </xf>
    <xf numFmtId="0" fontId="21" fillId="0" borderId="0" xfId="54" applyFont="1">
      <alignment vertical="center"/>
    </xf>
    <xf numFmtId="0" fontId="21" fillId="0" borderId="163" xfId="54" applyFont="1" applyBorder="1" applyAlignment="1">
      <alignment horizontal="center" vertical="center"/>
    </xf>
    <xf numFmtId="0" fontId="21" fillId="0" borderId="163" xfId="54" applyFont="1" applyBorder="1">
      <alignment vertical="center"/>
    </xf>
    <xf numFmtId="0" fontId="21" fillId="0" borderId="149" xfId="54" applyFont="1" applyBorder="1">
      <alignment vertical="center"/>
    </xf>
    <xf numFmtId="0" fontId="21" fillId="0" borderId="253" xfId="54" applyFont="1" applyBorder="1">
      <alignment vertical="center"/>
    </xf>
    <xf numFmtId="0" fontId="21" fillId="0" borderId="202" xfId="54" applyFont="1" applyBorder="1">
      <alignment vertical="center"/>
    </xf>
    <xf numFmtId="0" fontId="21" fillId="0" borderId="197" xfId="54" applyFont="1" applyBorder="1">
      <alignment vertical="center"/>
    </xf>
    <xf numFmtId="0" fontId="128" fillId="0" borderId="0" xfId="88" applyFont="1" applyBorder="1" applyAlignment="1">
      <alignment horizontal="justify" vertical="center" wrapText="1"/>
    </xf>
    <xf numFmtId="0" fontId="6" fillId="0" borderId="0" xfId="88">
      <alignment vertical="center"/>
    </xf>
    <xf numFmtId="0" fontId="128" fillId="0" borderId="293" xfId="88" applyFont="1" applyBorder="1" applyAlignment="1">
      <alignment horizontal="center" vertical="center" wrapText="1"/>
    </xf>
    <xf numFmtId="0" fontId="6" fillId="0" borderId="215" xfId="88" applyBorder="1" applyAlignment="1">
      <alignment vertical="top" wrapText="1"/>
    </xf>
    <xf numFmtId="0" fontId="6" fillId="0" borderId="256" xfId="88" applyBorder="1" applyAlignment="1">
      <alignment vertical="top" wrapText="1"/>
    </xf>
    <xf numFmtId="0" fontId="128" fillId="0" borderId="293" xfId="88" applyFont="1" applyBorder="1" applyAlignment="1">
      <alignment horizontal="justify" vertical="center" wrapText="1"/>
    </xf>
    <xf numFmtId="0" fontId="128" fillId="0" borderId="213" xfId="88" applyFont="1" applyBorder="1" applyAlignment="1">
      <alignment vertical="center" wrapText="1"/>
    </xf>
    <xf numFmtId="0" fontId="128" fillId="0" borderId="0" xfId="88" applyFont="1" applyBorder="1" applyAlignment="1">
      <alignment vertical="center" wrapText="1"/>
    </xf>
    <xf numFmtId="0" fontId="128" fillId="0" borderId="217" xfId="88" applyFont="1" applyBorder="1" applyAlignment="1">
      <alignment vertical="center" wrapText="1"/>
    </xf>
    <xf numFmtId="0" fontId="128" fillId="0" borderId="213" xfId="88" applyFont="1" applyBorder="1" applyAlignment="1">
      <alignment horizontal="right" vertical="center" wrapText="1"/>
    </xf>
    <xf numFmtId="0" fontId="128" fillId="0" borderId="0" xfId="88" applyFont="1" applyBorder="1" applyAlignment="1">
      <alignment horizontal="right" vertical="center" wrapText="1"/>
    </xf>
    <xf numFmtId="0" fontId="128" fillId="0" borderId="0" xfId="88" applyFont="1" applyBorder="1" applyAlignment="1">
      <alignment horizontal="left" vertical="center" wrapText="1"/>
    </xf>
    <xf numFmtId="0" fontId="128" fillId="0" borderId="217" xfId="88" applyFont="1" applyBorder="1" applyAlignment="1">
      <alignment horizontal="left" vertical="center" wrapText="1"/>
    </xf>
    <xf numFmtId="0" fontId="133" fillId="0" borderId="0" xfId="88" applyFont="1" applyBorder="1" applyAlignment="1">
      <alignment horizontal="center" vertical="center" wrapText="1"/>
    </xf>
    <xf numFmtId="0" fontId="128" fillId="0" borderId="39" xfId="88" applyFont="1" applyBorder="1" applyAlignment="1">
      <alignment vertical="center" wrapText="1"/>
    </xf>
    <xf numFmtId="0" fontId="142" fillId="28" borderId="213" xfId="88" applyFont="1" applyFill="1" applyBorder="1" applyAlignment="1">
      <alignment horizontal="justify" vertical="center" wrapText="1"/>
    </xf>
    <xf numFmtId="0" fontId="142" fillId="28" borderId="39" xfId="88" applyFont="1" applyFill="1" applyBorder="1" applyAlignment="1">
      <alignment horizontal="justify" vertical="center" wrapText="1"/>
    </xf>
    <xf numFmtId="0" fontId="6" fillId="0" borderId="39" xfId="88" applyBorder="1">
      <alignment vertical="center"/>
    </xf>
    <xf numFmtId="0" fontId="6" fillId="0" borderId="217" xfId="88" applyBorder="1">
      <alignment vertical="center"/>
    </xf>
    <xf numFmtId="0" fontId="142" fillId="28" borderId="294" xfId="88" applyFont="1" applyFill="1" applyBorder="1" applyAlignment="1">
      <alignment horizontal="justify" vertical="center" wrapText="1"/>
    </xf>
    <xf numFmtId="0" fontId="6" fillId="0" borderId="294" xfId="88" applyBorder="1">
      <alignment vertical="center"/>
    </xf>
    <xf numFmtId="0" fontId="143" fillId="0" borderId="0" xfId="88" applyFont="1" applyAlignment="1">
      <alignment horizontal="justify" vertical="center"/>
    </xf>
    <xf numFmtId="0" fontId="6" fillId="0" borderId="0" xfId="88" applyBorder="1">
      <alignment vertical="center"/>
    </xf>
    <xf numFmtId="0" fontId="144" fillId="28" borderId="0" xfId="88" applyFont="1" applyFill="1" applyBorder="1" applyAlignment="1">
      <alignment horizontal="justify" vertical="center" wrapText="1"/>
    </xf>
    <xf numFmtId="0" fontId="141" fillId="0" borderId="0" xfId="88" applyFont="1" applyBorder="1">
      <alignment vertical="center"/>
    </xf>
    <xf numFmtId="0" fontId="145" fillId="0" borderId="0" xfId="88" applyFont="1" applyAlignment="1">
      <alignment horizontal="justify" vertical="center"/>
    </xf>
    <xf numFmtId="0" fontId="141" fillId="0" borderId="0" xfId="88" applyFont="1">
      <alignment vertical="center"/>
    </xf>
    <xf numFmtId="0" fontId="145" fillId="28" borderId="0" xfId="88" applyFont="1" applyFill="1" applyBorder="1" applyAlignment="1">
      <alignment horizontal="justify" vertical="center"/>
    </xf>
    <xf numFmtId="0" fontId="4" fillId="0" borderId="0" xfId="90">
      <alignment vertical="center"/>
    </xf>
    <xf numFmtId="0" fontId="56" fillId="0" borderId="289" xfId="90" applyFont="1" applyBorder="1" applyAlignment="1">
      <alignment horizontal="center" vertical="center" wrapText="1"/>
    </xf>
    <xf numFmtId="0" fontId="140" fillId="0" borderId="289" xfId="90" applyFont="1" applyBorder="1" applyAlignment="1">
      <alignment horizontal="center" vertical="center" wrapText="1"/>
    </xf>
    <xf numFmtId="0" fontId="103" fillId="0" borderId="0" xfId="90" applyFont="1" applyAlignment="1">
      <alignment vertical="center"/>
    </xf>
    <xf numFmtId="0" fontId="3" fillId="0" borderId="0" xfId="91">
      <alignment vertical="center"/>
    </xf>
    <xf numFmtId="0" fontId="56" fillId="0" borderId="293" xfId="91" applyFont="1" applyBorder="1" applyAlignment="1">
      <alignment horizontal="center" vertical="center" wrapText="1"/>
    </xf>
    <xf numFmtId="0" fontId="103" fillId="0" borderId="0" xfId="91" applyFont="1" applyAlignment="1">
      <alignment horizontal="justify" vertical="center"/>
    </xf>
    <xf numFmtId="0" fontId="103" fillId="0" borderId="0" xfId="91" applyFont="1" applyAlignment="1">
      <alignment horizontal="left" vertical="center"/>
    </xf>
    <xf numFmtId="0" fontId="128" fillId="0" borderId="0" xfId="88" applyFont="1" applyBorder="1" applyAlignment="1">
      <alignment horizontal="left" vertical="center" wrapText="1"/>
    </xf>
    <xf numFmtId="0" fontId="128" fillId="0" borderId="0" xfId="88" applyFont="1" applyBorder="1" applyAlignment="1">
      <alignment horizontal="center" vertical="center" wrapText="1"/>
    </xf>
    <xf numFmtId="0" fontId="125" fillId="0" borderId="219" xfId="55" applyFont="1" applyBorder="1" applyAlignment="1">
      <alignment vertical="center"/>
    </xf>
    <xf numFmtId="0" fontId="125" fillId="0" borderId="49" xfId="55" applyFont="1" applyBorder="1" applyAlignment="1">
      <alignment vertical="center"/>
    </xf>
    <xf numFmtId="49" fontId="125" fillId="0" borderId="257" xfId="55" applyNumberFormat="1" applyFont="1" applyBorder="1" applyAlignment="1">
      <alignment vertical="center"/>
    </xf>
    <xf numFmtId="0" fontId="128" fillId="0" borderId="0" xfId="0" applyFont="1" applyBorder="1" applyAlignment="1" applyProtection="1">
      <alignment vertical="center"/>
      <protection locked="0"/>
    </xf>
    <xf numFmtId="176" fontId="128" fillId="0" borderId="0" xfId="88" applyNumberFormat="1" applyFont="1" applyBorder="1" applyAlignment="1">
      <alignment horizontal="center" vertical="center" wrapText="1"/>
    </xf>
    <xf numFmtId="0" fontId="103" fillId="0" borderId="0" xfId="91" applyFont="1" applyAlignment="1">
      <alignment horizontal="center" vertical="center"/>
    </xf>
    <xf numFmtId="0" fontId="56" fillId="0" borderId="282" xfId="90" applyFont="1" applyBorder="1" applyAlignment="1">
      <alignment vertical="center" wrapText="1"/>
    </xf>
    <xf numFmtId="0" fontId="148" fillId="0" borderId="0" xfId="95" applyFill="1" applyBorder="1">
      <alignment vertical="center"/>
    </xf>
    <xf numFmtId="0" fontId="148" fillId="0" borderId="0" xfId="95" applyFill="1">
      <alignment vertical="center"/>
    </xf>
    <xf numFmtId="0" fontId="148" fillId="0" borderId="0" xfId="95">
      <alignment vertical="center"/>
    </xf>
    <xf numFmtId="0" fontId="148" fillId="0" borderId="0" xfId="95" applyFill="1" applyBorder="1" applyAlignment="1">
      <alignment horizontal="center" vertical="center"/>
    </xf>
    <xf numFmtId="0" fontId="148" fillId="0" borderId="0" xfId="95" applyBorder="1">
      <alignment vertical="center"/>
    </xf>
    <xf numFmtId="0" fontId="151" fillId="0" borderId="0" xfId="95" applyFont="1" applyFill="1" applyBorder="1" applyAlignment="1">
      <alignment horizontal="center" vertical="center"/>
    </xf>
    <xf numFmtId="0" fontId="152" fillId="0" borderId="0" xfId="95" applyFont="1" applyFill="1" applyBorder="1" applyAlignment="1">
      <alignment horizontal="right" vertical="top" textRotation="255"/>
    </xf>
    <xf numFmtId="0" fontId="154" fillId="0" borderId="215" xfId="95" applyFont="1" applyFill="1" applyBorder="1" applyAlignment="1">
      <alignment horizontal="distributed" vertical="center" wrapText="1"/>
    </xf>
    <xf numFmtId="0" fontId="155" fillId="0" borderId="215" xfId="95" applyFont="1" applyFill="1" applyBorder="1" applyAlignment="1">
      <alignment vertical="center" wrapText="1"/>
    </xf>
    <xf numFmtId="38" fontId="0" fillId="0" borderId="257" xfId="96" applyFont="1" applyFill="1" applyBorder="1" applyAlignment="1">
      <alignment horizontal="center" vertical="center"/>
    </xf>
    <xf numFmtId="0" fontId="148" fillId="0" borderId="296" xfId="95" applyFill="1" applyBorder="1" applyAlignment="1">
      <alignment horizontal="right" vertical="center"/>
    </xf>
    <xf numFmtId="0" fontId="148" fillId="0" borderId="296" xfId="95" applyFill="1" applyBorder="1" applyAlignment="1">
      <alignment horizontal="center" vertical="center"/>
    </xf>
    <xf numFmtId="0" fontId="148" fillId="0" borderId="0" xfId="95" applyFill="1" applyBorder="1" applyAlignment="1">
      <alignment horizontal="right" vertical="center"/>
    </xf>
    <xf numFmtId="0" fontId="154" fillId="0" borderId="0" xfId="95" applyFont="1" applyFill="1" applyBorder="1" applyAlignment="1">
      <alignment horizontal="distributed" vertical="center"/>
    </xf>
    <xf numFmtId="0" fontId="148" fillId="0" borderId="293" xfId="95" applyFill="1" applyBorder="1" applyAlignment="1">
      <alignment horizontal="center" vertical="center"/>
    </xf>
    <xf numFmtId="0" fontId="148" fillId="0" borderId="257" xfId="95" applyFill="1" applyBorder="1" applyAlignment="1">
      <alignment horizontal="center" vertical="center"/>
    </xf>
    <xf numFmtId="3" fontId="148" fillId="0" borderId="271" xfId="95" applyNumberFormat="1" applyFill="1" applyBorder="1">
      <alignment vertical="center"/>
    </xf>
    <xf numFmtId="0" fontId="148" fillId="0" borderId="271" xfId="95" applyFill="1" applyBorder="1">
      <alignment vertical="center"/>
    </xf>
    <xf numFmtId="3" fontId="148" fillId="0" borderId="0" xfId="95" applyNumberFormat="1" applyFill="1" applyBorder="1" applyAlignment="1">
      <alignment horizontal="center" vertical="center"/>
    </xf>
    <xf numFmtId="0" fontId="157" fillId="0" borderId="0" xfId="95" applyFont="1" applyFill="1">
      <alignment vertical="center"/>
    </xf>
    <xf numFmtId="0" fontId="157" fillId="0" borderId="0" xfId="95" applyFont="1">
      <alignment vertical="center"/>
    </xf>
    <xf numFmtId="0" fontId="158" fillId="0" borderId="0" xfId="95" applyFont="1" applyFill="1">
      <alignment vertical="center"/>
    </xf>
    <xf numFmtId="0" fontId="158" fillId="0" borderId="0" xfId="95" applyFont="1">
      <alignment vertical="center"/>
    </xf>
    <xf numFmtId="0" fontId="158" fillId="24" borderId="0" xfId="95" applyFont="1" applyFill="1">
      <alignment vertical="center"/>
    </xf>
    <xf numFmtId="0" fontId="77" fillId="0" borderId="0" xfId="90" applyFont="1" applyBorder="1" applyAlignment="1">
      <alignment horizontal="justify" vertical="center" wrapText="1"/>
    </xf>
    <xf numFmtId="0" fontId="56" fillId="0" borderId="29" xfId="90" applyFont="1" applyBorder="1" applyAlignment="1">
      <alignment horizontal="center" vertical="center" wrapText="1"/>
    </xf>
    <xf numFmtId="0" fontId="103" fillId="0" borderId="0" xfId="91" applyFont="1" applyAlignment="1">
      <alignment vertical="center"/>
    </xf>
    <xf numFmtId="0" fontId="3" fillId="0" borderId="0" xfId="91" applyAlignment="1">
      <alignment vertical="center"/>
    </xf>
    <xf numFmtId="0" fontId="91" fillId="0" borderId="19" xfId="65" applyFont="1" applyBorder="1" applyAlignment="1">
      <alignment horizontal="distributed" vertical="center" wrapText="1" indent="1"/>
    </xf>
    <xf numFmtId="0" fontId="89" fillId="0" borderId="19" xfId="65" applyFont="1" applyBorder="1" applyAlignment="1">
      <alignment horizontal="distributed" vertical="center" wrapText="1" indent="1"/>
    </xf>
    <xf numFmtId="0" fontId="24" fillId="0" borderId="0" xfId="82" applyFont="1" applyBorder="1" applyAlignment="1">
      <alignment horizontal="center" vertical="center"/>
    </xf>
    <xf numFmtId="0" fontId="24" fillId="0" borderId="0" xfId="82" applyFont="1" applyBorder="1">
      <alignment vertical="center"/>
    </xf>
    <xf numFmtId="0" fontId="59" fillId="0" borderId="0" xfId="97" applyFont="1">
      <alignment vertical="center"/>
    </xf>
    <xf numFmtId="176" fontId="21" fillId="24" borderId="0" xfId="57" applyNumberFormat="1" applyFont="1" applyFill="1" applyBorder="1" applyAlignment="1">
      <alignment vertical="center" shrinkToFit="1"/>
    </xf>
    <xf numFmtId="0" fontId="23" fillId="24" borderId="0" xfId="57" applyFont="1" applyFill="1">
      <alignment vertical="center"/>
    </xf>
    <xf numFmtId="0" fontId="21" fillId="24" borderId="0" xfId="57" applyFont="1" applyFill="1" applyBorder="1" applyAlignment="1">
      <alignment horizontal="right" vertical="center"/>
    </xf>
    <xf numFmtId="0" fontId="21" fillId="24" borderId="0" xfId="57" applyFont="1" applyFill="1" applyAlignment="1">
      <alignment horizontal="left" vertical="center"/>
    </xf>
    <xf numFmtId="0" fontId="23" fillId="24" borderId="0" xfId="57" applyFont="1" applyFill="1" applyAlignment="1">
      <alignment vertical="center"/>
    </xf>
    <xf numFmtId="0" fontId="0" fillId="24" borderId="0" xfId="0" applyFill="1" applyAlignment="1"/>
    <xf numFmtId="176" fontId="21" fillId="24" borderId="0" xfId="57" applyNumberFormat="1" applyFont="1" applyFill="1" applyBorder="1" applyAlignment="1">
      <alignment horizontal="center" vertical="center"/>
    </xf>
    <xf numFmtId="176" fontId="21" fillId="24" borderId="0" xfId="57" applyNumberFormat="1" applyFont="1" applyFill="1" applyBorder="1" applyAlignment="1">
      <alignment vertical="center"/>
    </xf>
    <xf numFmtId="176" fontId="21" fillId="24" borderId="0" xfId="57" applyNumberFormat="1" applyFont="1" applyFill="1" applyAlignment="1">
      <alignment horizontal="center" vertical="center"/>
    </xf>
    <xf numFmtId="0" fontId="20" fillId="24" borderId="0" xfId="46" applyFill="1">
      <alignment vertical="center"/>
    </xf>
    <xf numFmtId="0" fontId="23" fillId="24" borderId="0" xfId="57" applyFont="1" applyFill="1" applyAlignment="1">
      <alignment horizontal="center"/>
    </xf>
    <xf numFmtId="0" fontId="21" fillId="24" borderId="0" xfId="0" applyFont="1" applyFill="1" applyAlignment="1">
      <alignment shrinkToFit="1"/>
    </xf>
    <xf numFmtId="0" fontId="0" fillId="24" borderId="0" xfId="0" applyFill="1" applyAlignment="1">
      <alignment shrinkToFit="1"/>
    </xf>
    <xf numFmtId="0" fontId="21" fillId="24" borderId="0" xfId="57" applyFont="1" applyFill="1">
      <alignment vertical="center"/>
    </xf>
    <xf numFmtId="0" fontId="23" fillId="24" borderId="68" xfId="57" applyFont="1" applyFill="1" applyBorder="1">
      <alignment vertical="center"/>
    </xf>
    <xf numFmtId="0" fontId="23" fillId="24" borderId="85" xfId="57" applyFont="1" applyFill="1" applyBorder="1">
      <alignment vertical="center"/>
    </xf>
    <xf numFmtId="0" fontId="23" fillId="24" borderId="66" xfId="57" applyFont="1" applyFill="1" applyBorder="1">
      <alignment vertical="center"/>
    </xf>
    <xf numFmtId="0" fontId="23" fillId="24" borderId="0" xfId="57" applyFont="1" applyFill="1" applyBorder="1">
      <alignment vertical="center"/>
    </xf>
    <xf numFmtId="0" fontId="21" fillId="24" borderId="0" xfId="57" applyFont="1" applyFill="1" applyAlignment="1">
      <alignment horizontal="right" vertical="center"/>
    </xf>
    <xf numFmtId="0" fontId="21" fillId="24" borderId="0" xfId="57" applyFont="1" applyFill="1" applyAlignment="1">
      <alignment vertical="center" shrinkToFit="1"/>
    </xf>
    <xf numFmtId="0" fontId="138" fillId="24" borderId="0" xfId="57" applyNumberFormat="1" applyFont="1" applyFill="1" applyAlignment="1">
      <alignment vertical="center"/>
    </xf>
    <xf numFmtId="0" fontId="21" fillId="24" borderId="0" xfId="57" applyNumberFormat="1" applyFont="1" applyFill="1" applyAlignment="1">
      <alignment vertical="center"/>
    </xf>
    <xf numFmtId="0" fontId="21" fillId="24" borderId="0" xfId="57" applyFont="1" applyFill="1" applyAlignment="1">
      <alignment vertical="top" wrapText="1"/>
    </xf>
    <xf numFmtId="0" fontId="21" fillId="24" borderId="0" xfId="57" applyFont="1" applyFill="1" applyBorder="1">
      <alignment vertical="center"/>
    </xf>
    <xf numFmtId="0" fontId="148" fillId="24" borderId="0" xfId="95" applyFill="1" applyBorder="1">
      <alignment vertical="center"/>
    </xf>
    <xf numFmtId="0" fontId="148" fillId="24" borderId="215" xfId="95" applyFill="1" applyBorder="1" applyAlignment="1">
      <alignment horizontal="center" vertical="center"/>
    </xf>
    <xf numFmtId="0" fontId="148" fillId="24" borderId="302" xfId="95" applyFill="1" applyBorder="1" applyAlignment="1">
      <alignment horizontal="center" vertical="center"/>
    </xf>
    <xf numFmtId="0" fontId="148" fillId="24" borderId="0" xfId="95" applyFill="1" applyBorder="1" applyAlignment="1">
      <alignment horizontal="center" vertical="center"/>
    </xf>
    <xf numFmtId="0" fontId="148" fillId="24" borderId="0" xfId="95" applyFill="1" applyBorder="1" applyAlignment="1">
      <alignment vertical="center"/>
    </xf>
    <xf numFmtId="0" fontId="148" fillId="24" borderId="215" xfId="95" applyFill="1" applyBorder="1">
      <alignment vertical="center"/>
    </xf>
    <xf numFmtId="0" fontId="148" fillId="24" borderId="303" xfId="95" applyFill="1" applyBorder="1">
      <alignment vertical="center"/>
    </xf>
    <xf numFmtId="0" fontId="148" fillId="24" borderId="294" xfId="95" applyFill="1" applyBorder="1">
      <alignment vertical="center"/>
    </xf>
    <xf numFmtId="0" fontId="148" fillId="24" borderId="304" xfId="95" applyFill="1" applyBorder="1" applyAlignment="1">
      <alignment horizontal="center" vertical="center"/>
    </xf>
    <xf numFmtId="0" fontId="148" fillId="24" borderId="293" xfId="95" applyFill="1" applyBorder="1" applyAlignment="1">
      <alignment horizontal="center" vertical="center"/>
    </xf>
    <xf numFmtId="0" fontId="21" fillId="24" borderId="0" xfId="54" applyFont="1" applyFill="1" applyBorder="1">
      <alignment vertical="center"/>
    </xf>
    <xf numFmtId="0" fontId="21" fillId="24" borderId="0" xfId="54" applyFont="1" applyFill="1">
      <alignment vertical="center"/>
    </xf>
    <xf numFmtId="0" fontId="21" fillId="24" borderId="62" xfId="54" applyFont="1" applyFill="1" applyBorder="1">
      <alignment vertical="center"/>
    </xf>
    <xf numFmtId="0" fontId="21" fillId="24" borderId="0" xfId="54" applyFont="1" applyFill="1" applyBorder="1" applyAlignment="1">
      <alignment horizontal="right" vertical="center"/>
    </xf>
    <xf numFmtId="0" fontId="73" fillId="24" borderId="0" xfId="54" applyFont="1" applyFill="1" applyBorder="1" applyAlignment="1">
      <alignment vertical="center"/>
    </xf>
    <xf numFmtId="0" fontId="21" fillId="24" borderId="0" xfId="54" applyFont="1" applyFill="1" applyBorder="1" applyAlignment="1">
      <alignment vertical="center"/>
    </xf>
    <xf numFmtId="0" fontId="73" fillId="24" borderId="0" xfId="54" applyFont="1" applyFill="1">
      <alignment vertical="center"/>
    </xf>
    <xf numFmtId="0" fontId="21" fillId="24" borderId="0" xfId="54" applyFont="1" applyFill="1" applyBorder="1" applyAlignment="1">
      <alignment horizontal="center"/>
    </xf>
    <xf numFmtId="0" fontId="21" fillId="24" borderId="0" xfId="54" applyFont="1" applyFill="1" applyBorder="1" applyAlignment="1">
      <alignment horizontal="left"/>
    </xf>
    <xf numFmtId="0" fontId="0" fillId="24" borderId="62" xfId="0" applyFill="1" applyBorder="1" applyAlignment="1">
      <alignment wrapText="1"/>
    </xf>
    <xf numFmtId="0" fontId="21" fillId="24" borderId="40" xfId="54" applyFont="1" applyFill="1" applyBorder="1">
      <alignment vertical="center"/>
    </xf>
    <xf numFmtId="0" fontId="21" fillId="24" borderId="137" xfId="54" applyFont="1" applyFill="1" applyBorder="1">
      <alignment vertical="center"/>
    </xf>
    <xf numFmtId="176" fontId="21" fillId="24" borderId="0" xfId="54" applyNumberFormat="1" applyFont="1" applyFill="1" applyBorder="1" applyAlignment="1">
      <alignment horizontal="center" vertical="center"/>
    </xf>
    <xf numFmtId="0" fontId="18" fillId="24" borderId="13" xfId="0" applyFont="1" applyFill="1" applyBorder="1" applyProtection="1"/>
    <xf numFmtId="0" fontId="18" fillId="24" borderId="14" xfId="0" applyFont="1" applyFill="1" applyBorder="1" applyProtection="1"/>
    <xf numFmtId="0" fontId="18" fillId="24" borderId="27" xfId="0" applyFont="1" applyFill="1" applyBorder="1" applyProtection="1"/>
    <xf numFmtId="0" fontId="18" fillId="24" borderId="16" xfId="0" applyFont="1" applyFill="1" applyBorder="1" applyProtection="1"/>
    <xf numFmtId="0" fontId="18" fillId="24" borderId="0" xfId="0" applyFont="1" applyFill="1" applyBorder="1" applyProtection="1"/>
    <xf numFmtId="0" fontId="18" fillId="24" borderId="213" xfId="0" applyFont="1" applyFill="1" applyBorder="1" applyProtection="1"/>
    <xf numFmtId="0" fontId="18" fillId="24" borderId="217" xfId="0" applyFont="1" applyFill="1" applyBorder="1" applyProtection="1"/>
    <xf numFmtId="177" fontId="18" fillId="24" borderId="16" xfId="0" applyNumberFormat="1" applyFont="1" applyFill="1" applyBorder="1" applyAlignment="1" applyProtection="1">
      <alignment horizontal="left" indent="1"/>
    </xf>
    <xf numFmtId="0" fontId="18" fillId="24" borderId="15" xfId="0" applyFont="1" applyFill="1" applyBorder="1" applyProtection="1"/>
    <xf numFmtId="177" fontId="18" fillId="24" borderId="213" xfId="0" applyNumberFormat="1" applyFont="1" applyFill="1" applyBorder="1" applyAlignment="1" applyProtection="1">
      <alignment horizontal="left" indent="1"/>
    </xf>
    <xf numFmtId="0" fontId="21" fillId="24" borderId="0" xfId="0" applyFont="1" applyFill="1" applyBorder="1" applyAlignment="1" applyProtection="1">
      <alignment shrinkToFit="1"/>
    </xf>
    <xf numFmtId="0" fontId="18" fillId="24" borderId="15" xfId="0" applyFont="1" applyFill="1" applyBorder="1" applyAlignment="1" applyProtection="1">
      <alignment shrinkToFit="1"/>
    </xf>
    <xf numFmtId="0" fontId="18" fillId="24" borderId="0" xfId="0" applyFont="1" applyFill="1" applyBorder="1" applyAlignment="1" applyProtection="1">
      <alignment horizontal="center"/>
    </xf>
    <xf numFmtId="0" fontId="18" fillId="24" borderId="0" xfId="0" applyFont="1" applyFill="1" applyBorder="1" applyAlignment="1" applyProtection="1">
      <alignment horizontal="left" shrinkToFit="1"/>
    </xf>
    <xf numFmtId="0" fontId="18" fillId="24" borderId="217" xfId="0" applyFont="1" applyFill="1" applyBorder="1" applyAlignment="1" applyProtection="1">
      <alignment horizontal="left" shrinkToFit="1"/>
    </xf>
    <xf numFmtId="0" fontId="18" fillId="24" borderId="28" xfId="0" applyFont="1" applyFill="1" applyBorder="1" applyAlignment="1" applyProtection="1">
      <alignment horizontal="center" vertical="center"/>
    </xf>
    <xf numFmtId="0" fontId="18" fillId="24" borderId="12" xfId="0" applyFont="1" applyFill="1" applyBorder="1" applyAlignment="1" applyProtection="1">
      <alignment vertical="center"/>
    </xf>
    <xf numFmtId="178" fontId="18" fillId="29" borderId="81" xfId="0" applyNumberFormat="1" applyFont="1" applyFill="1" applyBorder="1" applyAlignment="1" applyProtection="1">
      <alignment horizontal="center" vertical="center" shrinkToFit="1"/>
      <protection locked="0"/>
    </xf>
    <xf numFmtId="178" fontId="18" fillId="29" borderId="59" xfId="0" applyNumberFormat="1" applyFont="1" applyFill="1" applyBorder="1" applyAlignment="1" applyProtection="1">
      <alignment horizontal="center" vertical="center" shrinkToFit="1"/>
      <protection locked="0"/>
    </xf>
    <xf numFmtId="178" fontId="18" fillId="29" borderId="70" xfId="0" applyNumberFormat="1" applyFont="1" applyFill="1" applyBorder="1" applyAlignment="1" applyProtection="1">
      <alignment horizontal="center" vertical="center" shrinkToFit="1"/>
      <protection locked="0"/>
    </xf>
    <xf numFmtId="0" fontId="18" fillId="29" borderId="81" xfId="0" applyFont="1" applyFill="1" applyBorder="1" applyAlignment="1" applyProtection="1">
      <alignment horizontal="left" vertical="center" indent="1"/>
      <protection locked="0"/>
    </xf>
    <xf numFmtId="0" fontId="18" fillId="29" borderId="59" xfId="0" applyFont="1" applyFill="1" applyBorder="1" applyAlignment="1" applyProtection="1">
      <alignment horizontal="left" vertical="center" indent="1"/>
      <protection locked="0"/>
    </xf>
    <xf numFmtId="0" fontId="18" fillId="29" borderId="70" xfId="0" applyFont="1" applyFill="1" applyBorder="1" applyAlignment="1" applyProtection="1">
      <alignment horizontal="left" vertical="center" indent="1"/>
      <protection locked="0"/>
    </xf>
    <xf numFmtId="0" fontId="18" fillId="24" borderId="18" xfId="0" applyFont="1" applyFill="1" applyBorder="1" applyProtection="1"/>
    <xf numFmtId="0" fontId="18" fillId="24" borderId="10" xfId="0" applyFont="1" applyFill="1" applyBorder="1" applyProtection="1"/>
    <xf numFmtId="0" fontId="18" fillId="24" borderId="26" xfId="0" applyFont="1" applyFill="1" applyBorder="1" applyProtection="1"/>
    <xf numFmtId="178" fontId="18" fillId="30" borderId="73" xfId="0" applyNumberFormat="1" applyFont="1" applyFill="1" applyBorder="1" applyAlignment="1" applyProtection="1">
      <alignment horizontal="center" vertical="center" shrinkToFit="1"/>
      <protection locked="0"/>
    </xf>
    <xf numFmtId="178" fontId="18" fillId="30" borderId="292" xfId="0" applyNumberFormat="1" applyFont="1" applyFill="1" applyBorder="1" applyAlignment="1" applyProtection="1">
      <alignment horizontal="center" vertical="center" shrinkToFit="1"/>
      <protection locked="0"/>
    </xf>
    <xf numFmtId="0" fontId="18" fillId="30" borderId="59" xfId="0" applyFont="1" applyFill="1" applyBorder="1" applyAlignment="1" applyProtection="1">
      <alignment horizontal="left" vertical="center" indent="1"/>
      <protection locked="0"/>
    </xf>
    <xf numFmtId="0" fontId="18" fillId="30" borderId="70" xfId="0" applyFont="1" applyFill="1" applyBorder="1" applyAlignment="1" applyProtection="1">
      <alignment horizontal="left" vertical="center" indent="1"/>
      <protection locked="0"/>
    </xf>
    <xf numFmtId="178" fontId="18" fillId="30" borderId="81" xfId="0" applyNumberFormat="1" applyFont="1" applyFill="1" applyBorder="1" applyAlignment="1" applyProtection="1">
      <alignment horizontal="center" vertical="center" shrinkToFit="1"/>
      <protection locked="0"/>
    </xf>
    <xf numFmtId="178" fontId="18" fillId="30" borderId="59" xfId="0" applyNumberFormat="1" applyFont="1" applyFill="1" applyBorder="1" applyAlignment="1" applyProtection="1">
      <alignment horizontal="center" vertical="center" shrinkToFit="1"/>
      <protection locked="0"/>
    </xf>
    <xf numFmtId="178" fontId="18" fillId="30" borderId="151" xfId="0" applyNumberFormat="1" applyFont="1" applyFill="1" applyBorder="1" applyAlignment="1" applyProtection="1">
      <alignment horizontal="center" vertical="center" shrinkToFit="1"/>
      <protection locked="0"/>
    </xf>
    <xf numFmtId="178" fontId="18" fillId="30" borderId="163" xfId="0" applyNumberFormat="1" applyFont="1" applyFill="1" applyBorder="1" applyAlignment="1" applyProtection="1">
      <alignment horizontal="center" vertical="center" shrinkToFit="1"/>
      <protection locked="0"/>
    </xf>
    <xf numFmtId="0" fontId="18" fillId="30" borderId="163" xfId="0" applyFont="1" applyFill="1" applyBorder="1" applyAlignment="1" applyProtection="1">
      <alignment horizontal="left" vertical="center" indent="1"/>
      <protection locked="0"/>
    </xf>
    <xf numFmtId="0" fontId="18" fillId="30" borderId="153" xfId="0" applyFont="1" applyFill="1" applyBorder="1" applyAlignment="1" applyProtection="1">
      <alignment horizontal="left" vertical="center" indent="1"/>
      <protection locked="0"/>
    </xf>
    <xf numFmtId="0" fontId="59" fillId="24" borderId="0" xfId="97" applyFont="1" applyFill="1">
      <alignment vertical="center"/>
    </xf>
    <xf numFmtId="0" fontId="59" fillId="24" borderId="0" xfId="97" applyFont="1" applyFill="1" applyBorder="1" applyAlignment="1">
      <alignment horizontal="center" vertical="center"/>
    </xf>
    <xf numFmtId="0" fontId="59" fillId="24" borderId="0" xfId="97" applyFont="1" applyFill="1" applyBorder="1" applyAlignment="1">
      <alignment vertical="center"/>
    </xf>
    <xf numFmtId="0" fontId="159" fillId="24" borderId="0" xfId="97" applyFont="1" applyFill="1" applyAlignment="1">
      <alignment horizontal="left" vertical="center"/>
    </xf>
    <xf numFmtId="0" fontId="59" fillId="24" borderId="0" xfId="97" applyFont="1" applyFill="1" applyBorder="1">
      <alignment vertical="center"/>
    </xf>
    <xf numFmtId="0" fontId="159" fillId="24" borderId="0" xfId="97" applyFont="1" applyFill="1" applyAlignment="1">
      <alignment vertical="center"/>
    </xf>
    <xf numFmtId="0" fontId="59" fillId="24" borderId="59" xfId="97" applyFont="1" applyFill="1" applyBorder="1">
      <alignment vertical="center"/>
    </xf>
    <xf numFmtId="0" fontId="59" fillId="24" borderId="0" xfId="97" applyFont="1" applyFill="1" applyBorder="1" applyAlignment="1" applyProtection="1">
      <alignment horizontal="left" vertical="center"/>
      <protection locked="0"/>
    </xf>
    <xf numFmtId="0" fontId="59" fillId="24" borderId="163" xfId="97" applyFont="1" applyFill="1" applyBorder="1" applyAlignment="1">
      <alignment horizontal="left" vertical="center"/>
    </xf>
    <xf numFmtId="0" fontId="59" fillId="24" borderId="0" xfId="97" applyFont="1" applyFill="1" applyAlignment="1">
      <alignment vertical="center"/>
    </xf>
    <xf numFmtId="0" fontId="59" fillId="24" borderId="279" xfId="97" applyFont="1" applyFill="1" applyBorder="1">
      <alignment vertical="center"/>
    </xf>
    <xf numFmtId="0" fontId="59" fillId="24" borderId="279" xfId="97" applyFont="1" applyFill="1" applyBorder="1" applyAlignment="1">
      <alignment horizontal="left" vertical="center" shrinkToFit="1"/>
    </xf>
    <xf numFmtId="0" fontId="59" fillId="24" borderId="279" xfId="97" applyFont="1" applyFill="1" applyBorder="1" applyAlignment="1">
      <alignment horizontal="center" vertical="center"/>
    </xf>
    <xf numFmtId="0" fontId="59" fillId="24" borderId="279" xfId="97" applyFont="1" applyFill="1" applyBorder="1" applyAlignment="1">
      <alignment vertical="center"/>
    </xf>
    <xf numFmtId="0" fontId="54" fillId="24" borderId="277" xfId="97" applyFont="1" applyFill="1" applyBorder="1" applyAlignment="1">
      <alignment horizontal="center" vertical="center" wrapText="1"/>
    </xf>
    <xf numFmtId="0" fontId="59" fillId="24" borderId="275" xfId="97" applyFont="1" applyFill="1" applyBorder="1" applyAlignment="1">
      <alignment horizontal="center" vertical="center" wrapText="1"/>
    </xf>
    <xf numFmtId="0" fontId="107" fillId="24" borderId="0" xfId="44" applyFont="1" applyFill="1" applyAlignment="1">
      <alignment vertical="center"/>
    </xf>
    <xf numFmtId="0" fontId="107" fillId="24" borderId="0" xfId="44" applyFont="1" applyFill="1" applyAlignment="1">
      <alignment horizontal="center" vertical="center"/>
    </xf>
    <xf numFmtId="0" fontId="69" fillId="24" borderId="0" xfId="44" applyFill="1">
      <alignment vertical="center"/>
    </xf>
    <xf numFmtId="0" fontId="21" fillId="24" borderId="0" xfId="57" applyFont="1" applyFill="1" applyAlignment="1">
      <alignment wrapText="1"/>
    </xf>
    <xf numFmtId="0" fontId="0" fillId="24" borderId="0" xfId="0" applyFill="1" applyAlignment="1">
      <alignment wrapText="1"/>
    </xf>
    <xf numFmtId="0" fontId="21" fillId="24" borderId="0" xfId="57" applyFont="1" applyFill="1" applyAlignment="1">
      <alignment shrinkToFit="1"/>
    </xf>
    <xf numFmtId="0" fontId="20" fillId="24" borderId="0" xfId="47" applyFill="1" applyProtection="1">
      <alignment vertical="center"/>
    </xf>
    <xf numFmtId="0" fontId="24" fillId="24" borderId="0" xfId="47" applyFont="1" applyFill="1" applyAlignment="1" applyProtection="1">
      <alignment horizontal="right" vertical="center"/>
    </xf>
    <xf numFmtId="0" fontId="25" fillId="24" borderId="0" xfId="47" applyFont="1" applyFill="1" applyAlignment="1" applyProtection="1">
      <alignment horizontal="center" vertical="center"/>
    </xf>
    <xf numFmtId="0" fontId="24" fillId="24" borderId="13" xfId="47" applyFont="1" applyFill="1" applyBorder="1" applyAlignment="1" applyProtection="1">
      <alignment vertical="center" wrapText="1"/>
    </xf>
    <xf numFmtId="0" fontId="24" fillId="24" borderId="14" xfId="47" applyFont="1" applyFill="1" applyBorder="1" applyAlignment="1" applyProtection="1">
      <alignment vertical="center" wrapText="1"/>
    </xf>
    <xf numFmtId="0" fontId="24" fillId="24" borderId="19" xfId="47" applyFont="1" applyFill="1" applyBorder="1" applyAlignment="1" applyProtection="1">
      <alignment horizontal="distributed" vertical="center" wrapText="1" indent="1"/>
    </xf>
    <xf numFmtId="0" fontId="24" fillId="24" borderId="297" xfId="47" applyFont="1" applyFill="1" applyBorder="1" applyAlignment="1" applyProtection="1">
      <alignment horizontal="distributed" vertical="center" wrapText="1" indent="1"/>
    </xf>
    <xf numFmtId="0" fontId="24" fillId="24" borderId="260" xfId="47" applyFont="1" applyFill="1" applyBorder="1" applyAlignment="1" applyProtection="1">
      <alignment horizontal="distributed" vertical="center" wrapText="1" indent="1"/>
    </xf>
    <xf numFmtId="0" fontId="24" fillId="24" borderId="14" xfId="47" applyFont="1" applyFill="1" applyBorder="1" applyAlignment="1" applyProtection="1">
      <alignment horizontal="justify" vertical="top" wrapText="1"/>
    </xf>
    <xf numFmtId="176" fontId="21" fillId="24" borderId="27" xfId="54" applyNumberFormat="1" applyFont="1" applyFill="1" applyBorder="1" applyAlignment="1">
      <alignment horizontal="right" vertical="center"/>
    </xf>
    <xf numFmtId="0" fontId="55" fillId="24" borderId="0" xfId="66" applyFont="1" applyFill="1" applyAlignment="1">
      <alignment vertical="center"/>
    </xf>
    <xf numFmtId="0" fontId="16" fillId="24" borderId="0" xfId="66" applyFill="1" applyAlignment="1">
      <alignment vertical="center"/>
    </xf>
    <xf numFmtId="0" fontId="77" fillId="24" borderId="0" xfId="66" applyFont="1" applyFill="1" applyAlignment="1">
      <alignment vertical="center"/>
    </xf>
    <xf numFmtId="0" fontId="24" fillId="24" borderId="10" xfId="66" applyFont="1" applyFill="1" applyBorder="1" applyAlignment="1">
      <alignment vertical="center"/>
    </xf>
    <xf numFmtId="0" fontId="58" fillId="24" borderId="0" xfId="66" applyFont="1" applyFill="1" applyAlignment="1">
      <alignment vertical="center"/>
    </xf>
    <xf numFmtId="0" fontId="77" fillId="24" borderId="0" xfId="66" applyFont="1" applyFill="1" applyBorder="1" applyAlignment="1">
      <alignment vertical="top" wrapText="1"/>
    </xf>
    <xf numFmtId="0" fontId="24" fillId="24" borderId="0" xfId="66" applyFont="1" applyFill="1" applyAlignment="1">
      <alignment vertical="center"/>
    </xf>
    <xf numFmtId="0" fontId="24" fillId="24" borderId="0" xfId="66" applyFont="1" applyFill="1" applyAlignment="1">
      <alignment vertical="top" wrapText="1"/>
    </xf>
    <xf numFmtId="0" fontId="16" fillId="24" borderId="10" xfId="66" applyFill="1" applyBorder="1" applyAlignment="1">
      <alignment vertical="center"/>
    </xf>
    <xf numFmtId="0" fontId="16" fillId="24" borderId="0" xfId="66" applyFill="1" applyBorder="1" applyAlignment="1">
      <alignment vertical="center"/>
    </xf>
    <xf numFmtId="0" fontId="77" fillId="24" borderId="28" xfId="66" applyFont="1" applyFill="1" applyBorder="1" applyAlignment="1">
      <alignment vertical="top" wrapText="1"/>
    </xf>
    <xf numFmtId="0" fontId="16" fillId="24" borderId="28" xfId="66" applyFill="1" applyBorder="1" applyAlignment="1">
      <alignment vertical="center"/>
    </xf>
    <xf numFmtId="0" fontId="77" fillId="24" borderId="10" xfId="66" applyFont="1" applyFill="1" applyBorder="1" applyAlignment="1">
      <alignment vertical="top" wrapText="1"/>
    </xf>
    <xf numFmtId="0" fontId="81" fillId="24" borderId="0" xfId="66" applyFont="1" applyFill="1" applyAlignment="1">
      <alignment vertical="center"/>
    </xf>
    <xf numFmtId="0" fontId="21" fillId="24" borderId="68" xfId="54" applyFont="1" applyFill="1" applyBorder="1">
      <alignment vertical="center"/>
    </xf>
    <xf numFmtId="0" fontId="21" fillId="24" borderId="85" xfId="54" applyFont="1" applyFill="1" applyBorder="1">
      <alignment vertical="center"/>
    </xf>
    <xf numFmtId="0" fontId="21" fillId="24" borderId="64" xfId="54" applyFont="1" applyFill="1" applyBorder="1">
      <alignment vertical="center"/>
    </xf>
    <xf numFmtId="0" fontId="21" fillId="24" borderId="66" xfId="54" applyFont="1" applyFill="1" applyBorder="1">
      <alignment vertical="center"/>
    </xf>
    <xf numFmtId="0" fontId="21" fillId="24" borderId="56" xfId="54" applyFont="1" applyFill="1" applyBorder="1">
      <alignment vertical="center"/>
    </xf>
    <xf numFmtId="0" fontId="21" fillId="24" borderId="59" xfId="54" applyFont="1" applyFill="1" applyBorder="1">
      <alignment vertical="center"/>
    </xf>
    <xf numFmtId="0" fontId="21" fillId="24" borderId="63" xfId="54" applyFont="1" applyFill="1" applyBorder="1">
      <alignment vertical="center"/>
    </xf>
    <xf numFmtId="0" fontId="18" fillId="24" borderId="0" xfId="0" applyFont="1" applyFill="1" applyBorder="1" applyProtection="1">
      <protection locked="0"/>
    </xf>
    <xf numFmtId="0" fontId="18" fillId="24" borderId="15" xfId="0" applyFont="1" applyFill="1" applyBorder="1" applyAlignment="1" applyProtection="1">
      <alignment horizontal="right" indent="1"/>
      <protection locked="0"/>
    </xf>
    <xf numFmtId="0" fontId="21" fillId="24" borderId="16" xfId="0" applyNumberFormat="1" applyFont="1" applyFill="1" applyBorder="1" applyAlignment="1" applyProtection="1">
      <alignment horizontal="left" indent="1"/>
    </xf>
    <xf numFmtId="0" fontId="18" fillId="24" borderId="213" xfId="0" applyNumberFormat="1" applyFont="1" applyFill="1" applyBorder="1" applyAlignment="1" applyProtection="1">
      <alignment horizontal="left" indent="1"/>
    </xf>
    <xf numFmtId="0" fontId="19" fillId="24" borderId="0" xfId="0" applyFont="1" applyFill="1" applyBorder="1" applyAlignment="1" applyProtection="1">
      <alignment horizontal="center"/>
    </xf>
    <xf numFmtId="0" fontId="21" fillId="24" borderId="28" xfId="0" applyFont="1" applyFill="1" applyBorder="1" applyAlignment="1" applyProtection="1">
      <alignment horizontal="center" vertical="center"/>
    </xf>
    <xf numFmtId="0" fontId="21" fillId="24" borderId="12" xfId="0" applyFont="1" applyFill="1" applyBorder="1" applyAlignment="1" applyProtection="1">
      <alignment vertical="center"/>
    </xf>
    <xf numFmtId="0" fontId="21" fillId="24" borderId="28" xfId="0" applyFont="1" applyFill="1" applyBorder="1" applyAlignment="1" applyProtection="1">
      <alignment vertical="center" shrinkToFit="1"/>
    </xf>
    <xf numFmtId="0" fontId="21" fillId="24" borderId="28" xfId="0" applyFont="1" applyFill="1" applyBorder="1" applyAlignment="1" applyProtection="1">
      <alignment horizontal="center" vertical="center" shrinkToFit="1"/>
    </xf>
    <xf numFmtId="0" fontId="21" fillId="24" borderId="12" xfId="0" applyFont="1" applyFill="1" applyBorder="1" applyAlignment="1" applyProtection="1">
      <alignment horizontal="center" vertical="center" shrinkToFit="1"/>
    </xf>
    <xf numFmtId="0" fontId="21" fillId="24" borderId="28" xfId="0" applyFont="1" applyFill="1" applyBorder="1" applyAlignment="1" applyProtection="1">
      <alignment vertical="center"/>
    </xf>
    <xf numFmtId="0" fontId="21" fillId="24" borderId="28" xfId="0" applyFont="1" applyFill="1" applyBorder="1" applyAlignment="1" applyProtection="1">
      <alignment horizontal="left" vertical="center"/>
    </xf>
    <xf numFmtId="0" fontId="21" fillId="24" borderId="12" xfId="0" applyFont="1" applyFill="1" applyBorder="1" applyAlignment="1" applyProtection="1">
      <alignment horizontal="left" vertical="center"/>
    </xf>
    <xf numFmtId="0" fontId="27" fillId="24" borderId="0" xfId="0" applyFont="1" applyFill="1" applyProtection="1"/>
    <xf numFmtId="0" fontId="27" fillId="24" borderId="0" xfId="0" applyFont="1" applyFill="1" applyBorder="1" applyAlignment="1" applyProtection="1">
      <alignment horizontal="center"/>
    </xf>
    <xf numFmtId="0" fontId="27" fillId="24" borderId="0" xfId="0" applyFont="1" applyFill="1" applyBorder="1" applyProtection="1"/>
    <xf numFmtId="0" fontId="27" fillId="24" borderId="0" xfId="0" applyFont="1" applyFill="1" applyAlignment="1" applyProtection="1">
      <alignment horizontal="center"/>
    </xf>
    <xf numFmtId="0" fontId="29" fillId="24" borderId="19" xfId="0" applyFont="1" applyFill="1" applyBorder="1" applyAlignment="1" applyProtection="1">
      <alignment horizontal="center" vertical="center"/>
    </xf>
    <xf numFmtId="0" fontId="29" fillId="24" borderId="28" xfId="0" applyFont="1" applyFill="1" applyBorder="1" applyAlignment="1" applyProtection="1">
      <alignment horizontal="center" vertical="center"/>
    </xf>
    <xf numFmtId="0" fontId="29" fillId="24" borderId="12" xfId="0" applyFont="1" applyFill="1" applyBorder="1" applyAlignment="1" applyProtection="1">
      <alignment horizontal="center" vertical="center"/>
    </xf>
    <xf numFmtId="0" fontId="29" fillId="24" borderId="0" xfId="0" applyFont="1" applyFill="1" applyProtection="1"/>
    <xf numFmtId="0" fontId="29" fillId="24" borderId="0" xfId="0" applyFont="1" applyFill="1" applyAlignment="1" applyProtection="1">
      <alignment horizontal="center"/>
    </xf>
    <xf numFmtId="0" fontId="29" fillId="24" borderId="19" xfId="0" applyFont="1" applyFill="1" applyBorder="1" applyAlignment="1" applyProtection="1">
      <alignment horizontal="center" vertical="center" shrinkToFit="1"/>
    </xf>
    <xf numFmtId="0" fontId="31" fillId="24" borderId="19" xfId="0" applyFont="1" applyFill="1" applyBorder="1" applyAlignment="1" applyProtection="1">
      <alignment horizontal="center" vertical="center" shrinkToFit="1"/>
    </xf>
    <xf numFmtId="0" fontId="29" fillId="24" borderId="19" xfId="0" applyFont="1" applyFill="1" applyBorder="1" applyAlignment="1" applyProtection="1">
      <alignment horizontal="center" wrapText="1"/>
    </xf>
    <xf numFmtId="0" fontId="29" fillId="24" borderId="0" xfId="0" applyFont="1" applyFill="1" applyBorder="1" applyProtection="1"/>
    <xf numFmtId="0" fontId="29" fillId="24" borderId="0" xfId="0" applyFont="1" applyFill="1" applyBorder="1" applyAlignment="1" applyProtection="1">
      <alignment horizontal="center"/>
    </xf>
    <xf numFmtId="0" fontId="29" fillId="24" borderId="19" xfId="0" applyFont="1" applyFill="1" applyBorder="1" applyAlignment="1" applyProtection="1">
      <alignment horizontal="center" vertical="center" wrapText="1"/>
    </xf>
    <xf numFmtId="0" fontId="29" fillId="24" borderId="11" xfId="0" applyFont="1" applyFill="1" applyBorder="1" applyAlignment="1" applyProtection="1">
      <alignment horizontal="center" vertical="center" wrapText="1"/>
    </xf>
    <xf numFmtId="0" fontId="29" fillId="24" borderId="0" xfId="0" applyFont="1" applyFill="1" applyBorder="1" applyAlignment="1" applyProtection="1">
      <alignment vertical="top" wrapText="1"/>
    </xf>
    <xf numFmtId="0" fontId="87" fillId="24" borderId="0" xfId="0" applyFont="1" applyFill="1" applyAlignment="1" applyProtection="1">
      <alignment vertical="center"/>
    </xf>
    <xf numFmtId="0" fontId="23" fillId="31" borderId="19" xfId="0" applyFont="1" applyFill="1" applyBorder="1" applyAlignment="1" applyProtection="1">
      <alignment horizontal="center" shrinkToFit="1"/>
      <protection locked="0"/>
    </xf>
    <xf numFmtId="179" fontId="23" fillId="31" borderId="19" xfId="0" applyNumberFormat="1" applyFont="1" applyFill="1" applyBorder="1" applyAlignment="1" applyProtection="1">
      <alignment horizontal="center" shrinkToFit="1"/>
      <protection locked="0"/>
    </xf>
    <xf numFmtId="49" fontId="23" fillId="31" borderId="19" xfId="0" applyNumberFormat="1" applyFont="1" applyFill="1" applyBorder="1" applyAlignment="1" applyProtection="1">
      <alignment horizontal="center" shrinkToFit="1"/>
      <protection locked="0"/>
    </xf>
    <xf numFmtId="0" fontId="23" fillId="31" borderId="11" xfId="0" applyFont="1" applyFill="1" applyBorder="1" applyAlignment="1" applyProtection="1">
      <alignment horizontal="center" shrinkToFit="1"/>
      <protection locked="0"/>
    </xf>
    <xf numFmtId="0" fontId="25" fillId="24" borderId="0" xfId="54" applyFont="1" applyFill="1" applyAlignment="1">
      <alignment horizontal="center" vertical="center"/>
    </xf>
    <xf numFmtId="0" fontId="58" fillId="24" borderId="0" xfId="54" applyFont="1" applyFill="1" applyBorder="1" applyAlignment="1">
      <alignment horizontal="right" vertical="center"/>
    </xf>
    <xf numFmtId="0" fontId="58" fillId="24" borderId="31" xfId="54" applyFont="1" applyFill="1" applyBorder="1" applyAlignment="1">
      <alignment vertical="center"/>
    </xf>
    <xf numFmtId="0" fontId="58" fillId="24" borderId="37" xfId="54" applyFont="1" applyFill="1" applyBorder="1">
      <alignment vertical="center"/>
    </xf>
    <xf numFmtId="0" fontId="58" fillId="24" borderId="29" xfId="54" applyFont="1" applyFill="1" applyBorder="1">
      <alignment vertical="center"/>
    </xf>
    <xf numFmtId="0" fontId="58" fillId="24" borderId="30" xfId="54" applyFont="1" applyFill="1" applyBorder="1">
      <alignment vertical="center"/>
    </xf>
    <xf numFmtId="0" fontId="58" fillId="24" borderId="38" xfId="54" applyFont="1" applyFill="1" applyBorder="1">
      <alignment vertical="center"/>
    </xf>
    <xf numFmtId="0" fontId="58" fillId="24" borderId="31" xfId="54" applyFont="1" applyFill="1" applyBorder="1">
      <alignment vertical="center"/>
    </xf>
    <xf numFmtId="0" fontId="58" fillId="24" borderId="44" xfId="54" applyFont="1" applyFill="1" applyBorder="1">
      <alignment vertical="center"/>
    </xf>
    <xf numFmtId="0" fontId="58" fillId="24" borderId="33" xfId="54" applyFont="1" applyFill="1" applyBorder="1">
      <alignment vertical="center"/>
    </xf>
    <xf numFmtId="0" fontId="58" fillId="24" borderId="37" xfId="54" applyFont="1" applyFill="1" applyBorder="1" applyAlignment="1">
      <alignment vertical="center" textRotation="255"/>
    </xf>
    <xf numFmtId="0" fontId="58" fillId="24" borderId="0" xfId="54" applyFont="1" applyFill="1" applyBorder="1">
      <alignment vertical="center"/>
    </xf>
    <xf numFmtId="0" fontId="58" fillId="24" borderId="0" xfId="54" applyFont="1" applyFill="1" applyBorder="1" applyAlignment="1">
      <alignment vertical="center"/>
    </xf>
    <xf numFmtId="0" fontId="58" fillId="24" borderId="93" xfId="54" applyFont="1" applyFill="1" applyBorder="1" applyAlignment="1">
      <alignment horizontal="center" vertical="center" textRotation="255"/>
    </xf>
    <xf numFmtId="0" fontId="58" fillId="24" borderId="34" xfId="54" applyFont="1" applyFill="1" applyBorder="1">
      <alignment vertical="center"/>
    </xf>
    <xf numFmtId="0" fontId="58" fillId="24" borderId="38" xfId="54" applyFont="1" applyFill="1" applyBorder="1" applyAlignment="1">
      <alignment vertical="center" textRotation="255"/>
    </xf>
    <xf numFmtId="0" fontId="58" fillId="24" borderId="43" xfId="54" applyFont="1" applyFill="1" applyBorder="1">
      <alignment vertical="center"/>
    </xf>
    <xf numFmtId="0" fontId="58" fillId="24" borderId="44" xfId="54" applyFont="1" applyFill="1" applyBorder="1" applyAlignment="1">
      <alignment vertical="center" textRotation="255"/>
    </xf>
    <xf numFmtId="0" fontId="58" fillId="24" borderId="0" xfId="54" applyFont="1" applyFill="1">
      <alignment vertical="center"/>
    </xf>
    <xf numFmtId="0" fontId="69" fillId="24" borderId="0" xfId="54" applyFill="1">
      <alignment vertical="center"/>
    </xf>
    <xf numFmtId="0" fontId="74" fillId="24" borderId="0" xfId="58" applyFont="1" applyFill="1" applyAlignment="1">
      <alignment vertical="center"/>
    </xf>
    <xf numFmtId="0" fontId="74" fillId="24" borderId="0" xfId="58" applyFont="1" applyFill="1" applyAlignment="1">
      <alignment horizontal="right" vertical="center"/>
    </xf>
    <xf numFmtId="0" fontId="21" fillId="24" borderId="0" xfId="58" applyFont="1" applyFill="1" applyAlignment="1">
      <alignment vertical="center"/>
    </xf>
    <xf numFmtId="0" fontId="21" fillId="24" borderId="0" xfId="58" applyFont="1" applyFill="1" applyAlignment="1">
      <alignment vertical="center" shrinkToFit="1"/>
    </xf>
    <xf numFmtId="0" fontId="74" fillId="24" borderId="0" xfId="58" applyFont="1" applyFill="1" applyAlignment="1">
      <alignment vertical="center" shrinkToFit="1"/>
    </xf>
    <xf numFmtId="0" fontId="74" fillId="24" borderId="0" xfId="59" applyFont="1" applyFill="1" applyAlignment="1">
      <alignment vertical="center"/>
    </xf>
    <xf numFmtId="0" fontId="74" fillId="24" borderId="0" xfId="58" applyFont="1" applyFill="1" applyAlignment="1">
      <alignment horizontal="centerContinuous" vertical="center"/>
    </xf>
    <xf numFmtId="0" fontId="74" fillId="24" borderId="21" xfId="58" applyFont="1" applyFill="1" applyBorder="1" applyAlignment="1">
      <alignment horizontal="center" vertical="center"/>
    </xf>
    <xf numFmtId="0" fontId="74" fillId="24" borderId="10" xfId="58" applyFont="1" applyFill="1" applyBorder="1" applyAlignment="1">
      <alignment horizontal="distributed" vertical="center" justifyLastLine="1"/>
    </xf>
    <xf numFmtId="0" fontId="56" fillId="24" borderId="0" xfId="55" applyFont="1" applyFill="1" applyAlignment="1">
      <alignment vertical="center"/>
    </xf>
    <xf numFmtId="0" fontId="23" fillId="24" borderId="0" xfId="57" applyFont="1" applyFill="1" applyAlignment="1">
      <alignment horizontal="center" vertical="center"/>
    </xf>
    <xf numFmtId="0" fontId="23" fillId="24" borderId="0" xfId="57" applyFont="1" applyFill="1" applyAlignment="1">
      <alignment horizontal="right" vertical="center"/>
    </xf>
    <xf numFmtId="0" fontId="23" fillId="24" borderId="0" xfId="57" applyFont="1" applyFill="1" applyAlignment="1">
      <alignment vertical="top"/>
    </xf>
    <xf numFmtId="0" fontId="69" fillId="24" borderId="0" xfId="46" applyFont="1" applyFill="1">
      <alignment vertical="center"/>
    </xf>
    <xf numFmtId="0" fontId="21" fillId="24" borderId="0" xfId="57" applyFont="1" applyFill="1" applyAlignment="1">
      <alignment vertical="top"/>
    </xf>
    <xf numFmtId="0" fontId="23" fillId="24" borderId="66" xfId="57" quotePrefix="1" applyFont="1" applyFill="1" applyBorder="1">
      <alignment vertical="center"/>
    </xf>
    <xf numFmtId="0" fontId="23" fillId="24" borderId="56" xfId="57" applyFont="1" applyFill="1" applyBorder="1">
      <alignment vertical="center"/>
    </xf>
    <xf numFmtId="0" fontId="23" fillId="24" borderId="59" xfId="57" applyFont="1" applyFill="1" applyBorder="1">
      <alignment vertical="center"/>
    </xf>
    <xf numFmtId="176" fontId="18" fillId="24" borderId="0" xfId="0" applyNumberFormat="1" applyFont="1" applyFill="1" applyBorder="1" applyAlignment="1" applyProtection="1">
      <protection locked="0"/>
    </xf>
    <xf numFmtId="0" fontId="18" fillId="24" borderId="0" xfId="0" applyNumberFormat="1" applyFont="1" applyFill="1" applyBorder="1" applyAlignment="1" applyProtection="1">
      <alignment horizontal="left" shrinkToFit="1"/>
    </xf>
    <xf numFmtId="0" fontId="18" fillId="24" borderId="217" xfId="0" applyNumberFormat="1" applyFont="1" applyFill="1" applyBorder="1" applyAlignment="1" applyProtection="1">
      <alignment horizontal="left" shrinkToFit="1"/>
    </xf>
    <xf numFmtId="0" fontId="18" fillId="24" borderId="28" xfId="0" applyFont="1" applyFill="1" applyBorder="1" applyAlignment="1" applyProtection="1">
      <alignment vertical="center" shrinkToFit="1"/>
    </xf>
    <xf numFmtId="0" fontId="18" fillId="24" borderId="28" xfId="0" applyFont="1" applyFill="1" applyBorder="1" applyAlignment="1" applyProtection="1">
      <alignment horizontal="center" vertical="center" shrinkToFit="1"/>
    </xf>
    <xf numFmtId="0" fontId="18" fillId="24" borderId="12" xfId="0" applyFont="1" applyFill="1" applyBorder="1" applyAlignment="1" applyProtection="1">
      <alignment horizontal="center" vertical="center" shrinkToFit="1"/>
    </xf>
    <xf numFmtId="0" fontId="18" fillId="24" borderId="28" xfId="0" applyFont="1" applyFill="1" applyBorder="1" applyAlignment="1" applyProtection="1">
      <alignment horizontal="left" vertical="center"/>
    </xf>
    <xf numFmtId="0" fontId="18" fillId="24" borderId="12" xfId="0" applyFont="1" applyFill="1" applyBorder="1" applyAlignment="1" applyProtection="1">
      <alignment horizontal="left" vertical="center"/>
    </xf>
    <xf numFmtId="0" fontId="74" fillId="24" borderId="0" xfId="61" applyFont="1" applyFill="1" applyAlignment="1">
      <alignment vertical="center"/>
    </xf>
    <xf numFmtId="0" fontId="74" fillId="24" borderId="0" xfId="61" applyFont="1" applyFill="1" applyAlignment="1">
      <alignment horizontal="right" vertical="center"/>
    </xf>
    <xf numFmtId="0" fontId="74" fillId="24" borderId="0" xfId="61" applyFont="1" applyFill="1" applyAlignment="1">
      <alignment horizontal="left" vertical="center" indent="1"/>
    </xf>
    <xf numFmtId="0" fontId="74" fillId="24" borderId="0" xfId="61" applyFont="1" applyFill="1" applyAlignment="1">
      <alignment horizontal="centerContinuous" vertical="center"/>
    </xf>
    <xf numFmtId="0" fontId="74" fillId="24" borderId="19" xfId="61" applyFont="1" applyFill="1" applyBorder="1" applyAlignment="1">
      <alignment horizontal="center" vertical="center"/>
    </xf>
    <xf numFmtId="0" fontId="74" fillId="24" borderId="11" xfId="61" applyFont="1" applyFill="1" applyBorder="1" applyAlignment="1">
      <alignment horizontal="centerContinuous" vertical="center"/>
    </xf>
    <xf numFmtId="0" fontId="74" fillId="24" borderId="12" xfId="61" applyFont="1" applyFill="1" applyBorder="1" applyAlignment="1">
      <alignment horizontal="centerContinuous" vertical="center"/>
    </xf>
    <xf numFmtId="0" fontId="74" fillId="24" borderId="26" xfId="61" applyFont="1" applyFill="1" applyBorder="1" applyAlignment="1">
      <alignment horizontal="distributed" vertical="center" justifyLastLine="1"/>
    </xf>
    <xf numFmtId="0" fontId="74" fillId="24" borderId="22" xfId="61" applyFont="1" applyFill="1" applyBorder="1" applyAlignment="1">
      <alignment vertical="center" shrinkToFit="1"/>
    </xf>
    <xf numFmtId="0" fontId="74" fillId="24" borderId="15" xfId="61" applyFont="1" applyFill="1" applyBorder="1" applyAlignment="1">
      <alignment vertical="center" shrinkToFit="1"/>
    </xf>
    <xf numFmtId="0" fontId="84" fillId="24" borderId="22" xfId="61" applyFont="1" applyFill="1" applyBorder="1" applyAlignment="1">
      <alignment vertical="center" shrinkToFit="1"/>
    </xf>
    <xf numFmtId="0" fontId="84" fillId="24" borderId="22" xfId="61" applyFont="1" applyFill="1" applyBorder="1" applyAlignment="1">
      <alignment horizontal="center" vertical="center" shrinkToFit="1"/>
    </xf>
    <xf numFmtId="0" fontId="84" fillId="24" borderId="15" xfId="61" applyFont="1" applyFill="1" applyBorder="1" applyAlignment="1">
      <alignment vertical="center" shrinkToFit="1"/>
    </xf>
    <xf numFmtId="0" fontId="74" fillId="24" borderId="26" xfId="61" applyFont="1" applyFill="1" applyBorder="1" applyAlignment="1">
      <alignment vertical="center" shrinkToFit="1"/>
    </xf>
    <xf numFmtId="0" fontId="74" fillId="24" borderId="22" xfId="61" applyFont="1" applyFill="1" applyBorder="1" applyAlignment="1">
      <alignment vertical="center"/>
    </xf>
    <xf numFmtId="0" fontId="74" fillId="24" borderId="22" xfId="61" applyFont="1" applyFill="1" applyBorder="1" applyAlignment="1">
      <alignment horizontal="center" vertical="center"/>
    </xf>
    <xf numFmtId="0" fontId="74" fillId="24" borderId="15" xfId="61" applyFont="1" applyFill="1" applyBorder="1" applyAlignment="1">
      <alignment vertical="center"/>
    </xf>
    <xf numFmtId="0" fontId="84" fillId="24" borderId="0" xfId="61" applyFont="1" applyFill="1" applyAlignment="1">
      <alignment vertical="center"/>
    </xf>
    <xf numFmtId="0" fontId="74" fillId="24" borderId="0" xfId="61" applyFont="1" applyFill="1" applyBorder="1" applyAlignment="1">
      <alignment horizontal="right" vertical="center"/>
    </xf>
    <xf numFmtId="0" fontId="74" fillId="24" borderId="15" xfId="61" applyFont="1" applyFill="1" applyBorder="1" applyAlignment="1">
      <alignment horizontal="center" vertical="center"/>
    </xf>
    <xf numFmtId="0" fontId="74" fillId="24" borderId="23" xfId="61" applyFont="1" applyFill="1" applyBorder="1" applyAlignment="1">
      <alignment vertical="center"/>
    </xf>
    <xf numFmtId="0" fontId="74" fillId="24" borderId="10" xfId="61" applyFont="1" applyFill="1" applyBorder="1" applyAlignment="1">
      <alignment vertical="center"/>
    </xf>
    <xf numFmtId="0" fontId="74" fillId="24" borderId="26" xfId="61" applyFont="1" applyFill="1" applyBorder="1" applyAlignment="1">
      <alignment vertical="center"/>
    </xf>
    <xf numFmtId="0" fontId="74" fillId="24" borderId="39" xfId="61" applyFont="1" applyFill="1" applyBorder="1" applyAlignment="1">
      <alignment vertical="center"/>
    </xf>
    <xf numFmtId="0" fontId="21" fillId="24" borderId="0" xfId="62" applyFont="1" applyFill="1" applyAlignment="1">
      <alignment vertical="center"/>
    </xf>
    <xf numFmtId="0" fontId="74" fillId="24" borderId="0" xfId="62" applyFont="1" applyFill="1" applyAlignment="1">
      <alignment vertical="center"/>
    </xf>
    <xf numFmtId="0" fontId="74" fillId="24" borderId="0" xfId="62" applyFont="1" applyFill="1" applyAlignment="1">
      <alignment horizontal="right" vertical="center"/>
    </xf>
    <xf numFmtId="0" fontId="74" fillId="24" borderId="0" xfId="62" applyFont="1" applyFill="1" applyAlignment="1">
      <alignment horizontal="left" vertical="center" indent="1"/>
    </xf>
    <xf numFmtId="0" fontId="74" fillId="24" borderId="0" xfId="62" applyFont="1" applyFill="1" applyAlignment="1">
      <alignment horizontal="right" vertical="center" indent="1"/>
    </xf>
    <xf numFmtId="0" fontId="21" fillId="24" borderId="0" xfId="62" applyFont="1" applyFill="1" applyAlignment="1">
      <alignment horizontal="left" vertical="center"/>
    </xf>
    <xf numFmtId="0" fontId="74" fillId="24" borderId="0" xfId="62" applyFont="1" applyFill="1" applyAlignment="1">
      <alignment horizontal="left" vertical="center"/>
    </xf>
    <xf numFmtId="0" fontId="74" fillId="24" borderId="130" xfId="62" applyFont="1" applyFill="1" applyBorder="1" applyAlignment="1">
      <alignment horizontal="centerContinuous" vertical="center"/>
    </xf>
    <xf numFmtId="0" fontId="74" fillId="24" borderId="47" xfId="62" applyFont="1" applyFill="1" applyBorder="1" applyAlignment="1">
      <alignment horizontal="centerContinuous" vertical="center"/>
    </xf>
    <xf numFmtId="0" fontId="74" fillId="24" borderId="133" xfId="62" applyFont="1" applyFill="1" applyBorder="1" applyAlignment="1">
      <alignment vertical="center" wrapText="1"/>
    </xf>
    <xf numFmtId="0" fontId="74" fillId="24" borderId="12" xfId="62" applyFont="1" applyFill="1" applyBorder="1" applyAlignment="1">
      <alignment vertical="center" wrapText="1"/>
    </xf>
    <xf numFmtId="0" fontId="74" fillId="24" borderId="12" xfId="62" applyFont="1" applyFill="1" applyBorder="1" applyAlignment="1">
      <alignment horizontal="center" vertical="center" wrapText="1"/>
    </xf>
    <xf numFmtId="0" fontId="74" fillId="24" borderId="89" xfId="62" applyFont="1" applyFill="1" applyBorder="1" applyAlignment="1">
      <alignment vertical="center" wrapText="1"/>
    </xf>
    <xf numFmtId="0" fontId="74" fillId="24" borderId="26" xfId="62" applyFont="1" applyFill="1" applyBorder="1" applyAlignment="1">
      <alignment vertical="center" wrapText="1"/>
    </xf>
    <xf numFmtId="0" fontId="74" fillId="24" borderId="26" xfId="62" applyFont="1" applyFill="1" applyBorder="1" applyAlignment="1">
      <alignment horizontal="center" vertical="center" wrapText="1"/>
    </xf>
    <xf numFmtId="0" fontId="74" fillId="24" borderId="95" xfId="62" applyFont="1" applyFill="1" applyBorder="1" applyAlignment="1">
      <alignment vertical="center" wrapText="1"/>
    </xf>
    <xf numFmtId="0" fontId="74" fillId="24" borderId="35" xfId="62" applyFont="1" applyFill="1" applyBorder="1" applyAlignment="1">
      <alignment vertical="center" wrapText="1"/>
    </xf>
    <xf numFmtId="0" fontId="74" fillId="24" borderId="35" xfId="62" applyFont="1" applyFill="1" applyBorder="1" applyAlignment="1">
      <alignment horizontal="center" vertical="center" wrapText="1"/>
    </xf>
    <xf numFmtId="0" fontId="64" fillId="24" borderId="0" xfId="44" applyFont="1" applyFill="1" applyAlignment="1" applyProtection="1">
      <alignment horizontal="justify" vertical="center"/>
    </xf>
    <xf numFmtId="0" fontId="69" fillId="24" borderId="0" xfId="44" applyFill="1" applyProtection="1">
      <alignment vertical="center"/>
    </xf>
    <xf numFmtId="0" fontId="60" fillId="24" borderId="0" xfId="44" applyFont="1" applyFill="1" applyAlignment="1" applyProtection="1">
      <alignment vertical="center" wrapText="1"/>
      <protection locked="0"/>
    </xf>
    <xf numFmtId="0" fontId="69" fillId="24" borderId="0" xfId="44" applyFill="1" applyAlignment="1" applyProtection="1">
      <alignment vertical="center"/>
      <protection locked="0"/>
    </xf>
    <xf numFmtId="0" fontId="64" fillId="24" borderId="10" xfId="44" applyFont="1" applyFill="1" applyBorder="1" applyAlignment="1" applyProtection="1">
      <alignment horizontal="left"/>
    </xf>
    <xf numFmtId="0" fontId="69" fillId="24" borderId="10" xfId="44" applyFill="1" applyBorder="1" applyAlignment="1" applyProtection="1"/>
    <xf numFmtId="0" fontId="69" fillId="24" borderId="10" xfId="44" applyFill="1" applyBorder="1" applyAlignment="1" applyProtection="1">
      <alignment horizontal="left"/>
    </xf>
    <xf numFmtId="0" fontId="69" fillId="24" borderId="0" xfId="44" applyFill="1" applyProtection="1">
      <alignment vertical="center"/>
      <protection locked="0"/>
    </xf>
    <xf numFmtId="0" fontId="64" fillId="24" borderId="10" xfId="44" applyFont="1" applyFill="1" applyBorder="1" applyAlignment="1" applyProtection="1">
      <alignment horizontal="left"/>
      <protection locked="0"/>
    </xf>
    <xf numFmtId="0" fontId="69" fillId="24" borderId="0" xfId="44" applyFill="1" applyAlignment="1" applyProtection="1">
      <protection locked="0"/>
    </xf>
    <xf numFmtId="0" fontId="65" fillId="24" borderId="10" xfId="44" applyFont="1" applyFill="1" applyBorder="1" applyAlignment="1" applyProtection="1">
      <alignment horizontal="left"/>
      <protection locked="0"/>
    </xf>
    <xf numFmtId="0" fontId="64" fillId="24" borderId="10" xfId="44" applyFont="1" applyFill="1" applyBorder="1" applyAlignment="1" applyProtection="1">
      <alignment horizontal="right"/>
    </xf>
    <xf numFmtId="0" fontId="64" fillId="24" borderId="28" xfId="44" applyFont="1" applyFill="1" applyBorder="1" applyAlignment="1" applyProtection="1">
      <alignment horizontal="left"/>
    </xf>
    <xf numFmtId="0" fontId="64" fillId="24" borderId="0" xfId="44" applyFont="1" applyFill="1" applyAlignment="1" applyProtection="1">
      <alignment horizontal="left" vertical="center"/>
    </xf>
    <xf numFmtId="0" fontId="69" fillId="24" borderId="0" xfId="44" applyFill="1" applyAlignment="1" applyProtection="1">
      <alignment vertical="center"/>
    </xf>
    <xf numFmtId="0" fontId="64" fillId="24" borderId="0" xfId="44" applyFont="1" applyFill="1" applyBorder="1" applyAlignment="1" applyProtection="1">
      <alignment horizontal="left" vertical="center"/>
    </xf>
    <xf numFmtId="0" fontId="64" fillId="24" borderId="0" xfId="44" applyFont="1" applyFill="1" applyBorder="1" applyAlignment="1" applyProtection="1">
      <alignment horizontal="justify" vertical="center"/>
    </xf>
    <xf numFmtId="0" fontId="64" fillId="24" borderId="0" xfId="44" applyFont="1" applyFill="1" applyAlignment="1" applyProtection="1">
      <alignment horizontal="right" vertical="center"/>
    </xf>
    <xf numFmtId="0" fontId="157" fillId="24" borderId="0" xfId="95" applyFont="1" applyFill="1">
      <alignment vertical="center"/>
    </xf>
    <xf numFmtId="0" fontId="158" fillId="24" borderId="215" xfId="95" applyFont="1" applyFill="1" applyBorder="1">
      <alignment vertical="center"/>
    </xf>
    <xf numFmtId="0" fontId="158" fillId="24" borderId="0" xfId="95" applyFont="1" applyFill="1" applyBorder="1">
      <alignment vertical="center"/>
    </xf>
    <xf numFmtId="0" fontId="158" fillId="24" borderId="48" xfId="95" applyFont="1" applyFill="1" applyBorder="1">
      <alignment vertical="center"/>
    </xf>
    <xf numFmtId="0" fontId="158" fillId="24" borderId="0" xfId="95" quotePrefix="1" applyFont="1" applyFill="1">
      <alignment vertical="center"/>
    </xf>
    <xf numFmtId="0" fontId="21" fillId="0" borderId="150" xfId="54" applyFont="1" applyBorder="1">
      <alignment vertical="center"/>
    </xf>
    <xf numFmtId="0" fontId="168" fillId="24" borderId="0" xfId="57" applyFont="1" applyFill="1">
      <alignment vertical="center"/>
    </xf>
    <xf numFmtId="0" fontId="27" fillId="0" borderId="0" xfId="0" applyNumberFormat="1" applyFont="1" applyAlignment="1">
      <alignment horizontal="left" vertical="center"/>
    </xf>
    <xf numFmtId="0" fontId="27" fillId="0" borderId="0" xfId="0" applyNumberFormat="1" applyFont="1" applyFill="1" applyAlignment="1">
      <alignment horizontal="right" vertical="center"/>
    </xf>
    <xf numFmtId="0" fontId="27" fillId="0" borderId="0" xfId="0" applyNumberFormat="1" applyFont="1" applyFill="1" applyAlignment="1">
      <alignment horizontal="center" vertical="center"/>
    </xf>
    <xf numFmtId="0" fontId="0" fillId="0" borderId="19" xfId="0" applyFont="1" applyBorder="1" applyAlignment="1">
      <alignment horizontal="distributed" vertical="center" indent="1"/>
    </xf>
    <xf numFmtId="0" fontId="0" fillId="0" borderId="11" xfId="0" applyFont="1" applyBorder="1" applyAlignment="1">
      <alignment horizontal="center" vertical="center"/>
    </xf>
    <xf numFmtId="0" fontId="17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vertical="center"/>
    </xf>
    <xf numFmtId="0" fontId="0" fillId="25" borderId="24" xfId="0" applyNumberFormat="1" applyFont="1" applyFill="1" applyBorder="1" applyAlignment="1" applyProtection="1">
      <alignment horizontal="left" vertical="center"/>
      <protection locked="0"/>
    </xf>
    <xf numFmtId="0" fontId="0" fillId="0" borderId="12" xfId="0" applyFont="1" applyBorder="1" applyAlignment="1">
      <alignment vertical="center"/>
    </xf>
    <xf numFmtId="0" fontId="0" fillId="25" borderId="24" xfId="0" applyFont="1" applyFill="1" applyBorder="1" applyAlignment="1" applyProtection="1">
      <alignment horizontal="left" vertical="center"/>
      <protection locked="0"/>
    </xf>
    <xf numFmtId="0" fontId="0" fillId="24" borderId="12" xfId="0" applyFont="1" applyFill="1" applyBorder="1" applyAlignment="1">
      <alignment vertical="center"/>
    </xf>
    <xf numFmtId="0" fontId="0" fillId="25" borderId="24" xfId="0" applyFont="1" applyFill="1" applyBorder="1" applyAlignment="1" applyProtection="1">
      <alignment vertical="center"/>
      <protection locked="0"/>
    </xf>
    <xf numFmtId="0" fontId="0" fillId="25" borderId="24" xfId="0" applyFont="1" applyFill="1" applyBorder="1" applyAlignment="1" applyProtection="1">
      <alignment vertical="center" shrinkToFit="1"/>
      <protection locked="0"/>
    </xf>
    <xf numFmtId="0" fontId="0" fillId="0" borderId="11" xfId="0" applyFont="1" applyBorder="1" applyAlignment="1">
      <alignment horizontal="distributed" vertical="center" indent="1"/>
    </xf>
    <xf numFmtId="176" fontId="0" fillId="25" borderId="24" xfId="0" applyNumberFormat="1" applyFont="1" applyFill="1" applyBorder="1" applyAlignment="1" applyProtection="1">
      <alignment horizontal="left" vertical="center"/>
      <protection locked="0"/>
    </xf>
    <xf numFmtId="0" fontId="0" fillId="0" borderId="12" xfId="0" quotePrefix="1" applyFont="1" applyBorder="1" applyAlignment="1">
      <alignment vertical="center"/>
    </xf>
    <xf numFmtId="0" fontId="0" fillId="0" borderId="21" xfId="0" applyFont="1" applyBorder="1" applyAlignment="1">
      <alignment horizontal="distributed" vertical="center" indent="1"/>
    </xf>
    <xf numFmtId="0" fontId="0" fillId="0" borderId="12" xfId="0" applyFont="1" applyBorder="1" applyAlignment="1">
      <alignment vertical="center" shrinkToFit="1"/>
    </xf>
    <xf numFmtId="0" fontId="0" fillId="0" borderId="22" xfId="0" applyFont="1" applyBorder="1" applyAlignment="1">
      <alignment horizontal="distributed" vertical="center" indent="1"/>
    </xf>
    <xf numFmtId="0" fontId="0" fillId="0" borderId="23" xfId="0" applyFont="1" applyBorder="1" applyAlignment="1">
      <alignment horizontal="distributed" vertical="center" indent="1"/>
    </xf>
    <xf numFmtId="38" fontId="0" fillId="25" borderId="24" xfId="33" applyFont="1" applyFill="1" applyBorder="1" applyAlignment="1" applyProtection="1">
      <alignment horizontal="left" vertical="center"/>
      <protection locked="0"/>
    </xf>
    <xf numFmtId="0" fontId="0" fillId="25" borderId="25" xfId="0" applyFont="1" applyFill="1" applyBorder="1" applyAlignment="1" applyProtection="1">
      <alignment horizontal="left" vertical="center"/>
      <protection locked="0"/>
    </xf>
    <xf numFmtId="0" fontId="0" fillId="0" borderId="0" xfId="0" applyFont="1" applyAlignment="1">
      <alignment vertical="center"/>
    </xf>
    <xf numFmtId="0" fontId="21" fillId="24" borderId="0" xfId="57" applyFont="1" applyFill="1" applyAlignment="1">
      <alignment vertical="center" shrinkToFit="1"/>
    </xf>
    <xf numFmtId="0" fontId="0" fillId="24" borderId="0" xfId="0" applyFill="1" applyAlignment="1">
      <alignment vertical="center" shrinkToFit="1"/>
    </xf>
    <xf numFmtId="0" fontId="0" fillId="24" borderId="0" xfId="0" applyFill="1" applyAlignment="1">
      <alignment shrinkToFit="1"/>
    </xf>
    <xf numFmtId="0" fontId="107" fillId="24" borderId="0" xfId="44" applyFont="1" applyFill="1">
      <alignment vertical="center"/>
    </xf>
    <xf numFmtId="0" fontId="74" fillId="24" borderId="0" xfId="61" applyFont="1" applyFill="1" applyAlignment="1">
      <alignment horizontal="center" vertical="center"/>
    </xf>
    <xf numFmtId="0" fontId="0" fillId="24" borderId="0" xfId="0" applyFill="1" applyAlignment="1">
      <alignment vertical="top" wrapText="1"/>
    </xf>
    <xf numFmtId="0" fontId="74" fillId="24" borderId="0" xfId="62" applyFont="1" applyFill="1" applyAlignment="1">
      <alignment vertical="top" wrapText="1"/>
    </xf>
    <xf numFmtId="0" fontId="74" fillId="24" borderId="0" xfId="62" applyFont="1" applyFill="1" applyAlignment="1">
      <alignment horizontal="left" shrinkToFit="1"/>
    </xf>
    <xf numFmtId="0" fontId="56" fillId="0" borderId="0" xfId="90" applyFont="1" applyBorder="1" applyAlignment="1">
      <alignment horizontal="right" vertical="center" wrapText="1"/>
    </xf>
    <xf numFmtId="0" fontId="103" fillId="0" borderId="0" xfId="91" applyFont="1" applyAlignment="1">
      <alignment horizontal="center" vertical="center"/>
    </xf>
    <xf numFmtId="0" fontId="91" fillId="0" borderId="0" xfId="65" applyFont="1" applyAlignment="1">
      <alignment vertical="center" wrapText="1"/>
    </xf>
    <xf numFmtId="0" fontId="54" fillId="33" borderId="298" xfId="97" applyFont="1" applyFill="1" applyBorder="1" applyAlignment="1" applyProtection="1">
      <alignment vertical="center" shrinkToFit="1"/>
      <protection locked="0"/>
    </xf>
    <xf numFmtId="0" fontId="54" fillId="33" borderId="35" xfId="97" applyFont="1" applyFill="1" applyBorder="1" applyAlignment="1" applyProtection="1">
      <alignment vertical="center" shrinkToFit="1"/>
      <protection locked="0"/>
    </xf>
    <xf numFmtId="0" fontId="59" fillId="33" borderId="307" xfId="97" applyFont="1" applyFill="1" applyBorder="1" applyProtection="1">
      <alignment vertical="center"/>
      <protection locked="0"/>
    </xf>
    <xf numFmtId="0" fontId="59" fillId="33" borderId="308" xfId="97" applyFont="1" applyFill="1" applyBorder="1" applyProtection="1">
      <alignment vertical="center"/>
      <protection locked="0"/>
    </xf>
    <xf numFmtId="0" fontId="59" fillId="33" borderId="309" xfId="97" applyFont="1" applyFill="1" applyBorder="1" applyProtection="1">
      <alignment vertical="center"/>
      <protection locked="0"/>
    </xf>
    <xf numFmtId="0" fontId="59" fillId="33" borderId="310" xfId="97" applyFont="1" applyFill="1" applyBorder="1" applyProtection="1">
      <alignment vertical="center"/>
      <protection locked="0"/>
    </xf>
    <xf numFmtId="0" fontId="59" fillId="33" borderId="311" xfId="97" applyFont="1" applyFill="1" applyBorder="1" applyProtection="1">
      <alignment vertical="center"/>
      <protection locked="0"/>
    </xf>
    <xf numFmtId="0" fontId="59" fillId="33" borderId="312" xfId="97" applyFont="1" applyFill="1" applyBorder="1" applyProtection="1">
      <alignment vertical="center"/>
      <protection locked="0"/>
    </xf>
    <xf numFmtId="0" fontId="59" fillId="33" borderId="313" xfId="97" applyFont="1" applyFill="1" applyBorder="1" applyProtection="1">
      <alignment vertical="center"/>
      <protection locked="0"/>
    </xf>
    <xf numFmtId="0" fontId="59" fillId="33" borderId="59" xfId="97" applyFont="1" applyFill="1" applyBorder="1" applyProtection="1">
      <alignment vertical="center"/>
      <protection locked="0"/>
    </xf>
    <xf numFmtId="0" fontId="59" fillId="33" borderId="59" xfId="97" applyFont="1" applyFill="1" applyBorder="1" applyAlignment="1">
      <alignment horizontal="center" vertical="center"/>
    </xf>
    <xf numFmtId="0" fontId="171" fillId="0" borderId="0" xfId="97" applyFont="1">
      <alignment vertical="center"/>
    </xf>
    <xf numFmtId="0" fontId="18" fillId="24" borderId="0" xfId="0" applyFont="1" applyFill="1" applyBorder="1" applyAlignment="1" applyProtection="1">
      <alignment vertical="center"/>
    </xf>
    <xf numFmtId="0" fontId="21" fillId="24" borderId="0" xfId="0" applyFont="1" applyFill="1" applyBorder="1" applyAlignment="1" applyProtection="1">
      <alignment vertical="center" shrinkToFit="1"/>
    </xf>
    <xf numFmtId="0" fontId="18" fillId="24" borderId="15" xfId="0" applyFont="1" applyFill="1" applyBorder="1" applyAlignment="1" applyProtection="1">
      <alignment vertical="center" shrinkToFit="1"/>
    </xf>
    <xf numFmtId="0" fontId="29" fillId="24" borderId="19" xfId="0" applyFont="1" applyFill="1" applyBorder="1" applyAlignment="1" applyProtection="1">
      <alignment horizontal="distributed" vertical="center" indent="1"/>
    </xf>
    <xf numFmtId="0" fontId="29" fillId="24" borderId="11" xfId="0" applyFont="1" applyFill="1" applyBorder="1" applyAlignment="1" applyProtection="1">
      <alignment horizontal="distributed" vertical="center" indent="1"/>
    </xf>
    <xf numFmtId="0" fontId="115" fillId="24" borderId="0" xfId="0" applyNumberFormat="1" applyFont="1" applyFill="1" applyBorder="1" applyAlignment="1" applyProtection="1">
      <alignment horizontal="center" vertical="center" shrinkToFit="1"/>
    </xf>
    <xf numFmtId="0" fontId="18" fillId="24" borderId="15" xfId="0" applyNumberFormat="1" applyFont="1" applyFill="1" applyBorder="1" applyAlignment="1" applyProtection="1">
      <alignment vertical="center" shrinkToFit="1"/>
    </xf>
    <xf numFmtId="0" fontId="21" fillId="0" borderId="89" xfId="55" applyFont="1" applyBorder="1" applyAlignment="1">
      <alignment horizontal="center" vertical="center"/>
    </xf>
    <xf numFmtId="0" fontId="21" fillId="0" borderId="130" xfId="55" applyFont="1" applyBorder="1" applyAlignment="1">
      <alignment horizontal="center" vertical="center"/>
    </xf>
    <xf numFmtId="0" fontId="21" fillId="0" borderId="131" xfId="55" applyFont="1" applyBorder="1" applyAlignment="1">
      <alignment horizontal="center" vertical="center"/>
    </xf>
    <xf numFmtId="0" fontId="21" fillId="0" borderId="228" xfId="55" applyFont="1" applyBorder="1" applyAlignment="1">
      <alignment horizontal="center" vertical="center"/>
    </xf>
    <xf numFmtId="0" fontId="21" fillId="0" borderId="224" xfId="55" applyFont="1" applyBorder="1" applyAlignment="1">
      <alignment horizontal="center" vertical="center"/>
    </xf>
    <xf numFmtId="0" fontId="57" fillId="0" borderId="228" xfId="55" applyFont="1" applyBorder="1" applyAlignment="1">
      <alignment horizontal="center" vertical="center"/>
    </xf>
    <xf numFmtId="0" fontId="21" fillId="0" borderId="229" xfId="55" applyFont="1" applyBorder="1" applyAlignment="1">
      <alignment horizontal="center" vertical="center"/>
    </xf>
    <xf numFmtId="0" fontId="57" fillId="0" borderId="224" xfId="55" applyFont="1" applyBorder="1" applyAlignment="1">
      <alignment horizontal="center" vertical="center"/>
    </xf>
    <xf numFmtId="0" fontId="21" fillId="24" borderId="0" xfId="58" applyFont="1" applyFill="1" applyAlignment="1">
      <alignment horizontal="right" vertical="center" shrinkToFit="1"/>
    </xf>
    <xf numFmtId="0" fontId="74" fillId="24" borderId="0" xfId="58" applyFont="1" applyFill="1" applyAlignment="1">
      <alignment vertical="center" wrapText="1"/>
    </xf>
    <xf numFmtId="0" fontId="115" fillId="24" borderId="0" xfId="58" applyFont="1" applyFill="1" applyAlignment="1">
      <alignment vertical="center"/>
    </xf>
    <xf numFmtId="0" fontId="0" fillId="24" borderId="0" xfId="0" applyFill="1" applyAlignment="1">
      <alignment vertical="center" wrapText="1"/>
    </xf>
    <xf numFmtId="0" fontId="56" fillId="0" borderId="281" xfId="90" applyFont="1" applyBorder="1" applyAlignment="1">
      <alignment vertical="center" wrapText="1"/>
    </xf>
    <xf numFmtId="0" fontId="56" fillId="0" borderId="0" xfId="90" applyFont="1" applyBorder="1" applyAlignment="1">
      <alignment vertical="center" wrapText="1"/>
    </xf>
    <xf numFmtId="0" fontId="158" fillId="24" borderId="0" xfId="95" applyFont="1" applyFill="1" applyAlignment="1">
      <alignment vertical="center"/>
    </xf>
    <xf numFmtId="0" fontId="158" fillId="24" borderId="48" xfId="95" applyFont="1" applyFill="1" applyBorder="1" applyAlignment="1">
      <alignment vertical="center"/>
    </xf>
    <xf numFmtId="0" fontId="141" fillId="0" borderId="0" xfId="91" applyFont="1" applyAlignment="1">
      <alignment horizontal="center" vertical="center"/>
    </xf>
    <xf numFmtId="0" fontId="162" fillId="0" borderId="32" xfId="0" applyFont="1" applyFill="1" applyBorder="1" applyAlignment="1">
      <alignment horizontal="center" vertical="center"/>
    </xf>
    <xf numFmtId="176" fontId="163" fillId="0" borderId="0" xfId="64" applyNumberFormat="1" applyFont="1" applyFill="1" applyAlignment="1">
      <alignment horizontal="right" vertical="center" wrapText="1"/>
    </xf>
    <xf numFmtId="0" fontId="128" fillId="0" borderId="105" xfId="0" applyFont="1" applyFill="1" applyBorder="1" applyAlignment="1">
      <alignment horizontal="center" vertical="center" wrapText="1"/>
    </xf>
    <xf numFmtId="0" fontId="128" fillId="0" borderId="99" xfId="0" applyFont="1" applyFill="1" applyBorder="1" applyAlignment="1">
      <alignment horizontal="center" vertical="center" wrapText="1"/>
    </xf>
    <xf numFmtId="0" fontId="163" fillId="0" borderId="273" xfId="0" applyNumberFormat="1" applyFont="1" applyFill="1" applyBorder="1" applyAlignment="1">
      <alignment horizontal="center" vertical="center" wrapText="1"/>
    </xf>
    <xf numFmtId="0" fontId="163" fillId="0" borderId="99" xfId="0" applyNumberFormat="1" applyFont="1" applyFill="1" applyBorder="1" applyAlignment="1">
      <alignment horizontal="center" vertical="center" wrapText="1"/>
    </xf>
    <xf numFmtId="0" fontId="163" fillId="0" borderId="98" xfId="0" applyNumberFormat="1" applyFont="1" applyFill="1" applyBorder="1" applyAlignment="1">
      <alignment horizontal="center" vertical="center" wrapText="1"/>
    </xf>
    <xf numFmtId="0" fontId="128" fillId="0" borderId="100" xfId="0" applyFont="1" applyFill="1" applyBorder="1" applyAlignment="1">
      <alignment horizontal="center" vertical="center" wrapText="1"/>
    </xf>
    <xf numFmtId="0" fontId="122" fillId="0" borderId="98" xfId="0" applyFont="1" applyBorder="1" applyAlignment="1">
      <alignment horizontal="left" vertical="center" wrapText="1"/>
    </xf>
    <xf numFmtId="0" fontId="122" fillId="0" borderId="295" xfId="0" applyFont="1" applyBorder="1" applyAlignment="1">
      <alignment horizontal="left" vertical="center" wrapText="1"/>
    </xf>
    <xf numFmtId="0" fontId="122" fillId="0" borderId="287" xfId="0" applyFont="1" applyBorder="1" applyAlignment="1">
      <alignment horizontal="left" vertical="center" wrapText="1"/>
    </xf>
    <xf numFmtId="0" fontId="125" fillId="0" borderId="111" xfId="0" applyFont="1" applyBorder="1" applyAlignment="1">
      <alignment horizontal="left" vertical="center" wrapText="1" shrinkToFit="1"/>
    </xf>
    <xf numFmtId="0" fontId="125" fillId="0" borderId="295" xfId="0" applyFont="1" applyBorder="1" applyAlignment="1">
      <alignment horizontal="left" vertical="center" wrapText="1" shrinkToFit="1"/>
    </xf>
    <xf numFmtId="0" fontId="128" fillId="0" borderId="107" xfId="0" applyFont="1" applyBorder="1" applyAlignment="1">
      <alignment horizontal="center" vertical="center" wrapText="1"/>
    </xf>
    <xf numFmtId="0" fontId="128" fillId="0" borderId="100" xfId="0" applyFont="1" applyBorder="1" applyAlignment="1">
      <alignment horizontal="center" vertical="center"/>
    </xf>
    <xf numFmtId="0" fontId="122" fillId="0" borderId="99" xfId="0" applyFont="1" applyBorder="1" applyAlignment="1">
      <alignment horizontal="left" vertical="center" wrapText="1"/>
    </xf>
    <xf numFmtId="0" fontId="122" fillId="0" borderId="143" xfId="0" applyFont="1" applyBorder="1" applyAlignment="1">
      <alignment horizontal="center" vertical="center" shrinkToFit="1"/>
    </xf>
    <xf numFmtId="0" fontId="122" fillId="0" borderId="144" xfId="0" applyFont="1" applyBorder="1" applyAlignment="1">
      <alignment horizontal="center" vertical="center" shrinkToFit="1"/>
    </xf>
    <xf numFmtId="0" fontId="122" fillId="0" borderId="227" xfId="0" applyFont="1" applyBorder="1" applyAlignment="1">
      <alignment horizontal="center" vertical="center" shrinkToFit="1"/>
    </xf>
    <xf numFmtId="0" fontId="122" fillId="0" borderId="98" xfId="0" applyFont="1" applyBorder="1" applyAlignment="1">
      <alignment horizontal="center" vertical="center" shrinkToFit="1"/>
    </xf>
    <xf numFmtId="0" fontId="122" fillId="0" borderId="295" xfId="0" applyFont="1" applyBorder="1" applyAlignment="1">
      <alignment horizontal="center" vertical="center" shrinkToFit="1"/>
    </xf>
    <xf numFmtId="0" fontId="169" fillId="0" borderId="98" xfId="64" quotePrefix="1" applyNumberFormat="1" applyFont="1" applyFill="1" applyBorder="1" applyAlignment="1">
      <alignment horizontal="center" vertical="center"/>
    </xf>
    <xf numFmtId="0" fontId="169" fillId="0" borderId="295" xfId="64" applyNumberFormat="1" applyFont="1" applyFill="1" applyBorder="1" applyAlignment="1">
      <alignment horizontal="center" vertical="center"/>
    </xf>
    <xf numFmtId="0" fontId="128" fillId="0" borderId="318" xfId="0" applyFont="1" applyFill="1" applyBorder="1" applyAlignment="1">
      <alignment horizontal="center" vertical="center" wrapText="1"/>
    </xf>
    <xf numFmtId="0" fontId="128" fillId="0" borderId="295" xfId="0" applyFont="1" applyFill="1" applyBorder="1" applyAlignment="1">
      <alignment horizontal="center" vertical="center" wrapText="1"/>
    </xf>
    <xf numFmtId="0" fontId="122" fillId="0" borderId="110" xfId="0" applyFont="1" applyBorder="1" applyAlignment="1">
      <alignment horizontal="left" vertical="center" wrapText="1"/>
    </xf>
    <xf numFmtId="0" fontId="122" fillId="0" borderId="273" xfId="0" applyFont="1" applyBorder="1" applyAlignment="1">
      <alignment horizontal="left" vertical="center" wrapText="1"/>
    </xf>
    <xf numFmtId="0" fontId="122" fillId="0" borderId="106" xfId="0" applyFont="1" applyBorder="1" applyAlignment="1">
      <alignment horizontal="left" vertical="center" wrapText="1"/>
    </xf>
    <xf numFmtId="0" fontId="128" fillId="0" borderId="106" xfId="0" applyFont="1" applyFill="1" applyBorder="1" applyAlignment="1">
      <alignment horizontal="center" vertical="center" wrapText="1"/>
    </xf>
    <xf numFmtId="0" fontId="163" fillId="0" borderId="273" xfId="64" applyNumberFormat="1" applyFont="1" applyFill="1" applyBorder="1" applyAlignment="1">
      <alignment horizontal="center" vertical="center"/>
    </xf>
    <xf numFmtId="0" fontId="163" fillId="0" borderId="106" xfId="64" applyNumberFormat="1" applyFont="1" applyFill="1" applyBorder="1" applyAlignment="1">
      <alignment horizontal="center" vertical="center"/>
    </xf>
    <xf numFmtId="0" fontId="122" fillId="0" borderId="273" xfId="0" applyFont="1" applyFill="1" applyBorder="1" applyAlignment="1">
      <alignment horizontal="left" vertical="center"/>
    </xf>
    <xf numFmtId="0" fontId="122" fillId="0" borderId="106" xfId="0" applyFont="1" applyFill="1" applyBorder="1" applyAlignment="1">
      <alignment horizontal="left" vertical="center"/>
    </xf>
    <xf numFmtId="0" fontId="122" fillId="0" borderId="273" xfId="0" applyFont="1" applyFill="1" applyBorder="1" applyAlignment="1">
      <alignment horizontal="center" vertical="center" shrinkToFit="1"/>
    </xf>
    <xf numFmtId="0" fontId="122" fillId="0" borderId="106" xfId="0" applyFont="1" applyFill="1" applyBorder="1" applyAlignment="1">
      <alignment horizontal="center" vertical="center" shrinkToFit="1"/>
    </xf>
    <xf numFmtId="0" fontId="122" fillId="0" borderId="273" xfId="0" applyFont="1" applyBorder="1" applyAlignment="1">
      <alignment horizontal="center" vertical="center" shrinkToFit="1"/>
    </xf>
    <xf numFmtId="0" fontId="122" fillId="0" borderId="99" xfId="0" applyFont="1" applyBorder="1" applyAlignment="1">
      <alignment horizontal="center" vertical="center" shrinkToFit="1"/>
    </xf>
    <xf numFmtId="0" fontId="122" fillId="0" borderId="97" xfId="0" applyFont="1" applyBorder="1" applyAlignment="1">
      <alignment horizontal="center" vertical="center" shrinkToFit="1"/>
    </xf>
    <xf numFmtId="0" fontId="122" fillId="0" borderId="112" xfId="0" applyFont="1" applyBorder="1" applyAlignment="1">
      <alignment horizontal="center" vertical="center" shrinkToFit="1"/>
    </xf>
    <xf numFmtId="0" fontId="122" fillId="0" borderId="109" xfId="0" applyFont="1" applyBorder="1" applyAlignment="1">
      <alignment horizontal="center" vertical="center" shrinkToFit="1"/>
    </xf>
    <xf numFmtId="0" fontId="122" fillId="0" borderId="98" xfId="0" applyFont="1" applyBorder="1" applyAlignment="1">
      <alignment horizontal="center" vertical="center" wrapText="1" shrinkToFit="1"/>
    </xf>
    <xf numFmtId="0" fontId="122" fillId="0" borderId="318" xfId="0" applyFont="1" applyBorder="1" applyAlignment="1">
      <alignment horizontal="center" vertical="center" shrinkToFit="1"/>
    </xf>
    <xf numFmtId="0" fontId="122" fillId="0" borderId="295" xfId="0" applyFont="1" applyBorder="1" applyAlignment="1">
      <alignment vertical="center" wrapText="1"/>
    </xf>
    <xf numFmtId="0" fontId="163" fillId="0" borderId="295" xfId="0" applyNumberFormat="1" applyFont="1" applyFill="1" applyBorder="1" applyAlignment="1">
      <alignment horizontal="center" vertical="center" wrapText="1"/>
    </xf>
    <xf numFmtId="0" fontId="122" fillId="0" borderId="283" xfId="0" applyFont="1" applyBorder="1" applyAlignment="1">
      <alignment horizontal="left" vertical="center" wrapText="1"/>
    </xf>
    <xf numFmtId="0" fontId="165" fillId="0" borderId="318" xfId="64" applyNumberFormat="1" applyFont="1" applyFill="1" applyBorder="1" applyAlignment="1">
      <alignment horizontal="center" vertical="center"/>
    </xf>
    <xf numFmtId="0" fontId="165" fillId="0" borderId="295" xfId="64" applyNumberFormat="1" applyFont="1" applyFill="1" applyBorder="1" applyAlignment="1">
      <alignment horizontal="center" vertical="center"/>
    </xf>
    <xf numFmtId="0" fontId="163" fillId="0" borderId="295" xfId="64" applyNumberFormat="1" applyFont="1" applyFill="1" applyBorder="1" applyAlignment="1">
      <alignment horizontal="center" vertical="center"/>
    </xf>
    <xf numFmtId="0" fontId="169" fillId="0" borderId="49" xfId="64" applyNumberFormat="1" applyFont="1" applyFill="1" applyBorder="1" applyAlignment="1">
      <alignment horizontal="center" vertical="center"/>
    </xf>
    <xf numFmtId="0" fontId="122" fillId="0" borderId="318" xfId="0" applyFont="1" applyBorder="1" applyAlignment="1">
      <alignment horizontal="left" vertical="center" wrapText="1"/>
    </xf>
    <xf numFmtId="0" fontId="169" fillId="24" borderId="284" xfId="64" applyNumberFormat="1" applyFont="1" applyFill="1" applyBorder="1" applyAlignment="1">
      <alignment horizontal="center" vertical="center"/>
    </xf>
    <xf numFmtId="0" fontId="169" fillId="24" borderId="49" xfId="64" applyNumberFormat="1" applyFont="1" applyFill="1" applyBorder="1" applyAlignment="1">
      <alignment horizontal="center" vertical="center"/>
    </xf>
    <xf numFmtId="0" fontId="169" fillId="24" borderId="111" xfId="64" applyNumberFormat="1" applyFont="1" applyFill="1" applyBorder="1" applyAlignment="1">
      <alignment horizontal="center" vertical="center"/>
    </xf>
    <xf numFmtId="0" fontId="169" fillId="24" borderId="227" xfId="64" applyNumberFormat="1" applyFont="1" applyFill="1" applyBorder="1" applyAlignment="1">
      <alignment horizontal="center" vertical="center"/>
    </xf>
    <xf numFmtId="0" fontId="122" fillId="0" borderId="105" xfId="0" applyFont="1" applyBorder="1" applyAlignment="1">
      <alignment horizontal="left" vertical="center" wrapText="1"/>
    </xf>
    <xf numFmtId="0" fontId="122" fillId="24" borderId="230" xfId="0" applyFont="1" applyFill="1" applyBorder="1" applyAlignment="1">
      <alignment horizontal="left" vertical="center" wrapText="1"/>
    </xf>
    <xf numFmtId="0" fontId="122" fillId="24" borderId="225" xfId="0" applyFont="1" applyFill="1" applyBorder="1" applyAlignment="1">
      <alignment horizontal="left" vertical="center" wrapText="1"/>
    </xf>
    <xf numFmtId="0" fontId="122" fillId="0" borderId="113" xfId="0" applyFont="1" applyBorder="1" applyAlignment="1">
      <alignment horizontal="left" vertical="center" wrapText="1"/>
    </xf>
    <xf numFmtId="0" fontId="122" fillId="0" borderId="225" xfId="0" applyFont="1" applyBorder="1" applyAlignment="1">
      <alignment horizontal="left" vertical="center" wrapText="1"/>
    </xf>
    <xf numFmtId="0" fontId="122" fillId="0" borderId="141" xfId="0" applyFont="1" applyBorder="1" applyAlignment="1">
      <alignment horizontal="center" vertical="center" wrapText="1" shrinkToFit="1"/>
    </xf>
    <xf numFmtId="0" fontId="122" fillId="0" borderId="140" xfId="0" applyFont="1" applyBorder="1" applyAlignment="1">
      <alignment horizontal="left" vertical="center" wrapText="1"/>
    </xf>
    <xf numFmtId="0" fontId="122" fillId="0" borderId="100" xfId="0" applyFont="1" applyBorder="1" applyAlignment="1">
      <alignment horizontal="left" vertical="center" wrapText="1"/>
    </xf>
    <xf numFmtId="0" fontId="122" fillId="0" borderId="99" xfId="0" applyFont="1" applyBorder="1" applyAlignment="1">
      <alignment horizontal="center" vertical="center" wrapText="1" shrinkToFit="1"/>
    </xf>
    <xf numFmtId="0" fontId="122" fillId="0" borderId="98" xfId="0" applyFont="1" applyBorder="1" applyAlignment="1">
      <alignment horizontal="center" vertical="center" wrapText="1"/>
    </xf>
    <xf numFmtId="0" fontId="122" fillId="0" borderId="295" xfId="0" applyFont="1" applyBorder="1" applyAlignment="1">
      <alignment horizontal="center" vertical="center"/>
    </xf>
    <xf numFmtId="0" fontId="166" fillId="0" borderId="295" xfId="64" applyNumberFormat="1" applyFont="1" applyFill="1" applyBorder="1" applyAlignment="1">
      <alignment horizontal="center" vertical="center" wrapText="1"/>
    </xf>
    <xf numFmtId="0" fontId="166" fillId="0" borderId="295" xfId="64" applyNumberFormat="1" applyFont="1" applyFill="1" applyBorder="1" applyAlignment="1">
      <alignment horizontal="center" vertical="center"/>
    </xf>
    <xf numFmtId="0" fontId="169" fillId="0" borderId="98" xfId="64" applyNumberFormat="1" applyFont="1" applyFill="1" applyBorder="1" applyAlignment="1">
      <alignment horizontal="center" vertical="center"/>
    </xf>
    <xf numFmtId="0" fontId="163" fillId="24" borderId="97" xfId="64" applyNumberFormat="1" applyFont="1" applyFill="1" applyBorder="1" applyAlignment="1">
      <alignment horizontal="center" vertical="center"/>
    </xf>
    <xf numFmtId="0" fontId="163" fillId="24" borderId="98" xfId="64" applyNumberFormat="1" applyFont="1" applyFill="1" applyBorder="1" applyAlignment="1">
      <alignment horizontal="center" vertical="center"/>
    </xf>
    <xf numFmtId="0" fontId="163" fillId="0" borderId="109" xfId="0" applyNumberFormat="1" applyFont="1" applyFill="1" applyBorder="1" applyAlignment="1">
      <alignment horizontal="center" vertical="center" wrapText="1"/>
    </xf>
    <xf numFmtId="0" fontId="122" fillId="0" borderId="41" xfId="0" applyFont="1" applyBorder="1" applyAlignment="1">
      <alignment horizontal="left" vertical="center" wrapText="1"/>
    </xf>
    <xf numFmtId="0" fontId="122" fillId="0" borderId="230" xfId="0" applyFont="1" applyBorder="1" applyAlignment="1">
      <alignment horizontal="left" vertical="center" wrapText="1"/>
    </xf>
    <xf numFmtId="0" fontId="122" fillId="0" borderId="114" xfId="0" applyFont="1" applyBorder="1" applyAlignment="1">
      <alignment horizontal="left" vertical="center" wrapText="1"/>
    </xf>
    <xf numFmtId="0" fontId="163" fillId="0" borderId="295" xfId="0" applyNumberFormat="1" applyFont="1" applyFill="1" applyBorder="1" applyAlignment="1">
      <alignment horizontal="center" vertical="center"/>
    </xf>
    <xf numFmtId="0" fontId="169" fillId="0" borderId="273" xfId="64" applyNumberFormat="1" applyFont="1" applyFill="1" applyBorder="1" applyAlignment="1">
      <alignment horizontal="center" vertical="center"/>
    </xf>
    <xf numFmtId="0" fontId="122" fillId="0" borderId="143" xfId="0" applyFont="1" applyBorder="1" applyAlignment="1">
      <alignment horizontal="left" vertical="center" wrapText="1"/>
    </xf>
    <xf numFmtId="0" fontId="122" fillId="0" borderId="144" xfId="0" applyFont="1" applyBorder="1" applyAlignment="1">
      <alignment horizontal="left" vertical="center" wrapText="1"/>
    </xf>
    <xf numFmtId="0" fontId="122" fillId="0" borderId="283" xfId="0" applyFont="1" applyBorder="1" applyAlignment="1">
      <alignment vertical="center" wrapText="1"/>
    </xf>
    <xf numFmtId="0" fontId="122" fillId="0" borderId="287" xfId="0" applyFont="1" applyBorder="1" applyAlignment="1">
      <alignment vertical="center" wrapText="1"/>
    </xf>
    <xf numFmtId="0" fontId="122" fillId="0" borderId="142" xfId="0" applyFont="1" applyBorder="1" applyAlignment="1">
      <alignment vertical="center" wrapText="1"/>
    </xf>
    <xf numFmtId="0" fontId="122" fillId="0" borderId="143" xfId="0" applyNumberFormat="1" applyFont="1" applyFill="1" applyBorder="1" applyAlignment="1">
      <alignment horizontal="center" vertical="center"/>
    </xf>
    <xf numFmtId="0" fontId="122" fillId="0" borderId="144" xfId="0" applyNumberFormat="1" applyFont="1" applyFill="1" applyBorder="1" applyAlignment="1">
      <alignment horizontal="center" vertical="center"/>
    </xf>
    <xf numFmtId="0" fontId="169" fillId="0" borderId="295" xfId="64" quotePrefix="1" applyNumberFormat="1" applyFont="1" applyFill="1" applyBorder="1" applyAlignment="1">
      <alignment horizontal="center" vertical="center"/>
    </xf>
    <xf numFmtId="0" fontId="128" fillId="32" borderId="107" xfId="0" applyNumberFormat="1" applyFont="1" applyFill="1" applyBorder="1" applyAlignment="1">
      <alignment horizontal="center" vertical="center"/>
    </xf>
    <xf numFmtId="0" fontId="128" fillId="32" borderId="100" xfId="0" applyNumberFormat="1" applyFont="1" applyFill="1" applyBorder="1" applyAlignment="1">
      <alignment horizontal="center" vertical="center"/>
    </xf>
    <xf numFmtId="0" fontId="128" fillId="0" borderId="37" xfId="0" applyFont="1" applyBorder="1" applyAlignment="1">
      <alignment horizontal="center" vertical="center"/>
    </xf>
    <xf numFmtId="0" fontId="128" fillId="0" borderId="55" xfId="0" applyFont="1" applyBorder="1" applyAlignment="1">
      <alignment horizontal="center" vertical="center"/>
    </xf>
    <xf numFmtId="0" fontId="169" fillId="0" borderId="299" xfId="64" quotePrefix="1" applyNumberFormat="1" applyFont="1" applyFill="1" applyBorder="1" applyAlignment="1">
      <alignment horizontal="center" vertical="center"/>
    </xf>
    <xf numFmtId="0" fontId="169" fillId="0" borderId="144" xfId="64" applyNumberFormat="1" applyFont="1" applyFill="1" applyBorder="1" applyAlignment="1">
      <alignment horizontal="center" vertical="center"/>
    </xf>
    <xf numFmtId="0" fontId="122" fillId="0" borderId="299" xfId="0" applyFont="1" applyBorder="1" applyAlignment="1">
      <alignment horizontal="left" vertical="center" wrapText="1"/>
    </xf>
    <xf numFmtId="0" fontId="163" fillId="0" borderId="105" xfId="0" applyNumberFormat="1" applyFont="1" applyFill="1" applyBorder="1" applyAlignment="1">
      <alignment horizontal="center" vertical="center" wrapText="1"/>
    </xf>
    <xf numFmtId="0" fontId="163" fillId="0" borderId="100" xfId="0" applyNumberFormat="1" applyFont="1" applyFill="1" applyBorder="1" applyAlignment="1">
      <alignment horizontal="center" vertical="center" wrapText="1"/>
    </xf>
    <xf numFmtId="0" fontId="169" fillId="0" borderId="230" xfId="64" quotePrefix="1" applyNumberFormat="1" applyFont="1" applyBorder="1" applyAlignment="1">
      <alignment horizontal="center" vertical="center"/>
    </xf>
    <xf numFmtId="0" fontId="169" fillId="0" borderId="230" xfId="64" applyNumberFormat="1" applyFont="1" applyBorder="1" applyAlignment="1">
      <alignment horizontal="center" vertical="center"/>
    </xf>
    <xf numFmtId="0" fontId="169" fillId="0" borderId="227" xfId="64" quotePrefix="1" applyNumberFormat="1" applyFont="1" applyFill="1" applyBorder="1" applyAlignment="1">
      <alignment horizontal="center" vertical="center" shrinkToFit="1"/>
    </xf>
    <xf numFmtId="0" fontId="169" fillId="0" borderId="227" xfId="64" applyNumberFormat="1" applyFont="1" applyFill="1" applyBorder="1" applyAlignment="1">
      <alignment vertical="center" shrinkToFit="1"/>
    </xf>
    <xf numFmtId="0" fontId="122" fillId="0" borderId="227" xfId="0" applyFont="1" applyBorder="1" applyAlignment="1">
      <alignment horizontal="left" vertical="center" wrapText="1"/>
    </xf>
    <xf numFmtId="0" fontId="122" fillId="0" borderId="227" xfId="0" applyFont="1" applyBorder="1" applyAlignment="1">
      <alignment vertical="center" wrapText="1"/>
    </xf>
    <xf numFmtId="0" fontId="169" fillId="0" borderId="227" xfId="64" quotePrefix="1" applyNumberFormat="1" applyFont="1" applyFill="1" applyBorder="1" applyAlignment="1">
      <alignment horizontal="center" vertical="center"/>
    </xf>
    <xf numFmtId="0" fontId="169" fillId="0" borderId="227" xfId="64" applyNumberFormat="1" applyFont="1" applyFill="1" applyBorder="1" applyAlignment="1">
      <alignment horizontal="center" vertical="center"/>
    </xf>
    <xf numFmtId="0" fontId="165" fillId="0" borderId="98" xfId="64" applyNumberFormat="1" applyFont="1" applyFill="1" applyBorder="1" applyAlignment="1">
      <alignment horizontal="center" vertical="center"/>
    </xf>
    <xf numFmtId="0" fontId="165" fillId="0" borderId="112" xfId="64" applyNumberFormat="1" applyFont="1" applyFill="1" applyBorder="1" applyAlignment="1">
      <alignment horizontal="center" vertical="center"/>
    </xf>
    <xf numFmtId="0" fontId="164" fillId="0" borderId="0" xfId="0" applyFont="1" applyAlignment="1">
      <alignment horizontal="center" vertical="center"/>
    </xf>
    <xf numFmtId="0" fontId="122" fillId="0" borderId="295" xfId="0" applyFont="1" applyBorder="1" applyAlignment="1">
      <alignment horizontal="center" vertical="center" wrapText="1" shrinkToFit="1"/>
    </xf>
    <xf numFmtId="0" fontId="128" fillId="0" borderId="107" xfId="0" applyFont="1" applyBorder="1" applyAlignment="1">
      <alignment horizontal="center" vertical="center"/>
    </xf>
    <xf numFmtId="0" fontId="122" fillId="0" borderId="115" xfId="0" applyFont="1" applyBorder="1" applyAlignment="1">
      <alignment horizontal="left" vertical="center" wrapText="1"/>
    </xf>
    <xf numFmtId="0" fontId="122" fillId="0" borderId="55" xfId="0" applyFont="1" applyBorder="1" applyAlignment="1">
      <alignment horizontal="left" vertical="center" wrapText="1"/>
    </xf>
    <xf numFmtId="0" fontId="122" fillId="0" borderId="105" xfId="0" applyFont="1" applyBorder="1" applyAlignment="1">
      <alignment horizontal="center" vertical="center" shrinkToFit="1"/>
    </xf>
    <xf numFmtId="0" fontId="122" fillId="0" borderId="105" xfId="0" applyFont="1" applyBorder="1" applyAlignment="1">
      <alignment horizontal="center" vertical="center" wrapText="1" shrinkToFit="1"/>
    </xf>
    <xf numFmtId="0" fontId="122" fillId="0" borderId="100" xfId="0" applyFont="1" applyBorder="1" applyAlignment="1">
      <alignment horizontal="center" vertical="center" shrinkToFit="1"/>
    </xf>
    <xf numFmtId="0" fontId="122" fillId="0" borderId="111" xfId="0" applyFont="1" applyBorder="1" applyAlignment="1">
      <alignment horizontal="center" vertical="center" shrinkToFit="1"/>
    </xf>
    <xf numFmtId="0" fontId="122" fillId="0" borderId="111" xfId="0" applyFont="1" applyBorder="1" applyAlignment="1">
      <alignment horizontal="center" vertical="center" wrapText="1" shrinkToFit="1"/>
    </xf>
    <xf numFmtId="0" fontId="169" fillId="0" borderId="105" xfId="64" quotePrefix="1" applyNumberFormat="1" applyFont="1" applyFill="1" applyBorder="1" applyAlignment="1">
      <alignment horizontal="center" vertical="center" shrinkToFit="1"/>
    </xf>
    <xf numFmtId="0" fontId="169" fillId="0" borderId="98" xfId="64" applyNumberFormat="1" applyFont="1" applyFill="1" applyBorder="1" applyAlignment="1">
      <alignment vertical="center" shrinkToFit="1"/>
    </xf>
    <xf numFmtId="0" fontId="125" fillId="0" borderId="98" xfId="0" applyFont="1" applyBorder="1" applyAlignment="1">
      <alignment horizontal="left" vertical="center" wrapText="1" shrinkToFit="1"/>
    </xf>
    <xf numFmtId="0" fontId="122" fillId="0" borderId="111" xfId="0" applyFont="1" applyBorder="1" applyAlignment="1">
      <alignment horizontal="left" vertical="center" wrapText="1"/>
    </xf>
    <xf numFmtId="0" fontId="122" fillId="0" borderId="98" xfId="0" applyFont="1" applyFill="1" applyBorder="1" applyAlignment="1">
      <alignment horizontal="center" vertical="center" shrinkToFit="1"/>
    </xf>
    <xf numFmtId="0" fontId="122" fillId="0" borderId="112" xfId="0" applyFont="1" applyFill="1" applyBorder="1" applyAlignment="1">
      <alignment horizontal="center" vertical="center" shrinkToFit="1"/>
    </xf>
    <xf numFmtId="0" fontId="122" fillId="0" borderId="41" xfId="0" applyFont="1" applyFill="1" applyBorder="1" applyAlignment="1">
      <alignment horizontal="left" vertical="center" wrapText="1"/>
    </xf>
    <xf numFmtId="0" fontId="122" fillId="0" borderId="114" xfId="0" applyFont="1" applyFill="1" applyBorder="1" applyAlignment="1">
      <alignment horizontal="left" vertical="center" wrapText="1"/>
    </xf>
    <xf numFmtId="0" fontId="163" fillId="0" borderId="99" xfId="0" applyNumberFormat="1" applyFont="1" applyFill="1" applyBorder="1" applyAlignment="1">
      <alignment horizontal="center" vertical="center"/>
    </xf>
    <xf numFmtId="0" fontId="163" fillId="0" borderId="98" xfId="0" applyNumberFormat="1" applyFont="1" applyFill="1" applyBorder="1" applyAlignment="1">
      <alignment horizontal="center" vertical="center"/>
    </xf>
    <xf numFmtId="0" fontId="122" fillId="0" borderId="99" xfId="0" applyFont="1" applyFill="1" applyBorder="1" applyAlignment="1">
      <alignment horizontal="left" vertical="center" wrapText="1"/>
    </xf>
    <xf numFmtId="0" fontId="122" fillId="0" borderId="100" xfId="0" applyFont="1" applyFill="1" applyBorder="1" applyAlignment="1">
      <alignment horizontal="left" vertical="center" wrapText="1"/>
    </xf>
    <xf numFmtId="0" fontId="122" fillId="0" borderId="299" xfId="0" applyFont="1" applyBorder="1" applyAlignment="1">
      <alignment horizontal="center" vertical="center" shrinkToFit="1"/>
    </xf>
    <xf numFmtId="0" fontId="169" fillId="0" borderId="97" xfId="64" applyNumberFormat="1" applyFont="1" applyFill="1" applyBorder="1" applyAlignment="1">
      <alignment horizontal="center" vertical="center" shrinkToFit="1"/>
    </xf>
    <xf numFmtId="0" fontId="169" fillId="24" borderId="112" xfId="64" applyNumberFormat="1" applyFont="1" applyFill="1" applyBorder="1" applyAlignment="1">
      <alignment horizontal="center" vertical="center"/>
    </xf>
    <xf numFmtId="0" fontId="122" fillId="0" borderId="98" xfId="0" applyFont="1" applyBorder="1" applyAlignment="1">
      <alignment vertical="center" wrapText="1"/>
    </xf>
    <xf numFmtId="0" fontId="122" fillId="0" borderId="273" xfId="0" applyFont="1" applyBorder="1" applyAlignment="1">
      <alignment vertical="center" wrapText="1"/>
    </xf>
    <xf numFmtId="0" fontId="122" fillId="0" borderId="97" xfId="0" applyFont="1" applyBorder="1" applyAlignment="1">
      <alignment horizontal="left" vertical="center" wrapText="1"/>
    </xf>
    <xf numFmtId="0" fontId="169" fillId="0" borderId="109" xfId="64" applyNumberFormat="1" applyFont="1" applyFill="1" applyBorder="1" applyAlignment="1">
      <alignment horizontal="center" vertical="center"/>
    </xf>
    <xf numFmtId="0" fontId="163" fillId="0" borderId="100" xfId="64" applyNumberFormat="1" applyFont="1" applyFill="1" applyBorder="1" applyAlignment="1">
      <alignment horizontal="center" vertical="center"/>
    </xf>
    <xf numFmtId="0" fontId="122" fillId="0" borderId="100" xfId="0" applyFont="1" applyBorder="1" applyAlignment="1">
      <alignment vertical="center" wrapText="1"/>
    </xf>
    <xf numFmtId="0" fontId="165" fillId="0" borderId="105" xfId="64" applyNumberFormat="1" applyFont="1" applyFill="1" applyBorder="1" applyAlignment="1">
      <alignment horizontal="center" vertical="center"/>
    </xf>
    <xf numFmtId="0" fontId="0" fillId="0" borderId="231" xfId="0" applyFont="1" applyBorder="1" applyAlignment="1">
      <alignment horizontal="distributed" vertical="center" indent="1"/>
    </xf>
    <xf numFmtId="0" fontId="0" fillId="0" borderId="22" xfId="0" applyFont="1" applyBorder="1" applyAlignment="1">
      <alignment horizontal="distributed" vertical="center" indent="1"/>
    </xf>
    <xf numFmtId="0" fontId="0" fillId="0" borderId="260" xfId="0" applyFont="1" applyBorder="1" applyAlignment="1">
      <alignment horizontal="distributed" vertical="center" indent="1"/>
    </xf>
    <xf numFmtId="0" fontId="89" fillId="25" borderId="19" xfId="65" applyFont="1" applyFill="1" applyBorder="1" applyAlignment="1">
      <alignment horizontal="center" vertical="top" wrapText="1"/>
    </xf>
    <xf numFmtId="0" fontId="91" fillId="0" borderId="0" xfId="65" applyFont="1" applyAlignment="1">
      <alignment horizontal="center" vertical="center" wrapText="1"/>
    </xf>
    <xf numFmtId="0" fontId="91" fillId="0" borderId="0" xfId="65" applyFont="1" applyAlignment="1">
      <alignment horizontal="left" vertical="top" wrapText="1"/>
    </xf>
    <xf numFmtId="0" fontId="91" fillId="0" borderId="0" xfId="65" applyFont="1" applyAlignment="1">
      <alignment horizontal="left" wrapText="1"/>
    </xf>
    <xf numFmtId="0" fontId="89" fillId="0" borderId="19" xfId="65" applyFont="1" applyBorder="1" applyAlignment="1">
      <alignment horizontal="distributed" vertical="center" wrapText="1" indent="1"/>
    </xf>
    <xf numFmtId="0" fontId="89" fillId="25" borderId="19" xfId="65" applyFont="1" applyFill="1" applyBorder="1" applyAlignment="1">
      <alignment horizontal="center" vertical="center" wrapText="1"/>
    </xf>
    <xf numFmtId="6" fontId="93" fillId="25" borderId="19" xfId="33" applyNumberFormat="1" applyFont="1" applyFill="1" applyBorder="1" applyAlignment="1">
      <alignment horizontal="center" vertical="top" wrapText="1"/>
    </xf>
    <xf numFmtId="0" fontId="91" fillId="0" borderId="0" xfId="65" applyFont="1" applyAlignment="1">
      <alignment horizontal="justify" vertical="center" wrapText="1"/>
    </xf>
    <xf numFmtId="0" fontId="15" fillId="0" borderId="0" xfId="65">
      <alignment vertical="center"/>
    </xf>
    <xf numFmtId="0" fontId="91" fillId="0" borderId="0" xfId="65" applyFont="1" applyAlignment="1">
      <alignment horizontal="left" vertical="center"/>
    </xf>
    <xf numFmtId="0" fontId="89" fillId="24" borderId="19" xfId="65" applyFont="1" applyFill="1" applyBorder="1" applyAlignment="1">
      <alignment horizontal="center" vertical="top" wrapText="1"/>
    </xf>
    <xf numFmtId="0" fontId="92" fillId="24" borderId="19" xfId="65" applyFont="1" applyFill="1" applyBorder="1" applyAlignment="1">
      <alignment horizontal="center" vertical="top" wrapText="1"/>
    </xf>
    <xf numFmtId="0" fontId="89" fillId="24" borderId="19" xfId="65" applyFont="1" applyFill="1" applyBorder="1" applyAlignment="1">
      <alignment horizontal="center" vertical="center" wrapText="1"/>
    </xf>
    <xf numFmtId="6" fontId="89" fillId="24" borderId="19" xfId="33" applyNumberFormat="1" applyFont="1" applyFill="1" applyBorder="1" applyAlignment="1">
      <alignment horizontal="center" vertical="top" wrapText="1"/>
    </xf>
    <xf numFmtId="0" fontId="91" fillId="0" borderId="0" xfId="65" applyFont="1" applyFill="1" applyAlignment="1">
      <alignment horizontal="left" vertical="center" wrapText="1"/>
    </xf>
    <xf numFmtId="0" fontId="15" fillId="0" borderId="0" xfId="65" applyFill="1" applyAlignment="1">
      <alignment horizontal="left" vertical="center"/>
    </xf>
    <xf numFmtId="0" fontId="89" fillId="0" borderId="0" xfId="65" applyFont="1" applyAlignment="1">
      <alignment horizontal="justify" vertical="center" wrapText="1"/>
    </xf>
    <xf numFmtId="0" fontId="92" fillId="25" borderId="19" xfId="65" applyFont="1" applyFill="1" applyBorder="1" applyAlignment="1">
      <alignment horizontal="center" vertical="top" wrapText="1"/>
    </xf>
    <xf numFmtId="0" fontId="103" fillId="0" borderId="0" xfId="65" applyFont="1" applyAlignment="1">
      <alignment horizontal="center" vertical="center" wrapText="1"/>
    </xf>
    <xf numFmtId="0" fontId="89" fillId="0" borderId="0" xfId="65" applyFont="1" applyAlignment="1">
      <alignment horizontal="left" wrapText="1"/>
    </xf>
    <xf numFmtId="0" fontId="89" fillId="0" borderId="0" xfId="65" applyFont="1" applyAlignment="1">
      <alignment horizontal="left" vertical="top" wrapText="1"/>
    </xf>
    <xf numFmtId="0" fontId="15" fillId="24" borderId="0" xfId="65" applyFill="1" applyAlignment="1">
      <alignment horizontal="center" vertical="center" wrapText="1"/>
    </xf>
    <xf numFmtId="0" fontId="90" fillId="0" borderId="0" xfId="65" applyFont="1" applyAlignment="1">
      <alignment horizontal="center" vertical="center" wrapText="1"/>
    </xf>
    <xf numFmtId="0" fontId="99" fillId="0" borderId="10" xfId="65" applyFont="1" applyBorder="1" applyAlignment="1">
      <alignment horizontal="left" vertical="center"/>
    </xf>
    <xf numFmtId="0" fontId="92" fillId="0" borderId="10" xfId="65" applyFont="1" applyBorder="1" applyAlignment="1">
      <alignment horizontal="left" vertical="center"/>
    </xf>
    <xf numFmtId="0" fontId="95" fillId="0" borderId="0" xfId="65" applyFont="1" applyAlignment="1">
      <alignment horizontal="left" vertical="top" wrapText="1"/>
    </xf>
    <xf numFmtId="0" fontId="93" fillId="24" borderId="13" xfId="65" applyFont="1" applyFill="1" applyBorder="1" applyAlignment="1">
      <alignment horizontal="center" vertical="top" wrapText="1"/>
    </xf>
    <xf numFmtId="0" fontId="93" fillId="24" borderId="14" xfId="65" applyFont="1" applyFill="1" applyBorder="1" applyAlignment="1">
      <alignment horizontal="center" vertical="top" wrapText="1"/>
    </xf>
    <xf numFmtId="0" fontId="93" fillId="24" borderId="27" xfId="65" applyFont="1" applyFill="1" applyBorder="1" applyAlignment="1">
      <alignment horizontal="center" vertical="top" wrapText="1"/>
    </xf>
    <xf numFmtId="0" fontId="93" fillId="24" borderId="16" xfId="65" applyFont="1" applyFill="1" applyBorder="1" applyAlignment="1">
      <alignment horizontal="center" vertical="top" wrapText="1"/>
    </xf>
    <xf numFmtId="0" fontId="93" fillId="24" borderId="0" xfId="65" applyFont="1" applyFill="1" applyBorder="1" applyAlignment="1">
      <alignment horizontal="center" vertical="top" wrapText="1"/>
    </xf>
    <xf numFmtId="0" fontId="93" fillId="24" borderId="15" xfId="65" applyFont="1" applyFill="1" applyBorder="1" applyAlignment="1">
      <alignment horizontal="center" vertical="top" wrapText="1"/>
    </xf>
    <xf numFmtId="0" fontId="93" fillId="24" borderId="18" xfId="65" applyFont="1" applyFill="1" applyBorder="1" applyAlignment="1">
      <alignment horizontal="center" vertical="top" wrapText="1"/>
    </xf>
    <xf numFmtId="0" fontId="93" fillId="24" borderId="10" xfId="65" applyFont="1" applyFill="1" applyBorder="1" applyAlignment="1">
      <alignment horizontal="center" vertical="top" wrapText="1"/>
    </xf>
    <xf numFmtId="0" fontId="93" fillId="24" borderId="26" xfId="65" applyFont="1" applyFill="1" applyBorder="1" applyAlignment="1">
      <alignment horizontal="center" vertical="top" wrapText="1"/>
    </xf>
    <xf numFmtId="0" fontId="91" fillId="24" borderId="19" xfId="65" applyFont="1" applyFill="1" applyBorder="1" applyAlignment="1">
      <alignment horizontal="center" vertical="center" wrapText="1"/>
    </xf>
    <xf numFmtId="0" fontId="96" fillId="0" borderId="0" xfId="65" applyFont="1" applyAlignment="1">
      <alignment horizontal="justify" vertical="center" wrapText="1"/>
    </xf>
    <xf numFmtId="0" fontId="89" fillId="0" borderId="0" xfId="65" applyFont="1" applyAlignment="1">
      <alignment horizontal="left" vertical="center" wrapText="1"/>
    </xf>
    <xf numFmtId="0" fontId="89" fillId="0" borderId="0" xfId="65" applyFont="1" applyAlignment="1">
      <alignment horizontal="center" vertical="center" wrapText="1"/>
    </xf>
    <xf numFmtId="0" fontId="91" fillId="0" borderId="0" xfId="65" applyFont="1" applyAlignment="1">
      <alignment horizontal="right" vertical="center" wrapText="1"/>
    </xf>
    <xf numFmtId="0" fontId="91" fillId="0" borderId="0" xfId="65" applyFont="1" applyAlignment="1">
      <alignment horizontal="right" vertical="center"/>
    </xf>
    <xf numFmtId="176" fontId="21" fillId="24" borderId="0" xfId="57" applyNumberFormat="1" applyFont="1" applyFill="1" applyBorder="1" applyAlignment="1">
      <alignment horizontal="center" vertical="center" shrinkToFit="1"/>
    </xf>
    <xf numFmtId="0" fontId="23" fillId="24" borderId="0" xfId="57" applyFont="1" applyFill="1" applyAlignment="1">
      <alignment horizontal="center" vertical="center"/>
    </xf>
    <xf numFmtId="0" fontId="23" fillId="24" borderId="85" xfId="57" applyFont="1" applyFill="1" applyBorder="1" applyAlignment="1">
      <alignment horizontal="center" vertical="center"/>
    </xf>
    <xf numFmtId="0" fontId="23" fillId="24" borderId="64" xfId="57" applyFont="1" applyFill="1" applyBorder="1" applyAlignment="1">
      <alignment horizontal="center" vertical="center"/>
    </xf>
    <xf numFmtId="0" fontId="23" fillId="24" borderId="0" xfId="57" applyFont="1" applyFill="1" applyBorder="1" applyAlignment="1">
      <alignment horizontal="center" vertical="center"/>
    </xf>
    <xf numFmtId="0" fontId="23" fillId="24" borderId="62" xfId="57" applyFont="1" applyFill="1" applyBorder="1" applyAlignment="1">
      <alignment horizontal="center" vertical="center"/>
    </xf>
    <xf numFmtId="0" fontId="23" fillId="24" borderId="316" xfId="57" applyFont="1" applyFill="1" applyBorder="1" applyAlignment="1">
      <alignment horizontal="center" vertical="center"/>
    </xf>
    <xf numFmtId="0" fontId="23" fillId="24" borderId="145" xfId="57" applyFont="1" applyFill="1" applyBorder="1" applyAlignment="1">
      <alignment horizontal="center" vertical="center"/>
    </xf>
    <xf numFmtId="0" fontId="23" fillId="24" borderId="159" xfId="57" applyFont="1" applyFill="1" applyBorder="1" applyAlignment="1">
      <alignment horizontal="center" vertical="center"/>
    </xf>
    <xf numFmtId="0" fontId="23" fillId="24" borderId="317" xfId="57" applyFont="1" applyFill="1" applyBorder="1" applyAlignment="1">
      <alignment horizontal="center" vertical="center"/>
    </xf>
    <xf numFmtId="0" fontId="23" fillId="24" borderId="260" xfId="57" applyFont="1" applyFill="1" applyBorder="1" applyAlignment="1">
      <alignment horizontal="center" vertical="center"/>
    </xf>
    <xf numFmtId="0" fontId="23" fillId="24" borderId="286" xfId="57" applyFont="1" applyFill="1" applyBorder="1" applyAlignment="1">
      <alignment horizontal="center" vertical="center"/>
    </xf>
    <xf numFmtId="0" fontId="23" fillId="24" borderId="197" xfId="57" applyFont="1" applyFill="1" applyBorder="1" applyAlignment="1">
      <alignment horizontal="center" vertical="center"/>
    </xf>
    <xf numFmtId="0" fontId="23" fillId="24" borderId="65" xfId="57" applyFont="1" applyFill="1" applyBorder="1" applyAlignment="1">
      <alignment horizontal="center" vertical="center"/>
    </xf>
    <xf numFmtId="0" fontId="72" fillId="24" borderId="0" xfId="57" applyFont="1" applyFill="1" applyAlignment="1">
      <alignment horizontal="center" vertical="center"/>
    </xf>
    <xf numFmtId="176" fontId="21" fillId="24" borderId="0" xfId="57" applyNumberFormat="1" applyFont="1" applyFill="1" applyBorder="1" applyAlignment="1">
      <alignment horizontal="center" vertical="center"/>
    </xf>
    <xf numFmtId="0" fontId="23" fillId="24" borderId="0" xfId="57" applyFont="1" applyFill="1" applyAlignment="1">
      <alignment horizontal="left" vertical="center"/>
    </xf>
    <xf numFmtId="0" fontId="73" fillId="24" borderId="0" xfId="46" applyFont="1" applyFill="1" applyAlignment="1">
      <alignment horizontal="left" vertical="center"/>
    </xf>
    <xf numFmtId="0" fontId="21" fillId="24" borderId="0" xfId="57" applyFont="1" applyFill="1" applyAlignment="1">
      <alignment vertical="center"/>
    </xf>
    <xf numFmtId="0" fontId="73" fillId="24" borderId="0" xfId="46" applyFont="1" applyFill="1" applyAlignment="1">
      <alignment vertical="center"/>
    </xf>
    <xf numFmtId="0" fontId="21" fillId="24" borderId="0" xfId="57" applyFont="1" applyFill="1" applyAlignment="1">
      <alignment wrapText="1"/>
    </xf>
    <xf numFmtId="0" fontId="0" fillId="24" borderId="0" xfId="0" applyFill="1" applyAlignment="1">
      <alignment wrapText="1"/>
    </xf>
    <xf numFmtId="0" fontId="21" fillId="24" borderId="0" xfId="57" applyFont="1" applyFill="1" applyAlignment="1">
      <alignment vertical="center" shrinkToFit="1"/>
    </xf>
    <xf numFmtId="0" fontId="0" fillId="24" borderId="0" xfId="0" applyFill="1" applyAlignment="1">
      <alignment vertical="center" shrinkToFit="1"/>
    </xf>
    <xf numFmtId="0" fontId="21" fillId="24" borderId="0" xfId="57" applyFont="1" applyFill="1" applyAlignment="1">
      <alignment shrinkToFit="1"/>
    </xf>
    <xf numFmtId="0" fontId="0" fillId="24" borderId="0" xfId="0" applyFill="1" applyAlignment="1">
      <alignment shrinkToFit="1"/>
    </xf>
    <xf numFmtId="176" fontId="21" fillId="24" borderId="0" xfId="57" applyNumberFormat="1" applyFont="1" applyFill="1" applyAlignment="1">
      <alignment horizontal="center" vertical="center"/>
    </xf>
    <xf numFmtId="0" fontId="21" fillId="24" borderId="0" xfId="57" applyFont="1" applyFill="1" applyAlignment="1">
      <alignment horizontal="left" shrinkToFit="1"/>
    </xf>
    <xf numFmtId="0" fontId="21" fillId="24" borderId="0" xfId="57" applyFont="1" applyFill="1" applyAlignment="1">
      <alignment horizontal="center" vertical="center"/>
    </xf>
    <xf numFmtId="0" fontId="23" fillId="0" borderId="0" xfId="57" applyFont="1" applyFill="1" applyBorder="1" applyAlignment="1">
      <alignment horizontal="center" vertical="top"/>
    </xf>
    <xf numFmtId="0" fontId="23" fillId="0" borderId="62" xfId="57" applyFont="1" applyFill="1" applyBorder="1" applyAlignment="1">
      <alignment horizontal="center" vertical="top"/>
    </xf>
    <xf numFmtId="0" fontId="23" fillId="0" borderId="59" xfId="57" applyFont="1" applyFill="1" applyBorder="1" applyAlignment="1">
      <alignment horizontal="center" vertical="top"/>
    </xf>
    <xf numFmtId="0" fontId="23" fillId="0" borderId="63" xfId="57" applyFont="1" applyFill="1" applyBorder="1" applyAlignment="1">
      <alignment horizontal="center" vertical="top"/>
    </xf>
    <xf numFmtId="0" fontId="23" fillId="0" borderId="315" xfId="57" applyFont="1" applyFill="1" applyBorder="1" applyAlignment="1">
      <alignment horizontal="left" vertical="top"/>
    </xf>
    <xf numFmtId="0" fontId="23" fillId="0" borderId="86" xfId="57" applyFont="1" applyFill="1" applyBorder="1" applyAlignment="1">
      <alignment horizontal="left" vertical="top"/>
    </xf>
    <xf numFmtId="0" fontId="23" fillId="24" borderId="63" xfId="57" applyFont="1" applyFill="1" applyBorder="1" applyAlignment="1">
      <alignment horizontal="center" vertical="center"/>
    </xf>
    <xf numFmtId="0" fontId="23" fillId="24" borderId="86" xfId="57" applyFont="1" applyFill="1" applyBorder="1" applyAlignment="1">
      <alignment vertical="top"/>
    </xf>
    <xf numFmtId="0" fontId="23" fillId="24" borderId="102" xfId="57" applyFont="1" applyFill="1" applyBorder="1" applyAlignment="1">
      <alignment vertical="center"/>
    </xf>
    <xf numFmtId="0" fontId="23" fillId="24" borderId="103" xfId="57" applyFont="1" applyFill="1" applyBorder="1" applyAlignment="1">
      <alignment vertical="center"/>
    </xf>
    <xf numFmtId="0" fontId="23" fillId="24" borderId="104" xfId="57" applyFont="1" applyFill="1" applyBorder="1" applyAlignment="1">
      <alignment vertical="center"/>
    </xf>
    <xf numFmtId="0" fontId="23" fillId="0" borderId="85" xfId="57" applyFont="1" applyFill="1" applyBorder="1" applyAlignment="1">
      <alignment horizontal="center" vertical="center"/>
    </xf>
    <xf numFmtId="49" fontId="53" fillId="0" borderId="0" xfId="80" applyNumberFormat="1" applyFont="1" applyBorder="1" applyAlignment="1">
      <alignment horizontal="center" vertical="center" wrapText="1"/>
    </xf>
    <xf numFmtId="0" fontId="53" fillId="0" borderId="0" xfId="80" applyFont="1" applyBorder="1" applyAlignment="1">
      <alignment horizontal="distributed" vertical="center"/>
    </xf>
    <xf numFmtId="49" fontId="53" fillId="0" borderId="215" xfId="80" applyNumberFormat="1" applyFont="1" applyBorder="1" applyAlignment="1">
      <alignment horizontal="center" vertical="center" wrapText="1"/>
    </xf>
    <xf numFmtId="0" fontId="53" fillId="0" borderId="215" xfId="80" applyFont="1" applyBorder="1" applyAlignment="1">
      <alignment horizontal="distributed" vertical="center"/>
    </xf>
    <xf numFmtId="0" fontId="53" fillId="0" borderId="206" xfId="80" applyFont="1" applyFill="1" applyBorder="1" applyAlignment="1">
      <alignment vertical="center"/>
    </xf>
    <xf numFmtId="0" fontId="53" fillId="0" borderId="0" xfId="80" applyFont="1" applyBorder="1" applyAlignment="1">
      <alignment vertical="center"/>
    </xf>
    <xf numFmtId="0" fontId="53" fillId="0" borderId="0" xfId="80" applyFont="1" applyBorder="1" applyAlignment="1">
      <alignment horizontal="right" vertical="center"/>
    </xf>
    <xf numFmtId="0" fontId="53" fillId="0" borderId="0" xfId="80" applyFont="1" applyAlignment="1">
      <alignment horizontal="left" vertical="center"/>
    </xf>
    <xf numFmtId="49" fontId="53" fillId="0" borderId="211" xfId="80" applyNumberFormat="1" applyFont="1" applyBorder="1" applyAlignment="1">
      <alignment horizontal="center" vertical="center" wrapText="1"/>
    </xf>
    <xf numFmtId="0" fontId="53" fillId="0" borderId="211" xfId="80" applyFont="1" applyBorder="1" applyAlignment="1">
      <alignment horizontal="distributed" vertical="center"/>
    </xf>
    <xf numFmtId="0" fontId="53" fillId="0" borderId="211" xfId="80" applyFont="1" applyBorder="1" applyAlignment="1">
      <alignment horizontal="left" vertical="center" shrinkToFit="1"/>
    </xf>
    <xf numFmtId="0" fontId="53" fillId="0" borderId="212" xfId="80" applyFont="1" applyBorder="1" applyAlignment="1">
      <alignment horizontal="left" vertical="center" shrinkToFit="1"/>
    </xf>
    <xf numFmtId="0" fontId="53" fillId="0" borderId="0" xfId="80" applyFont="1" applyAlignment="1">
      <alignment horizontal="center" vertical="center"/>
    </xf>
    <xf numFmtId="0" fontId="58" fillId="0" borderId="207" xfId="80" applyFont="1" applyFill="1" applyBorder="1" applyAlignment="1">
      <alignment horizontal="center" vertical="center" shrinkToFit="1"/>
    </xf>
    <xf numFmtId="0" fontId="58" fillId="0" borderId="208" xfId="77" applyFont="1" applyBorder="1" applyAlignment="1">
      <alignment horizontal="center" vertical="center"/>
    </xf>
    <xf numFmtId="0" fontId="58" fillId="0" borderId="209" xfId="77" applyFont="1" applyBorder="1" applyAlignment="1">
      <alignment horizontal="center" vertical="center"/>
    </xf>
    <xf numFmtId="0" fontId="58" fillId="0" borderId="204" xfId="80" applyFont="1" applyFill="1" applyBorder="1" applyAlignment="1">
      <alignment horizontal="center" vertical="center" shrinkToFit="1"/>
    </xf>
    <xf numFmtId="0" fontId="58" fillId="0" borderId="204" xfId="77" applyFont="1" applyBorder="1" applyAlignment="1">
      <alignment horizontal="center" vertical="center"/>
    </xf>
    <xf numFmtId="0" fontId="58" fillId="0" borderId="204" xfId="80" applyFont="1" applyFill="1" applyBorder="1" applyAlignment="1">
      <alignment horizontal="center" vertical="center" wrapText="1"/>
    </xf>
    <xf numFmtId="0" fontId="53" fillId="0" borderId="207" xfId="80" applyFont="1" applyBorder="1" applyAlignment="1">
      <alignment horizontal="center" vertical="center"/>
    </xf>
    <xf numFmtId="0" fontId="53" fillId="0" borderId="208" xfId="80" applyFont="1" applyBorder="1" applyAlignment="1">
      <alignment horizontal="center" vertical="center"/>
    </xf>
    <xf numFmtId="0" fontId="53" fillId="0" borderId="209" xfId="80" applyFont="1" applyBorder="1" applyAlignment="1">
      <alignment horizontal="center" vertical="center"/>
    </xf>
    <xf numFmtId="0" fontId="53" fillId="0" borderId="204" xfId="80" applyFont="1" applyBorder="1" applyAlignment="1">
      <alignment horizontal="center" vertical="center"/>
    </xf>
    <xf numFmtId="0" fontId="85" fillId="0" borderId="0" xfId="80" applyFont="1" applyAlignment="1">
      <alignment horizontal="center" vertical="center"/>
    </xf>
    <xf numFmtId="176" fontId="53" fillId="24" borderId="0" xfId="80" applyNumberFormat="1" applyFont="1" applyFill="1" applyAlignment="1">
      <alignment horizontal="center" vertical="center"/>
    </xf>
    <xf numFmtId="0" fontId="53" fillId="0" borderId="0" xfId="80" applyFont="1" applyBorder="1" applyAlignment="1">
      <alignment horizontal="left" vertical="center"/>
    </xf>
    <xf numFmtId="38" fontId="53" fillId="0" borderId="205" xfId="80" applyNumberFormat="1" applyFont="1" applyBorder="1" applyAlignment="1">
      <alignment horizontal="left" vertical="center"/>
    </xf>
    <xf numFmtId="0" fontId="53" fillId="0" borderId="205" xfId="80" applyFont="1" applyBorder="1" applyAlignment="1">
      <alignment horizontal="left" vertical="center"/>
    </xf>
    <xf numFmtId="0" fontId="53" fillId="0" borderId="205" xfId="80" applyFont="1" applyBorder="1" applyAlignment="1">
      <alignment horizontal="left" vertical="center" shrinkToFit="1"/>
    </xf>
    <xf numFmtId="176" fontId="53" fillId="0" borderId="222" xfId="80" applyNumberFormat="1" applyFont="1" applyBorder="1" applyAlignment="1">
      <alignment horizontal="left" vertical="center" wrapText="1"/>
    </xf>
    <xf numFmtId="58" fontId="53" fillId="0" borderId="0" xfId="80" applyNumberFormat="1" applyFont="1" applyBorder="1" applyAlignment="1">
      <alignment horizontal="left" vertical="center"/>
    </xf>
    <xf numFmtId="0" fontId="53" fillId="0" borderId="0" xfId="80" applyFont="1" applyBorder="1" applyAlignment="1">
      <alignment vertical="center" wrapText="1"/>
    </xf>
    <xf numFmtId="0" fontId="53" fillId="0" borderId="0" xfId="80" applyFont="1" applyFill="1" applyBorder="1" applyAlignment="1">
      <alignment vertical="center"/>
    </xf>
    <xf numFmtId="0" fontId="21" fillId="24" borderId="0" xfId="57" applyFont="1" applyFill="1" applyAlignment="1">
      <alignment vertical="top" wrapText="1"/>
    </xf>
    <xf numFmtId="0" fontId="21" fillId="24" borderId="0" xfId="57" applyFont="1" applyFill="1" applyBorder="1" applyAlignment="1">
      <alignment horizontal="center" vertical="top"/>
    </xf>
    <xf numFmtId="0" fontId="0" fillId="24" borderId="0" xfId="0" applyFill="1" applyAlignment="1">
      <alignment horizontal="center" vertical="top"/>
    </xf>
    <xf numFmtId="176" fontId="21" fillId="24" borderId="0" xfId="57" applyNumberFormat="1" applyFont="1" applyFill="1" applyAlignment="1">
      <alignment horizontal="center" vertical="center" shrinkToFit="1"/>
    </xf>
    <xf numFmtId="0" fontId="21" fillId="24" borderId="0" xfId="57" applyFont="1" applyFill="1" applyAlignment="1">
      <alignment horizontal="center" vertical="top"/>
    </xf>
    <xf numFmtId="176" fontId="21" fillId="24" borderId="0" xfId="57" applyNumberFormat="1" applyFont="1" applyFill="1" applyAlignment="1">
      <alignment horizontal="left" vertical="top" wrapText="1"/>
    </xf>
    <xf numFmtId="0" fontId="168" fillId="24" borderId="0" xfId="57" applyFont="1" applyFill="1" applyAlignment="1">
      <alignment horizontal="center" vertical="center" wrapText="1"/>
    </xf>
    <xf numFmtId="0" fontId="148" fillId="0" borderId="0" xfId="95" applyFont="1" applyFill="1" applyBorder="1" applyAlignment="1">
      <alignment vertical="center" shrinkToFit="1"/>
    </xf>
    <xf numFmtId="0" fontId="102" fillId="0" borderId="0" xfId="95" applyFont="1" applyFill="1" applyBorder="1" applyAlignment="1">
      <alignment vertical="center" shrinkToFit="1"/>
    </xf>
    <xf numFmtId="38" fontId="0" fillId="0" borderId="210" xfId="96" applyFont="1" applyFill="1" applyBorder="1" applyAlignment="1">
      <alignment horizontal="center" vertical="center"/>
    </xf>
    <xf numFmtId="38" fontId="0" fillId="0" borderId="211" xfId="96" applyFont="1" applyFill="1" applyBorder="1" applyAlignment="1">
      <alignment horizontal="center" vertical="center"/>
    </xf>
    <xf numFmtId="38" fontId="0" fillId="0" borderId="213" xfId="96" applyFont="1" applyFill="1" applyBorder="1" applyAlignment="1">
      <alignment horizontal="center" vertical="center"/>
    </xf>
    <xf numFmtId="38" fontId="0" fillId="0" borderId="0" xfId="96" applyFont="1" applyFill="1" applyBorder="1" applyAlignment="1">
      <alignment horizontal="center" vertical="center"/>
    </xf>
    <xf numFmtId="38" fontId="0" fillId="0" borderId="286" xfId="96" applyFont="1" applyFill="1" applyBorder="1" applyAlignment="1">
      <alignment horizontal="center" vertical="center"/>
    </xf>
    <xf numFmtId="38" fontId="0" fillId="0" borderId="215" xfId="96" applyFont="1" applyFill="1" applyBorder="1" applyAlignment="1">
      <alignment horizontal="center" vertical="center"/>
    </xf>
    <xf numFmtId="0" fontId="148" fillId="0" borderId="212" xfId="95" applyFill="1" applyBorder="1" applyAlignment="1">
      <alignment horizontal="center" vertical="center"/>
    </xf>
    <xf numFmtId="0" fontId="148" fillId="0" borderId="217" xfId="95" applyFill="1" applyBorder="1" applyAlignment="1">
      <alignment horizontal="center" vertical="center"/>
    </xf>
    <xf numFmtId="0" fontId="148" fillId="0" borderId="256" xfId="95" applyFill="1" applyBorder="1" applyAlignment="1">
      <alignment horizontal="center" vertical="center"/>
    </xf>
    <xf numFmtId="0" fontId="148" fillId="0" borderId="257" xfId="95" applyFill="1" applyBorder="1" applyAlignment="1">
      <alignment horizontal="center" vertical="center"/>
    </xf>
    <xf numFmtId="0" fontId="148" fillId="0" borderId="271" xfId="95" applyFill="1" applyBorder="1" applyAlignment="1">
      <alignment horizontal="center" vertical="center"/>
    </xf>
    <xf numFmtId="0" fontId="148" fillId="0" borderId="296" xfId="95" applyFill="1" applyBorder="1" applyAlignment="1">
      <alignment horizontal="center" vertical="center"/>
    </xf>
    <xf numFmtId="0" fontId="148" fillId="0" borderId="213" xfId="95" applyFill="1" applyBorder="1" applyAlignment="1">
      <alignment horizontal="center" vertical="center"/>
    </xf>
    <xf numFmtId="0" fontId="148" fillId="0" borderId="0" xfId="95" applyFill="1" applyBorder="1" applyAlignment="1">
      <alignment horizontal="center" vertical="center"/>
    </xf>
    <xf numFmtId="0" fontId="154" fillId="0" borderId="215" xfId="95" applyFont="1" applyFill="1" applyBorder="1" applyAlignment="1">
      <alignment horizontal="distributed" vertical="center"/>
    </xf>
    <xf numFmtId="0" fontId="156" fillId="0" borderId="215" xfId="95" applyFont="1" applyFill="1" applyBorder="1" applyAlignment="1">
      <alignment horizontal="distributed" vertical="center"/>
    </xf>
    <xf numFmtId="38" fontId="0" fillId="0" borderId="257" xfId="96" applyFont="1" applyFill="1" applyBorder="1" applyAlignment="1">
      <alignment horizontal="center" vertical="center"/>
    </xf>
    <xf numFmtId="38" fontId="0" fillId="0" borderId="271" xfId="96" applyFont="1" applyFill="1" applyBorder="1" applyAlignment="1">
      <alignment horizontal="center" vertical="center"/>
    </xf>
    <xf numFmtId="0" fontId="150" fillId="0" borderId="0" xfId="95" applyFont="1" applyFill="1" applyBorder="1" applyAlignment="1">
      <alignment horizontal="center" vertical="center"/>
    </xf>
    <xf numFmtId="0" fontId="151" fillId="0" borderId="0" xfId="95" applyFont="1" applyFill="1" applyBorder="1" applyAlignment="1">
      <alignment horizontal="center" vertical="center"/>
    </xf>
    <xf numFmtId="0" fontId="148" fillId="24" borderId="215" xfId="95" applyFill="1" applyBorder="1" applyAlignment="1">
      <alignment horizontal="distributed" vertical="center"/>
    </xf>
    <xf numFmtId="0" fontId="148" fillId="24" borderId="215" xfId="95" applyFill="1" applyBorder="1" applyAlignment="1">
      <alignment horizontal="center" vertical="center"/>
    </xf>
    <xf numFmtId="0" fontId="148" fillId="24" borderId="271" xfId="95" applyFill="1" applyBorder="1" applyAlignment="1">
      <alignment horizontal="distributed" vertical="center"/>
    </xf>
    <xf numFmtId="0" fontId="148" fillId="24" borderId="215" xfId="95" applyFill="1" applyBorder="1" applyAlignment="1">
      <alignment horizontal="left" vertical="center"/>
    </xf>
    <xf numFmtId="0" fontId="148" fillId="24" borderId="300" xfId="95" applyFill="1" applyBorder="1" applyAlignment="1">
      <alignment horizontal="distributed" vertical="center"/>
    </xf>
    <xf numFmtId="0" fontId="148" fillId="24" borderId="301" xfId="95" applyFill="1" applyBorder="1" applyAlignment="1">
      <alignment horizontal="distributed" vertical="center"/>
    </xf>
    <xf numFmtId="185" fontId="148" fillId="24" borderId="301" xfId="95" applyNumberFormat="1" applyFill="1" applyBorder="1" applyAlignment="1">
      <alignment horizontal="center" vertical="center"/>
    </xf>
    <xf numFmtId="185" fontId="148" fillId="24" borderId="302" xfId="95" applyNumberFormat="1" applyFill="1" applyBorder="1" applyAlignment="1">
      <alignment horizontal="center" vertical="center"/>
    </xf>
    <xf numFmtId="0" fontId="148" fillId="24" borderId="300" xfId="95" applyFill="1" applyBorder="1" applyAlignment="1">
      <alignment horizontal="left" vertical="center"/>
    </xf>
    <xf numFmtId="0" fontId="148" fillId="24" borderId="301" xfId="95" applyFill="1" applyBorder="1" applyAlignment="1">
      <alignment horizontal="left" vertical="center"/>
    </xf>
    <xf numFmtId="38" fontId="0" fillId="24" borderId="301" xfId="96" applyFont="1" applyFill="1" applyBorder="1" applyAlignment="1">
      <alignment horizontal="center" vertical="center"/>
    </xf>
    <xf numFmtId="0" fontId="148" fillId="24" borderId="0" xfId="95" applyFill="1" applyBorder="1" applyAlignment="1">
      <alignment horizontal="left" vertical="center"/>
    </xf>
    <xf numFmtId="0" fontId="148" fillId="24" borderId="294" xfId="95" applyFill="1" applyBorder="1" applyAlignment="1">
      <alignment horizontal="left" vertical="center"/>
    </xf>
    <xf numFmtId="0" fontId="148" fillId="24" borderId="304" xfId="95" applyFill="1" applyBorder="1" applyAlignment="1">
      <alignment horizontal="left" vertical="center"/>
    </xf>
    <xf numFmtId="185" fontId="148" fillId="24" borderId="294" xfId="95" applyNumberFormat="1" applyFill="1" applyBorder="1" applyAlignment="1">
      <alignment horizontal="left" vertical="center"/>
    </xf>
    <xf numFmtId="185" fontId="148" fillId="24" borderId="304" xfId="95" applyNumberFormat="1" applyFill="1" applyBorder="1" applyAlignment="1">
      <alignment horizontal="left" vertical="center"/>
    </xf>
    <xf numFmtId="38" fontId="0" fillId="24" borderId="294" xfId="96" applyFont="1" applyFill="1" applyBorder="1" applyAlignment="1">
      <alignment horizontal="right" vertical="center"/>
    </xf>
    <xf numFmtId="176" fontId="21" fillId="24" borderId="0" xfId="54" applyNumberFormat="1" applyFont="1" applyFill="1" applyBorder="1" applyAlignment="1">
      <alignment horizontal="center" vertical="center"/>
    </xf>
    <xf numFmtId="0" fontId="72" fillId="0" borderId="66" xfId="54" applyFont="1" applyFill="1" applyBorder="1" applyAlignment="1">
      <alignment horizontal="center" vertical="center"/>
    </xf>
    <xf numFmtId="0" fontId="72" fillId="0" borderId="0" xfId="54" applyFont="1" applyFill="1" applyBorder="1" applyAlignment="1">
      <alignment horizontal="center" vertical="center"/>
    </xf>
    <xf numFmtId="0" fontId="72" fillId="0" borderId="62" xfId="54" applyFont="1" applyFill="1" applyBorder="1" applyAlignment="1">
      <alignment horizontal="center" vertical="center"/>
    </xf>
    <xf numFmtId="0" fontId="21" fillId="0" borderId="59" xfId="54" applyFont="1" applyFill="1" applyBorder="1" applyAlignment="1">
      <alignment vertical="center"/>
    </xf>
    <xf numFmtId="0" fontId="21" fillId="24" borderId="86" xfId="54" applyFont="1" applyFill="1" applyBorder="1" applyAlignment="1">
      <alignment vertical="center"/>
    </xf>
    <xf numFmtId="183" fontId="21" fillId="24" borderId="86" xfId="54" applyNumberFormat="1" applyFont="1" applyFill="1" applyBorder="1" applyAlignment="1">
      <alignment horizontal="center" vertical="center"/>
    </xf>
    <xf numFmtId="0" fontId="21" fillId="25" borderId="0" xfId="54" applyFont="1" applyFill="1" applyBorder="1" applyAlignment="1">
      <alignment vertical="center"/>
    </xf>
    <xf numFmtId="0" fontId="21" fillId="0" borderId="86" xfId="54" applyFont="1" applyFill="1" applyBorder="1" applyAlignment="1">
      <alignment horizontal="center" vertical="center"/>
    </xf>
    <xf numFmtId="0" fontId="21" fillId="24" borderId="86" xfId="54" applyNumberFormat="1" applyFont="1" applyFill="1" applyBorder="1" applyAlignment="1">
      <alignment vertical="center"/>
    </xf>
    <xf numFmtId="0" fontId="21" fillId="24" borderId="86" xfId="54" applyFont="1" applyFill="1" applyBorder="1" applyAlignment="1">
      <alignment horizontal="center" vertical="center"/>
    </xf>
    <xf numFmtId="0" fontId="22" fillId="0" borderId="68" xfId="54" applyFont="1" applyFill="1" applyBorder="1" applyAlignment="1">
      <alignment horizontal="center" vertical="center"/>
    </xf>
    <xf numFmtId="0" fontId="22" fillId="0" borderId="85" xfId="54" applyFont="1" applyFill="1" applyBorder="1" applyAlignment="1">
      <alignment horizontal="center" vertical="center"/>
    </xf>
    <xf numFmtId="0" fontId="22" fillId="0" borderId="64" xfId="54" applyFont="1" applyFill="1" applyBorder="1" applyAlignment="1">
      <alignment horizontal="center" vertical="center"/>
    </xf>
    <xf numFmtId="0" fontId="72" fillId="0" borderId="68" xfId="54" applyFont="1" applyFill="1" applyBorder="1" applyAlignment="1">
      <alignment horizontal="center" vertical="center"/>
    </xf>
    <xf numFmtId="0" fontId="72" fillId="0" borderId="85" xfId="54" applyFont="1" applyFill="1" applyBorder="1" applyAlignment="1">
      <alignment horizontal="center" vertical="center"/>
    </xf>
    <xf numFmtId="0" fontId="72" fillId="0" borderId="64" xfId="54" applyFont="1" applyFill="1" applyBorder="1" applyAlignment="1">
      <alignment horizontal="center" vertical="center"/>
    </xf>
    <xf numFmtId="0" fontId="21" fillId="24" borderId="59" xfId="54" applyFont="1" applyFill="1" applyBorder="1" applyAlignment="1">
      <alignment horizontal="right" vertical="center"/>
    </xf>
    <xf numFmtId="0" fontId="21" fillId="24" borderId="0" xfId="54" applyFont="1" applyFill="1" applyBorder="1" applyAlignment="1">
      <alignment horizontal="center" vertical="top"/>
    </xf>
    <xf numFmtId="0" fontId="21" fillId="24" borderId="59" xfId="54" applyFont="1" applyFill="1" applyBorder="1" applyAlignment="1">
      <alignment horizontal="center" vertical="top"/>
    </xf>
    <xf numFmtId="0" fontId="21" fillId="24" borderId="0" xfId="54" applyNumberFormat="1" applyFont="1" applyFill="1" applyBorder="1" applyAlignment="1">
      <alignment horizontal="left" wrapText="1"/>
    </xf>
    <xf numFmtId="0" fontId="0" fillId="24" borderId="0" xfId="0" applyNumberFormat="1" applyFill="1" applyAlignment="1">
      <alignment horizontal="left" wrapText="1"/>
    </xf>
    <xf numFmtId="0" fontId="0" fillId="24" borderId="59" xfId="0" applyNumberFormat="1" applyFill="1" applyBorder="1" applyAlignment="1">
      <alignment horizontal="left" wrapText="1"/>
    </xf>
    <xf numFmtId="0" fontId="21" fillId="24" borderId="59" xfId="54" applyFont="1" applyFill="1" applyBorder="1" applyAlignment="1">
      <alignment vertical="center"/>
    </xf>
    <xf numFmtId="0" fontId="0" fillId="24" borderId="59" xfId="0" applyFill="1" applyBorder="1" applyAlignment="1">
      <alignment vertical="center"/>
    </xf>
    <xf numFmtId="0" fontId="0" fillId="24" borderId="62" xfId="0" applyFill="1" applyBorder="1" applyAlignment="1">
      <alignment vertical="center"/>
    </xf>
    <xf numFmtId="0" fontId="21" fillId="24" borderId="0" xfId="54" applyFont="1" applyFill="1" applyBorder="1" applyAlignment="1">
      <alignment horizontal="right" vertical="center"/>
    </xf>
    <xf numFmtId="0" fontId="21" fillId="24" borderId="0" xfId="54" applyFont="1" applyFill="1" applyBorder="1" applyAlignment="1">
      <alignment horizontal="left" vertical="center" wrapText="1"/>
    </xf>
    <xf numFmtId="178" fontId="18" fillId="30" borderId="154" xfId="0" applyNumberFormat="1" applyFont="1" applyFill="1" applyBorder="1" applyAlignment="1" applyProtection="1">
      <alignment horizontal="center" vertical="center" shrinkToFit="1"/>
      <protection locked="0"/>
    </xf>
    <xf numFmtId="178" fontId="18" fillId="30" borderId="167" xfId="0" applyNumberFormat="1" applyFont="1" applyFill="1" applyBorder="1" applyAlignment="1" applyProtection="1">
      <alignment horizontal="center" vertical="center" shrinkToFit="1"/>
      <protection locked="0"/>
    </xf>
    <xf numFmtId="0" fontId="18" fillId="30" borderId="167" xfId="0" applyFont="1" applyFill="1" applyBorder="1" applyAlignment="1" applyProtection="1">
      <alignment horizontal="left" vertical="center" indent="1"/>
      <protection locked="0"/>
    </xf>
    <xf numFmtId="0" fontId="18" fillId="30" borderId="82" xfId="0" applyFont="1" applyFill="1" applyBorder="1" applyAlignment="1" applyProtection="1">
      <alignment horizontal="left" vertical="center" indent="1"/>
      <protection locked="0"/>
    </xf>
    <xf numFmtId="0" fontId="18" fillId="30" borderId="83" xfId="0" applyFont="1" applyFill="1" applyBorder="1" applyAlignment="1" applyProtection="1">
      <alignment horizontal="left" vertical="center" indent="1"/>
      <protection locked="0"/>
    </xf>
    <xf numFmtId="0" fontId="21" fillId="24" borderId="257" xfId="0" applyFont="1" applyFill="1" applyBorder="1" applyAlignment="1" applyProtection="1">
      <alignment horizontal="center" vertical="center"/>
      <protection locked="0"/>
    </xf>
    <xf numFmtId="0" fontId="21" fillId="24" borderId="271" xfId="0" applyFont="1" applyFill="1" applyBorder="1" applyAlignment="1" applyProtection="1">
      <alignment horizontal="center" vertical="center"/>
      <protection locked="0"/>
    </xf>
    <xf numFmtId="0" fontId="21" fillId="24" borderId="272" xfId="0" applyFont="1" applyFill="1" applyBorder="1" applyAlignment="1" applyProtection="1">
      <alignment horizontal="center" vertical="center"/>
      <protection locked="0"/>
    </xf>
    <xf numFmtId="178" fontId="18" fillId="30" borderId="151" xfId="0" applyNumberFormat="1" applyFont="1" applyFill="1" applyBorder="1" applyAlignment="1" applyProtection="1">
      <alignment horizontal="center" vertical="center" shrinkToFit="1"/>
      <protection locked="0"/>
    </xf>
    <xf numFmtId="178" fontId="18" fillId="30" borderId="163" xfId="0" applyNumberFormat="1" applyFont="1" applyFill="1" applyBorder="1" applyAlignment="1" applyProtection="1">
      <alignment horizontal="center" vertical="center" shrinkToFit="1"/>
      <protection locked="0"/>
    </xf>
    <xf numFmtId="0" fontId="18" fillId="30" borderId="163" xfId="0" applyFont="1" applyFill="1" applyBorder="1" applyAlignment="1" applyProtection="1">
      <alignment horizontal="left" vertical="center" indent="1"/>
      <protection locked="0"/>
    </xf>
    <xf numFmtId="0" fontId="18" fillId="30" borderId="60" xfId="0" applyFont="1" applyFill="1" applyBorder="1" applyAlignment="1" applyProtection="1">
      <alignment horizontal="left" vertical="center" indent="1"/>
      <protection locked="0"/>
    </xf>
    <xf numFmtId="0" fontId="18" fillId="30" borderId="78" xfId="0" applyFont="1" applyFill="1" applyBorder="1" applyAlignment="1" applyProtection="1">
      <alignment horizontal="left" vertical="center" indent="1"/>
      <protection locked="0"/>
    </xf>
    <xf numFmtId="0" fontId="18" fillId="24" borderId="19" xfId="0" applyFont="1" applyFill="1" applyBorder="1" applyAlignment="1" applyProtection="1">
      <alignment horizontal="distributed" vertical="center" indent="1"/>
    </xf>
    <xf numFmtId="176" fontId="18" fillId="24" borderId="11" xfId="0" applyNumberFormat="1" applyFont="1" applyFill="1" applyBorder="1" applyAlignment="1" applyProtection="1">
      <alignment horizontal="center" vertical="center"/>
    </xf>
    <xf numFmtId="176" fontId="18" fillId="24" borderId="28" xfId="0" applyNumberFormat="1" applyFont="1" applyFill="1" applyBorder="1" applyAlignment="1" applyProtection="1">
      <alignment horizontal="center" vertical="center"/>
    </xf>
    <xf numFmtId="0" fontId="18" fillId="24" borderId="19" xfId="0" applyFont="1" applyFill="1" applyBorder="1" applyAlignment="1" applyProtection="1">
      <alignment horizontal="center" vertical="center" wrapText="1" shrinkToFit="1"/>
    </xf>
    <xf numFmtId="0" fontId="21" fillId="24" borderId="11" xfId="0" applyFont="1" applyFill="1" applyBorder="1" applyAlignment="1" applyProtection="1">
      <alignment horizontal="center" vertical="center" shrinkToFit="1"/>
    </xf>
    <xf numFmtId="0" fontId="21" fillId="24" borderId="28" xfId="0" applyFont="1" applyFill="1" applyBorder="1" applyAlignment="1" applyProtection="1">
      <alignment horizontal="center" vertical="center" shrinkToFit="1"/>
    </xf>
    <xf numFmtId="0" fontId="21" fillId="24" borderId="12" xfId="0" applyFont="1" applyFill="1" applyBorder="1" applyAlignment="1" applyProtection="1">
      <alignment horizontal="center" vertical="center" shrinkToFit="1"/>
    </xf>
    <xf numFmtId="0" fontId="18" fillId="24" borderId="19" xfId="0" applyFont="1" applyFill="1" applyBorder="1" applyAlignment="1" applyProtection="1">
      <alignment horizontal="left" vertical="center" wrapText="1" shrinkToFit="1"/>
    </xf>
    <xf numFmtId="0" fontId="18" fillId="24" borderId="13" xfId="0" applyFont="1" applyFill="1" applyBorder="1" applyAlignment="1" applyProtection="1">
      <alignment horizontal="center" vertical="center"/>
    </xf>
    <xf numFmtId="0" fontId="18" fillId="24" borderId="14" xfId="0" applyFont="1" applyFill="1" applyBorder="1" applyAlignment="1" applyProtection="1">
      <alignment horizontal="center" vertical="center"/>
    </xf>
    <xf numFmtId="0" fontId="18" fillId="24" borderId="27" xfId="0" applyFont="1" applyFill="1" applyBorder="1" applyAlignment="1" applyProtection="1">
      <alignment horizontal="center" vertical="center"/>
    </xf>
    <xf numFmtId="0" fontId="18" fillId="24" borderId="26" xfId="0" applyFont="1" applyFill="1" applyBorder="1" applyAlignment="1" applyProtection="1">
      <alignment horizontal="center" vertical="center"/>
    </xf>
    <xf numFmtId="0" fontId="18" fillId="24" borderId="19" xfId="0" applyFont="1" applyFill="1" applyBorder="1" applyAlignment="1" applyProtection="1">
      <alignment horizontal="center" vertical="center"/>
    </xf>
    <xf numFmtId="0" fontId="18" fillId="24" borderId="13" xfId="0" applyFont="1" applyFill="1" applyBorder="1" applyAlignment="1" applyProtection="1">
      <alignment horizontal="left" vertical="center" wrapText="1" shrinkToFit="1"/>
    </xf>
    <xf numFmtId="0" fontId="18" fillId="24" borderId="14" xfId="0" applyFont="1" applyFill="1" applyBorder="1" applyAlignment="1" applyProtection="1">
      <alignment horizontal="left" vertical="center" wrapText="1" shrinkToFit="1"/>
    </xf>
    <xf numFmtId="0" fontId="18" fillId="24" borderId="27" xfId="0" applyFont="1" applyFill="1" applyBorder="1" applyAlignment="1" applyProtection="1">
      <alignment horizontal="left" vertical="center" wrapText="1" shrinkToFit="1"/>
    </xf>
    <xf numFmtId="0" fontId="18" fillId="24" borderId="18" xfId="0" applyFont="1" applyFill="1" applyBorder="1" applyAlignment="1" applyProtection="1">
      <alignment horizontal="left" vertical="center" wrapText="1" shrinkToFit="1"/>
    </xf>
    <xf numFmtId="0" fontId="18" fillId="24" borderId="10" xfId="0" applyFont="1" applyFill="1" applyBorder="1" applyAlignment="1" applyProtection="1">
      <alignment horizontal="left" vertical="center" wrapText="1" shrinkToFit="1"/>
    </xf>
    <xf numFmtId="0" fontId="18" fillId="24" borderId="26" xfId="0" applyFont="1" applyFill="1" applyBorder="1" applyAlignment="1" applyProtection="1">
      <alignment horizontal="left" vertical="center" wrapText="1" shrinkToFit="1"/>
    </xf>
    <xf numFmtId="0" fontId="18" fillId="24" borderId="18" xfId="0" applyFont="1" applyFill="1" applyBorder="1" applyAlignment="1" applyProtection="1">
      <alignment horizontal="center" vertical="center"/>
    </xf>
    <xf numFmtId="0" fontId="18" fillId="24" borderId="10" xfId="0" applyFont="1" applyFill="1" applyBorder="1" applyAlignment="1" applyProtection="1">
      <alignment horizontal="center" vertical="center"/>
    </xf>
    <xf numFmtId="0" fontId="18" fillId="24" borderId="0" xfId="0" applyFont="1" applyFill="1" applyBorder="1" applyAlignment="1" applyProtection="1">
      <alignment horizontal="center"/>
    </xf>
    <xf numFmtId="0" fontId="18" fillId="24" borderId="0" xfId="0" applyFont="1" applyFill="1" applyBorder="1" applyAlignment="1" applyProtection="1">
      <alignment horizontal="left" shrinkToFit="1"/>
    </xf>
    <xf numFmtId="0" fontId="18" fillId="24" borderId="15" xfId="0" applyFont="1" applyFill="1" applyBorder="1" applyAlignment="1" applyProtection="1">
      <alignment horizontal="left" shrinkToFit="1"/>
    </xf>
    <xf numFmtId="0" fontId="139" fillId="24" borderId="0" xfId="0" applyFont="1" applyFill="1" applyBorder="1" applyAlignment="1" applyProtection="1">
      <alignment horizontal="center"/>
    </xf>
    <xf numFmtId="176" fontId="21" fillId="24" borderId="15" xfId="54" applyNumberFormat="1" applyFont="1" applyFill="1" applyBorder="1" applyAlignment="1">
      <alignment horizontal="center" vertical="center"/>
    </xf>
    <xf numFmtId="0" fontId="18" fillId="24" borderId="0" xfId="0" applyFont="1" applyFill="1" applyBorder="1" applyAlignment="1" applyProtection="1">
      <alignment horizontal="left" vertical="center"/>
    </xf>
    <xf numFmtId="0" fontId="115" fillId="24" borderId="0" xfId="0" applyFont="1" applyFill="1" applyBorder="1" applyAlignment="1" applyProtection="1">
      <alignment horizontal="center"/>
    </xf>
    <xf numFmtId="178" fontId="18" fillId="29" borderId="116" xfId="0" applyNumberFormat="1" applyFont="1" applyFill="1" applyBorder="1" applyAlignment="1" applyProtection="1">
      <alignment horizontal="center" vertical="center" shrinkToFit="1"/>
      <protection locked="0"/>
    </xf>
    <xf numFmtId="178" fontId="18" fillId="29" borderId="82" xfId="0" applyNumberFormat="1" applyFont="1" applyFill="1" applyBorder="1" applyAlignment="1" applyProtection="1">
      <alignment horizontal="center" vertical="center" shrinkToFit="1"/>
      <protection locked="0"/>
    </xf>
    <xf numFmtId="178" fontId="18" fillId="29" borderId="83" xfId="0" applyNumberFormat="1" applyFont="1" applyFill="1" applyBorder="1" applyAlignment="1" applyProtection="1">
      <alignment horizontal="center" vertical="center" shrinkToFit="1"/>
      <protection locked="0"/>
    </xf>
    <xf numFmtId="0" fontId="18" fillId="29" borderId="116" xfId="0" applyFont="1" applyFill="1" applyBorder="1" applyAlignment="1" applyProtection="1">
      <alignment horizontal="left" vertical="center" indent="1"/>
      <protection locked="0"/>
    </xf>
    <xf numFmtId="0" fontId="18" fillId="29" borderId="82" xfId="0" applyFont="1" applyFill="1" applyBorder="1" applyAlignment="1" applyProtection="1">
      <alignment horizontal="left" vertical="center" indent="1"/>
      <protection locked="0"/>
    </xf>
    <xf numFmtId="0" fontId="18" fillId="29" borderId="83" xfId="0" applyFont="1" applyFill="1" applyBorder="1" applyAlignment="1" applyProtection="1">
      <alignment horizontal="left" vertical="center" indent="1"/>
      <protection locked="0"/>
    </xf>
    <xf numFmtId="178" fontId="18" fillId="29" borderId="79" xfId="0" applyNumberFormat="1" applyFont="1" applyFill="1" applyBorder="1" applyAlignment="1" applyProtection="1">
      <alignment horizontal="center" vertical="center" shrinkToFit="1"/>
      <protection locked="0"/>
    </xf>
    <xf numFmtId="178" fontId="18" fillId="29" borderId="60" xfId="0" applyNumberFormat="1" applyFont="1" applyFill="1" applyBorder="1" applyAlignment="1" applyProtection="1">
      <alignment horizontal="center" vertical="center" shrinkToFit="1"/>
      <protection locked="0"/>
    </xf>
    <xf numFmtId="178" fontId="18" fillId="29" borderId="78" xfId="0" applyNumberFormat="1" applyFont="1" applyFill="1" applyBorder="1" applyAlignment="1" applyProtection="1">
      <alignment horizontal="center" vertical="center" shrinkToFit="1"/>
      <protection locked="0"/>
    </xf>
    <xf numFmtId="0" fontId="18" fillId="29" borderId="79" xfId="0" applyFont="1" applyFill="1" applyBorder="1" applyAlignment="1" applyProtection="1">
      <alignment horizontal="left" vertical="center" indent="1"/>
      <protection locked="0"/>
    </xf>
    <xf numFmtId="0" fontId="18" fillId="29" borderId="60" xfId="0" applyFont="1" applyFill="1" applyBorder="1" applyAlignment="1" applyProtection="1">
      <alignment horizontal="left" vertical="center" indent="1"/>
      <protection locked="0"/>
    </xf>
    <xf numFmtId="0" fontId="18" fillId="29" borderId="78" xfId="0" applyFont="1" applyFill="1" applyBorder="1" applyAlignment="1" applyProtection="1">
      <alignment horizontal="left" vertical="center" indent="1"/>
      <protection locked="0"/>
    </xf>
    <xf numFmtId="178" fontId="18" fillId="29" borderId="73" xfId="0" applyNumberFormat="1" applyFont="1" applyFill="1" applyBorder="1" applyAlignment="1" applyProtection="1">
      <alignment horizontal="center" vertical="center" shrinkToFit="1"/>
      <protection locked="0"/>
    </xf>
    <xf numFmtId="178" fontId="18" fillId="29" borderId="75" xfId="0" applyNumberFormat="1" applyFont="1" applyFill="1" applyBorder="1" applyAlignment="1" applyProtection="1">
      <alignment horizontal="center" vertical="center" shrinkToFit="1"/>
      <protection locked="0"/>
    </xf>
    <xf numFmtId="178" fontId="18" fillId="29" borderId="76" xfId="0" applyNumberFormat="1" applyFont="1" applyFill="1" applyBorder="1" applyAlignment="1" applyProtection="1">
      <alignment horizontal="center" vertical="center" shrinkToFit="1"/>
      <protection locked="0"/>
    </xf>
    <xf numFmtId="0" fontId="18" fillId="29" borderId="73" xfId="0" applyFont="1" applyFill="1" applyBorder="1" applyAlignment="1" applyProtection="1">
      <alignment horizontal="left" vertical="center" indent="1"/>
      <protection locked="0"/>
    </xf>
    <xf numFmtId="0" fontId="18" fillId="29" borderId="75" xfId="0" applyFont="1" applyFill="1" applyBorder="1" applyAlignment="1" applyProtection="1">
      <alignment horizontal="left" vertical="center" indent="1"/>
      <protection locked="0"/>
    </xf>
    <xf numFmtId="0" fontId="18" fillId="29" borderId="76" xfId="0" applyFont="1" applyFill="1" applyBorder="1" applyAlignment="1" applyProtection="1">
      <alignment horizontal="left" vertical="center" indent="1"/>
      <protection locked="0"/>
    </xf>
    <xf numFmtId="0" fontId="18" fillId="24" borderId="11" xfId="0" applyFont="1" applyFill="1" applyBorder="1" applyAlignment="1" applyProtection="1">
      <alignment horizontal="center" vertical="center" shrinkToFit="1"/>
    </xf>
    <xf numFmtId="0" fontId="18" fillId="24" borderId="28" xfId="0" applyFont="1" applyFill="1" applyBorder="1" applyAlignment="1" applyProtection="1">
      <alignment horizontal="center" vertical="center" shrinkToFit="1"/>
    </xf>
    <xf numFmtId="0" fontId="18" fillId="24" borderId="12" xfId="0" applyFont="1" applyFill="1" applyBorder="1" applyAlignment="1" applyProtection="1">
      <alignment horizontal="center" vertical="center" shrinkToFit="1"/>
    </xf>
    <xf numFmtId="0" fontId="18" fillId="24" borderId="0" xfId="0" applyFont="1" applyFill="1" applyBorder="1" applyAlignment="1" applyProtection="1">
      <alignment horizontal="distributed" vertical="center"/>
    </xf>
    <xf numFmtId="0" fontId="18" fillId="24" borderId="0" xfId="0" applyFont="1" applyFill="1" applyBorder="1" applyAlignment="1" applyProtection="1">
      <alignment horizontal="left" vertical="center" shrinkToFit="1"/>
    </xf>
    <xf numFmtId="0" fontId="18" fillId="24" borderId="15" xfId="0" applyFont="1" applyFill="1" applyBorder="1" applyAlignment="1" applyProtection="1">
      <alignment horizontal="left" vertical="center" shrinkToFit="1"/>
    </xf>
    <xf numFmtId="0" fontId="73" fillId="24" borderId="0" xfId="0" applyFont="1" applyFill="1" applyBorder="1" applyAlignment="1" applyProtection="1">
      <alignment horizontal="left" vertical="center"/>
    </xf>
    <xf numFmtId="0" fontId="115" fillId="24" borderId="0" xfId="0" applyFont="1" applyFill="1" applyBorder="1" applyAlignment="1" applyProtection="1">
      <alignment horizontal="center" vertical="center"/>
    </xf>
    <xf numFmtId="0" fontId="18" fillId="24" borderId="0" xfId="0" applyFont="1" applyFill="1" applyBorder="1" applyAlignment="1" applyProtection="1">
      <alignment horizontal="center" vertical="center"/>
    </xf>
    <xf numFmtId="0" fontId="0" fillId="33" borderId="314" xfId="97" applyFont="1" applyFill="1" applyBorder="1" applyAlignment="1" applyProtection="1">
      <alignment horizontal="center" vertical="center"/>
      <protection locked="0"/>
    </xf>
    <xf numFmtId="0" fontId="0" fillId="33" borderId="296" xfId="97" applyFont="1" applyFill="1" applyBorder="1" applyAlignment="1" applyProtection="1">
      <alignment horizontal="center" vertical="center"/>
      <protection locked="0"/>
    </xf>
    <xf numFmtId="0" fontId="54" fillId="33" borderId="151" xfId="97" applyFont="1" applyFill="1" applyBorder="1" applyAlignment="1" applyProtection="1">
      <alignment vertical="center"/>
      <protection locked="0"/>
    </xf>
    <xf numFmtId="0" fontId="54" fillId="33" borderId="163" xfId="97" applyFont="1" applyFill="1" applyBorder="1" applyAlignment="1" applyProtection="1">
      <alignment vertical="center"/>
      <protection locked="0"/>
    </xf>
    <xf numFmtId="0" fontId="54" fillId="33" borderId="153" xfId="97" applyFont="1" applyFill="1" applyBorder="1" applyAlignment="1" applyProtection="1">
      <alignment vertical="center"/>
      <protection locked="0"/>
    </xf>
    <xf numFmtId="0" fontId="54" fillId="33" borderId="314" xfId="97" applyFont="1" applyFill="1" applyBorder="1" applyAlignment="1" applyProtection="1">
      <alignment horizontal="center" vertical="center"/>
      <protection locked="0"/>
    </xf>
    <xf numFmtId="0" fontId="54" fillId="33" borderId="296" xfId="97" applyFont="1" applyFill="1" applyBorder="1" applyAlignment="1" applyProtection="1">
      <alignment horizontal="center" vertical="center"/>
      <protection locked="0"/>
    </xf>
    <xf numFmtId="0" fontId="0" fillId="33" borderId="210" xfId="97" applyFont="1" applyFill="1" applyBorder="1" applyAlignment="1" applyProtection="1">
      <alignment horizontal="center" vertical="center"/>
      <protection locked="0"/>
    </xf>
    <xf numFmtId="0" fontId="0" fillId="33" borderId="212" xfId="97" applyFont="1" applyFill="1" applyBorder="1" applyAlignment="1" applyProtection="1">
      <alignment horizontal="center" vertical="center"/>
      <protection locked="0"/>
    </xf>
    <xf numFmtId="0" fontId="54" fillId="24" borderId="290" xfId="97" applyFont="1" applyFill="1" applyBorder="1" applyAlignment="1" applyProtection="1">
      <alignment horizontal="center" vertical="center" textRotation="255" wrapText="1"/>
      <protection locked="0"/>
    </xf>
    <xf numFmtId="0" fontId="54" fillId="24" borderId="291" xfId="97" applyFont="1" applyFill="1" applyBorder="1" applyAlignment="1" applyProtection="1">
      <alignment horizontal="center" vertical="center" textRotation="255" wrapText="1"/>
      <protection locked="0"/>
    </xf>
    <xf numFmtId="0" fontId="54" fillId="24" borderId="95" xfId="97" applyFont="1" applyFill="1" applyBorder="1" applyAlignment="1" applyProtection="1">
      <alignment horizontal="center" vertical="center" textRotation="255" wrapText="1"/>
      <protection locked="0"/>
    </xf>
    <xf numFmtId="0" fontId="54" fillId="33" borderId="119" xfId="97" applyFont="1" applyFill="1" applyBorder="1" applyAlignment="1" applyProtection="1">
      <alignment horizontal="center" vertical="center" shrinkToFit="1"/>
      <protection locked="0"/>
    </xf>
    <xf numFmtId="0" fontId="54" fillId="33" borderId="54" xfId="97" applyFont="1" applyFill="1" applyBorder="1" applyAlignment="1" applyProtection="1">
      <alignment horizontal="center" vertical="center" shrinkToFit="1"/>
      <protection locked="0"/>
    </xf>
    <xf numFmtId="0" fontId="54" fillId="33" borderId="124" xfId="97" applyFont="1" applyFill="1" applyBorder="1" applyAlignment="1" applyProtection="1">
      <alignment horizontal="left" vertical="center"/>
      <protection locked="0"/>
    </xf>
    <xf numFmtId="0" fontId="54" fillId="33" borderId="125" xfId="97" applyFont="1" applyFill="1" applyBorder="1" applyAlignment="1" applyProtection="1">
      <alignment horizontal="left" vertical="center"/>
      <protection locked="0"/>
    </xf>
    <xf numFmtId="0" fontId="54" fillId="33" borderId="126" xfId="97" applyFont="1" applyFill="1" applyBorder="1" applyAlignment="1" applyProtection="1">
      <alignment horizontal="left" vertical="center"/>
      <protection locked="0"/>
    </xf>
    <xf numFmtId="0" fontId="54" fillId="33" borderId="71" xfId="97" applyFont="1" applyFill="1" applyBorder="1" applyAlignment="1" applyProtection="1">
      <alignment vertical="center"/>
      <protection locked="0"/>
    </xf>
    <xf numFmtId="0" fontId="54" fillId="33" borderId="72" xfId="97" applyFont="1" applyFill="1" applyBorder="1" applyAlignment="1" applyProtection="1">
      <alignment vertical="center"/>
      <protection locked="0"/>
    </xf>
    <xf numFmtId="0" fontId="54" fillId="33" borderId="123" xfId="97" applyFont="1" applyFill="1" applyBorder="1" applyAlignment="1" applyProtection="1">
      <alignment vertical="center"/>
      <protection locked="0"/>
    </xf>
    <xf numFmtId="0" fontId="54" fillId="24" borderId="290" xfId="97" applyFont="1" applyFill="1" applyBorder="1" applyAlignment="1" applyProtection="1">
      <alignment horizontal="center" vertical="center" textRotation="255"/>
      <protection locked="0"/>
    </xf>
    <xf numFmtId="0" fontId="54" fillId="24" borderId="291" xfId="97" applyFont="1" applyFill="1" applyBorder="1" applyAlignment="1" applyProtection="1">
      <alignment horizontal="center" vertical="center" textRotation="255"/>
      <protection locked="0"/>
    </xf>
    <xf numFmtId="0" fontId="54" fillId="24" borderId="95" xfId="97" applyFont="1" applyFill="1" applyBorder="1" applyAlignment="1" applyProtection="1">
      <alignment horizontal="center" vertical="center" textRotation="255"/>
      <protection locked="0"/>
    </xf>
    <xf numFmtId="0" fontId="54" fillId="24" borderId="119" xfId="97" applyFont="1" applyFill="1" applyBorder="1" applyAlignment="1" applyProtection="1">
      <alignment horizontal="distributed" vertical="center" indent="1"/>
      <protection locked="0"/>
    </xf>
    <xf numFmtId="0" fontId="54" fillId="24" borderId="54" xfId="97" applyFont="1" applyFill="1" applyBorder="1" applyAlignment="1" applyProtection="1">
      <alignment horizontal="distributed" vertical="center" indent="1"/>
      <protection locked="0"/>
    </xf>
    <xf numFmtId="0" fontId="54" fillId="24" borderId="213" xfId="97" applyFont="1" applyFill="1" applyBorder="1" applyAlignment="1" applyProtection="1">
      <alignment horizontal="distributed" vertical="center" indent="1"/>
      <protection locked="0"/>
    </xf>
    <xf numFmtId="0" fontId="54" fillId="24" borderId="217" xfId="97" applyFont="1" applyFill="1" applyBorder="1" applyAlignment="1" applyProtection="1">
      <alignment horizontal="distributed" vertical="center" indent="1"/>
      <protection locked="0"/>
    </xf>
    <xf numFmtId="0" fontId="54" fillId="24" borderId="124" xfId="97" applyFont="1" applyFill="1" applyBorder="1" applyAlignment="1" applyProtection="1">
      <alignment vertical="center"/>
      <protection locked="0"/>
    </xf>
    <xf numFmtId="0" fontId="54" fillId="24" borderId="125" xfId="97" applyFont="1" applyFill="1" applyBorder="1" applyAlignment="1" applyProtection="1">
      <alignment vertical="center"/>
      <protection locked="0"/>
    </xf>
    <xf numFmtId="0" fontId="0" fillId="24" borderId="125" xfId="97" applyFont="1" applyFill="1" applyBorder="1" applyAlignment="1" applyProtection="1">
      <alignment vertical="center"/>
      <protection locked="0"/>
    </xf>
    <xf numFmtId="0" fontId="0" fillId="24" borderId="126" xfId="97" applyFont="1" applyFill="1" applyBorder="1" applyAlignment="1" applyProtection="1">
      <alignment vertical="center"/>
      <protection locked="0"/>
    </xf>
    <xf numFmtId="0" fontId="54" fillId="24" borderId="151" xfId="97" applyFont="1" applyFill="1" applyBorder="1" applyAlignment="1" applyProtection="1">
      <alignment vertical="center"/>
      <protection locked="0"/>
    </xf>
    <xf numFmtId="0" fontId="54" fillId="24" borderId="163" xfId="97" applyFont="1" applyFill="1" applyBorder="1" applyAlignment="1" applyProtection="1">
      <alignment vertical="center"/>
      <protection locked="0"/>
    </xf>
    <xf numFmtId="0" fontId="54" fillId="24" borderId="153" xfId="97" applyFont="1" applyFill="1" applyBorder="1" applyAlignment="1" applyProtection="1">
      <alignment vertical="center"/>
      <protection locked="0"/>
    </xf>
    <xf numFmtId="0" fontId="54" fillId="24" borderId="154" xfId="97" applyFont="1" applyFill="1" applyBorder="1" applyAlignment="1" applyProtection="1">
      <alignment vertical="center"/>
      <protection locked="0"/>
    </xf>
    <xf numFmtId="0" fontId="54" fillId="24" borderId="167" xfId="97" applyFont="1" applyFill="1" applyBorder="1" applyAlignment="1" applyProtection="1">
      <alignment vertical="center"/>
      <protection locked="0"/>
    </xf>
    <xf numFmtId="0" fontId="54" fillId="24" borderId="157" xfId="97" applyFont="1" applyFill="1" applyBorder="1" applyAlignment="1" applyProtection="1">
      <alignment vertical="center"/>
      <protection locked="0"/>
    </xf>
    <xf numFmtId="0" fontId="54" fillId="24" borderId="210" xfId="97" applyFont="1" applyFill="1" applyBorder="1" applyAlignment="1" applyProtection="1">
      <alignment horizontal="distributed" vertical="center" indent="1"/>
      <protection locked="0"/>
    </xf>
    <xf numFmtId="0" fontId="0" fillId="24" borderId="212" xfId="97" applyFont="1" applyFill="1" applyBorder="1" applyAlignment="1" applyProtection="1">
      <alignment horizontal="distributed" vertical="center" indent="1"/>
      <protection locked="0"/>
    </xf>
    <xf numFmtId="0" fontId="0" fillId="24" borderId="213" xfId="97" applyFont="1" applyFill="1" applyBorder="1" applyAlignment="1" applyProtection="1">
      <alignment horizontal="distributed" vertical="center" indent="1"/>
      <protection locked="0"/>
    </xf>
    <xf numFmtId="0" fontId="0" fillId="24" borderId="217" xfId="97" applyFont="1" applyFill="1" applyBorder="1" applyAlignment="1" applyProtection="1">
      <alignment horizontal="distributed" vertical="center" indent="1"/>
      <protection locked="0"/>
    </xf>
    <xf numFmtId="0" fontId="0" fillId="24" borderId="286" xfId="97" applyFont="1" applyFill="1" applyBorder="1" applyAlignment="1" applyProtection="1">
      <alignment horizontal="distributed" vertical="center" indent="1"/>
      <protection locked="0"/>
    </xf>
    <xf numFmtId="0" fontId="0" fillId="24" borderId="256" xfId="97" applyFont="1" applyFill="1" applyBorder="1" applyAlignment="1" applyProtection="1">
      <alignment horizontal="distributed" vertical="center" indent="1"/>
      <protection locked="0"/>
    </xf>
    <xf numFmtId="0" fontId="54" fillId="24" borderId="81" xfId="97" applyFont="1" applyFill="1" applyBorder="1" applyAlignment="1" applyProtection="1">
      <alignment vertical="center"/>
      <protection locked="0"/>
    </xf>
    <xf numFmtId="0" fontId="54" fillId="24" borderId="59" xfId="97" applyFont="1" applyFill="1" applyBorder="1" applyAlignment="1" applyProtection="1">
      <alignment vertical="center"/>
      <protection locked="0"/>
    </xf>
    <xf numFmtId="0" fontId="54" fillId="24" borderId="70" xfId="97" applyFont="1" applyFill="1" applyBorder="1" applyAlignment="1" applyProtection="1">
      <alignment vertical="center"/>
      <protection locked="0"/>
    </xf>
    <xf numFmtId="0" fontId="54" fillId="24" borderId="71" xfId="97" applyFont="1" applyFill="1" applyBorder="1" applyAlignment="1" applyProtection="1">
      <alignment vertical="center"/>
      <protection locked="0"/>
    </xf>
    <xf numFmtId="0" fontId="54" fillId="24" borderId="72" xfId="97" applyFont="1" applyFill="1" applyBorder="1" applyAlignment="1" applyProtection="1">
      <alignment vertical="center"/>
      <protection locked="0"/>
    </xf>
    <xf numFmtId="0" fontId="54" fillId="24" borderId="123" xfId="97" applyFont="1" applyFill="1" applyBorder="1" applyAlignment="1" applyProtection="1">
      <alignment vertical="center"/>
      <protection locked="0"/>
    </xf>
    <xf numFmtId="0" fontId="54" fillId="24" borderId="73" xfId="97" applyFont="1" applyFill="1" applyBorder="1" applyAlignment="1" applyProtection="1">
      <alignment horizontal="left" vertical="center" shrinkToFit="1"/>
      <protection locked="0"/>
    </xf>
    <xf numFmtId="0" fontId="54" fillId="24" borderId="292" xfId="97" applyFont="1" applyFill="1" applyBorder="1" applyAlignment="1" applyProtection="1">
      <alignment horizontal="left" vertical="center" shrinkToFit="1"/>
      <protection locked="0"/>
    </xf>
    <xf numFmtId="0" fontId="54" fillId="24" borderId="76" xfId="97" applyFont="1" applyFill="1" applyBorder="1" applyAlignment="1" applyProtection="1">
      <alignment horizontal="left" vertical="center" shrinkToFit="1"/>
      <protection locked="0"/>
    </xf>
    <xf numFmtId="0" fontId="54" fillId="24" borderId="151" xfId="97" applyFont="1" applyFill="1" applyBorder="1" applyAlignment="1" applyProtection="1">
      <alignment horizontal="left" vertical="center" shrinkToFit="1"/>
      <protection locked="0"/>
    </xf>
    <xf numFmtId="0" fontId="54" fillId="24" borderId="163" xfId="97" applyFont="1" applyFill="1" applyBorder="1" applyAlignment="1" applyProtection="1">
      <alignment horizontal="left" vertical="center" shrinkToFit="1"/>
      <protection locked="0"/>
    </xf>
    <xf numFmtId="0" fontId="54" fillId="24" borderId="153" xfId="97" applyFont="1" applyFill="1" applyBorder="1" applyAlignment="1" applyProtection="1">
      <alignment horizontal="left" vertical="center" shrinkToFit="1"/>
      <protection locked="0"/>
    </xf>
    <xf numFmtId="0" fontId="54" fillId="24" borderId="154" xfId="97" applyFont="1" applyFill="1" applyBorder="1" applyAlignment="1" applyProtection="1">
      <alignment horizontal="left" vertical="center" shrinkToFit="1"/>
      <protection locked="0"/>
    </xf>
    <xf numFmtId="0" fontId="54" fillId="24" borderId="167" xfId="97" applyFont="1" applyFill="1" applyBorder="1" applyAlignment="1" applyProtection="1">
      <alignment horizontal="left" vertical="center" shrinkToFit="1"/>
      <protection locked="0"/>
    </xf>
    <xf numFmtId="0" fontId="54" fillId="24" borderId="157" xfId="97" applyFont="1" applyFill="1" applyBorder="1" applyAlignment="1" applyProtection="1">
      <alignment horizontal="left" vertical="center" shrinkToFit="1"/>
      <protection locked="0"/>
    </xf>
    <xf numFmtId="0" fontId="54" fillId="24" borderId="212" xfId="97" applyFont="1" applyFill="1" applyBorder="1" applyAlignment="1" applyProtection="1">
      <alignment horizontal="distributed" vertical="center" indent="1"/>
      <protection locked="0"/>
    </xf>
    <xf numFmtId="0" fontId="54" fillId="24" borderId="286" xfId="97" applyFont="1" applyFill="1" applyBorder="1" applyAlignment="1" applyProtection="1">
      <alignment horizontal="distributed" vertical="center" indent="1"/>
      <protection locked="0"/>
    </xf>
    <xf numFmtId="0" fontId="54" fillId="24" borderId="256" xfId="97" applyFont="1" applyFill="1" applyBorder="1" applyAlignment="1" applyProtection="1">
      <alignment horizontal="distributed" vertical="center" indent="1"/>
      <protection locked="0"/>
    </xf>
    <xf numFmtId="0" fontId="54" fillId="24" borderId="73" xfId="97" applyFont="1" applyFill="1" applyBorder="1" applyAlignment="1" applyProtection="1">
      <alignment vertical="center"/>
      <protection locked="0"/>
    </xf>
    <xf numFmtId="0" fontId="54" fillId="24" borderId="292" xfId="97" applyFont="1" applyFill="1" applyBorder="1" applyAlignment="1" applyProtection="1">
      <alignment vertical="center"/>
      <protection locked="0"/>
    </xf>
    <xf numFmtId="0" fontId="54" fillId="24" borderId="76" xfId="97" applyFont="1" applyFill="1" applyBorder="1" applyAlignment="1" applyProtection="1">
      <alignment vertical="center"/>
      <protection locked="0"/>
    </xf>
    <xf numFmtId="0" fontId="0" fillId="24" borderId="298" xfId="97" applyFont="1" applyFill="1" applyBorder="1" applyAlignment="1" applyProtection="1">
      <alignment horizontal="distributed" vertical="center" indent="1"/>
      <protection locked="0"/>
    </xf>
    <xf numFmtId="0" fontId="0" fillId="24" borderId="35" xfId="97" applyFont="1" applyFill="1" applyBorder="1" applyAlignment="1" applyProtection="1">
      <alignment horizontal="distributed" vertical="center" indent="1"/>
      <protection locked="0"/>
    </xf>
    <xf numFmtId="0" fontId="54" fillId="24" borderId="81" xfId="97" applyFont="1" applyFill="1" applyBorder="1" applyAlignment="1" applyProtection="1">
      <alignment horizontal="left" vertical="center" shrinkToFit="1"/>
      <protection locked="0"/>
    </xf>
    <xf numFmtId="0" fontId="54" fillId="24" borderId="59" xfId="97" applyFont="1" applyFill="1" applyBorder="1" applyAlignment="1" applyProtection="1">
      <alignment horizontal="left" vertical="center" shrinkToFit="1"/>
      <protection locked="0"/>
    </xf>
    <xf numFmtId="0" fontId="54" fillId="24" borderId="70" xfId="97" applyFont="1" applyFill="1" applyBorder="1" applyAlignment="1" applyProtection="1">
      <alignment horizontal="left" vertical="center" shrinkToFit="1"/>
      <protection locked="0"/>
    </xf>
    <xf numFmtId="0" fontId="54" fillId="24" borderId="71" xfId="97" applyFont="1" applyFill="1" applyBorder="1" applyAlignment="1" applyProtection="1">
      <alignment horizontal="left" vertical="center" shrinkToFit="1"/>
      <protection locked="0"/>
    </xf>
    <xf numFmtId="0" fontId="54" fillId="24" borderId="72" xfId="97" applyFont="1" applyFill="1" applyBorder="1" applyAlignment="1" applyProtection="1">
      <alignment horizontal="left" vertical="center" shrinkToFit="1"/>
      <protection locked="0"/>
    </xf>
    <xf numFmtId="0" fontId="54" fillId="24" borderId="123" xfId="97" applyFont="1" applyFill="1" applyBorder="1" applyAlignment="1" applyProtection="1">
      <alignment horizontal="left" vertical="center" shrinkToFit="1"/>
      <protection locked="0"/>
    </xf>
    <xf numFmtId="0" fontId="59" fillId="33" borderId="59" xfId="97" applyFont="1" applyFill="1" applyBorder="1" applyAlignment="1">
      <alignment horizontal="left" vertical="center"/>
    </xf>
    <xf numFmtId="0" fontId="59" fillId="33" borderId="202" xfId="97" applyFont="1" applyFill="1" applyBorder="1" applyAlignment="1">
      <alignment horizontal="left" vertical="center" shrinkToFit="1"/>
    </xf>
    <xf numFmtId="0" fontId="59" fillId="33" borderId="0" xfId="97" applyFont="1" applyFill="1" applyBorder="1" applyAlignment="1">
      <alignment horizontal="center" vertical="center"/>
    </xf>
    <xf numFmtId="0" fontId="54" fillId="24" borderId="276" xfId="97" applyFont="1" applyFill="1" applyBorder="1" applyAlignment="1">
      <alignment horizontal="center" vertical="center"/>
    </xf>
    <xf numFmtId="0" fontId="54" fillId="24" borderId="274" xfId="97" applyFont="1" applyFill="1" applyBorder="1" applyAlignment="1">
      <alignment horizontal="center" vertical="center"/>
    </xf>
    <xf numFmtId="0" fontId="0" fillId="24" borderId="274" xfId="97" applyFont="1" applyFill="1" applyBorder="1" applyAlignment="1">
      <alignment horizontal="center" vertical="center"/>
    </xf>
    <xf numFmtId="0" fontId="0" fillId="24" borderId="122" xfId="97" applyFont="1" applyFill="1" applyBorder="1" applyAlignment="1">
      <alignment horizontal="center" vertical="center"/>
    </xf>
    <xf numFmtId="0" fontId="59" fillId="33" borderId="0" xfId="97" applyFont="1" applyFill="1" applyAlignment="1">
      <alignment horizontal="center" vertical="center"/>
    </xf>
    <xf numFmtId="0" fontId="59" fillId="24" borderId="0" xfId="97" applyFont="1" applyFill="1" applyBorder="1" applyAlignment="1">
      <alignment horizontal="center" vertical="center"/>
    </xf>
    <xf numFmtId="0" fontId="59" fillId="33" borderId="59" xfId="97" applyFont="1" applyFill="1" applyBorder="1" applyAlignment="1" applyProtection="1">
      <alignment horizontal="center" vertical="center"/>
      <protection locked="0"/>
    </xf>
    <xf numFmtId="0" fontId="59" fillId="33" borderId="163" xfId="97" applyFont="1" applyFill="1" applyBorder="1" applyAlignment="1">
      <alignment horizontal="left" vertical="center"/>
    </xf>
    <xf numFmtId="0" fontId="29" fillId="0" borderId="221" xfId="0" applyFont="1" applyBorder="1" applyAlignment="1">
      <alignment horizontal="distributed" vertical="center"/>
    </xf>
    <xf numFmtId="0" fontId="29" fillId="0" borderId="219" xfId="0" applyFont="1" applyBorder="1" applyAlignment="1">
      <alignment horizontal="distributed" vertical="center"/>
    </xf>
    <xf numFmtId="0" fontId="29" fillId="0" borderId="220" xfId="0" applyFont="1" applyBorder="1" applyAlignment="1">
      <alignment horizontal="distributed" vertical="center"/>
    </xf>
    <xf numFmtId="0" fontId="29" fillId="0" borderId="231" xfId="0" applyFont="1" applyBorder="1" applyAlignment="1">
      <alignment horizontal="center" textRotation="255" wrapText="1"/>
    </xf>
    <xf numFmtId="0" fontId="29" fillId="0" borderId="22" xfId="0" applyFont="1" applyBorder="1" applyAlignment="1">
      <alignment horizontal="center" textRotation="255" wrapText="1"/>
    </xf>
    <xf numFmtId="0" fontId="29" fillId="0" borderId="23" xfId="0" applyFont="1" applyBorder="1" applyAlignment="1">
      <alignment horizontal="center" textRotation="255" wrapText="1"/>
    </xf>
    <xf numFmtId="0" fontId="29" fillId="0" borderId="221" xfId="0" applyFont="1" applyBorder="1" applyAlignment="1">
      <alignment horizontal="distributed" vertical="center" wrapText="1"/>
    </xf>
    <xf numFmtId="0" fontId="29" fillId="0" borderId="220" xfId="0" applyFont="1" applyBorder="1" applyAlignment="1">
      <alignment horizontal="distributed" vertical="center" wrapText="1"/>
    </xf>
    <xf numFmtId="0" fontId="29" fillId="0" borderId="210" xfId="0" applyFont="1" applyBorder="1" applyAlignment="1">
      <alignment horizontal="distributed" vertical="center"/>
    </xf>
    <xf numFmtId="0" fontId="29" fillId="0" borderId="211" xfId="0" applyFont="1" applyBorder="1" applyAlignment="1">
      <alignment horizontal="distributed" vertical="center"/>
    </xf>
    <xf numFmtId="0" fontId="29" fillId="0" borderId="212" xfId="0" applyFont="1" applyBorder="1" applyAlignment="1">
      <alignment horizontal="distributed" vertical="center"/>
    </xf>
    <xf numFmtId="0" fontId="29" fillId="0" borderId="0" xfId="0" applyFont="1" applyBorder="1" applyAlignment="1">
      <alignment horizontal="distributed" vertical="center"/>
    </xf>
    <xf numFmtId="0" fontId="53" fillId="0" borderId="210" xfId="0" applyFont="1" applyBorder="1" applyAlignment="1">
      <alignment horizontal="center" vertical="center"/>
    </xf>
    <xf numFmtId="0" fontId="53" fillId="0" borderId="212" xfId="0" applyFont="1" applyBorder="1" applyAlignment="1">
      <alignment horizontal="center" vertical="center"/>
    </xf>
    <xf numFmtId="0" fontId="53" fillId="0" borderId="214" xfId="0" applyFont="1" applyBorder="1" applyAlignment="1">
      <alignment horizontal="center" vertical="center"/>
    </xf>
    <xf numFmtId="0" fontId="53" fillId="0" borderId="223" xfId="0" applyFont="1" applyBorder="1" applyAlignment="1">
      <alignment horizontal="center" vertical="center"/>
    </xf>
    <xf numFmtId="0" fontId="29" fillId="0" borderId="210" xfId="0" applyFont="1" applyBorder="1" applyAlignment="1">
      <alignment horizontal="center" vertical="center"/>
    </xf>
    <xf numFmtId="0" fontId="29" fillId="0" borderId="212" xfId="0" applyFont="1" applyBorder="1" applyAlignment="1">
      <alignment horizontal="center" vertical="center"/>
    </xf>
    <xf numFmtId="0" fontId="29" fillId="0" borderId="214" xfId="0" applyFont="1" applyBorder="1" applyAlignment="1">
      <alignment horizontal="center" vertical="center"/>
    </xf>
    <xf numFmtId="0" fontId="29" fillId="0" borderId="223" xfId="0" applyFont="1" applyBorder="1" applyAlignment="1">
      <alignment horizontal="center" vertical="center"/>
    </xf>
    <xf numFmtId="0" fontId="29" fillId="0" borderId="210" xfId="0" applyFont="1" applyBorder="1" applyAlignment="1">
      <alignment horizontal="left" vertical="center" wrapText="1"/>
    </xf>
    <xf numFmtId="0" fontId="29" fillId="0" borderId="211" xfId="0" applyFont="1" applyBorder="1" applyAlignment="1">
      <alignment horizontal="left" vertical="center"/>
    </xf>
    <xf numFmtId="0" fontId="29" fillId="0" borderId="212" xfId="0" applyFont="1" applyBorder="1" applyAlignment="1">
      <alignment horizontal="left" vertical="center"/>
    </xf>
    <xf numFmtId="0" fontId="29" fillId="0" borderId="214" xfId="0" applyFont="1" applyBorder="1" applyAlignment="1">
      <alignment horizontal="left" vertical="center"/>
    </xf>
    <xf numFmtId="0" fontId="29" fillId="0" borderId="215" xfId="0" applyFont="1" applyBorder="1" applyAlignment="1">
      <alignment horizontal="left" vertical="center"/>
    </xf>
    <xf numFmtId="0" fontId="29" fillId="0" borderId="223" xfId="0" applyFont="1" applyBorder="1" applyAlignment="1">
      <alignment horizontal="left" vertical="center"/>
    </xf>
    <xf numFmtId="0" fontId="53" fillId="0" borderId="210" xfId="0" applyFont="1" applyBorder="1" applyAlignment="1">
      <alignment horizontal="distributed" vertical="center"/>
    </xf>
    <xf numFmtId="0" fontId="53" fillId="0" borderId="212" xfId="0" applyFont="1" applyBorder="1" applyAlignment="1">
      <alignment horizontal="distributed" vertical="center"/>
    </xf>
    <xf numFmtId="0" fontId="117" fillId="0" borderId="0" xfId="0" applyFont="1" applyAlignment="1">
      <alignment horizontal="center" vertical="center"/>
    </xf>
    <xf numFmtId="0" fontId="53" fillId="0" borderId="224" xfId="0" applyFont="1" applyBorder="1" applyAlignment="1">
      <alignment horizontal="center"/>
    </xf>
    <xf numFmtId="0" fontId="53" fillId="0" borderId="221" xfId="0" applyFont="1" applyBorder="1" applyAlignment="1">
      <alignment horizontal="distributed" vertical="center" wrapText="1"/>
    </xf>
    <xf numFmtId="0" fontId="53" fillId="0" borderId="220" xfId="0" applyFont="1" applyBorder="1" applyAlignment="1">
      <alignment horizontal="distributed" vertical="center" wrapText="1"/>
    </xf>
    <xf numFmtId="0" fontId="53" fillId="0" borderId="221" xfId="0" applyFont="1" applyBorder="1" applyAlignment="1">
      <alignment horizontal="distributed" vertical="center"/>
    </xf>
    <xf numFmtId="0" fontId="53" fillId="0" borderId="220" xfId="0" applyFont="1" applyBorder="1" applyAlignment="1">
      <alignment horizontal="distributed" vertical="center"/>
    </xf>
    <xf numFmtId="0" fontId="57" fillId="0" borderId="210" xfId="0" applyFont="1" applyFill="1" applyBorder="1" applyAlignment="1">
      <alignment horizontal="center" vertical="center" wrapText="1"/>
    </xf>
    <xf numFmtId="0" fontId="57" fillId="0" borderId="211" xfId="0" applyFont="1" applyFill="1" applyBorder="1" applyAlignment="1">
      <alignment horizontal="center" vertical="center" wrapText="1"/>
    </xf>
    <xf numFmtId="0" fontId="57" fillId="0" borderId="212" xfId="0" applyFont="1" applyFill="1" applyBorder="1" applyAlignment="1">
      <alignment horizontal="center" vertical="center" wrapText="1"/>
    </xf>
    <xf numFmtId="0" fontId="57" fillId="0" borderId="213"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217" xfId="0" applyFont="1" applyFill="1" applyBorder="1" applyAlignment="1">
      <alignment horizontal="center" vertical="center" wrapText="1"/>
    </xf>
    <xf numFmtId="0" fontId="57" fillId="0" borderId="214" xfId="0" applyFont="1" applyFill="1" applyBorder="1" applyAlignment="1">
      <alignment horizontal="center" vertical="center" wrapText="1"/>
    </xf>
    <xf numFmtId="0" fontId="57" fillId="0" borderId="215" xfId="0" applyFont="1" applyFill="1" applyBorder="1" applyAlignment="1">
      <alignment horizontal="center" vertical="center" wrapText="1"/>
    </xf>
    <xf numFmtId="0" fontId="57" fillId="0" borderId="223" xfId="0" applyFont="1" applyFill="1" applyBorder="1" applyAlignment="1">
      <alignment horizontal="center" vertical="center" wrapText="1"/>
    </xf>
    <xf numFmtId="0" fontId="21" fillId="0" borderId="210" xfId="0" applyFont="1" applyFill="1" applyBorder="1" applyAlignment="1">
      <alignment horizontal="center" vertical="center" wrapText="1"/>
    </xf>
    <xf numFmtId="0" fontId="21" fillId="0" borderId="211" xfId="0" applyFont="1" applyFill="1" applyBorder="1" applyAlignment="1">
      <alignment horizontal="center" vertical="center" wrapText="1"/>
    </xf>
    <xf numFmtId="0" fontId="21" fillId="0" borderId="212" xfId="0" applyFont="1" applyFill="1" applyBorder="1" applyAlignment="1">
      <alignment horizontal="center" vertical="center" wrapText="1"/>
    </xf>
    <xf numFmtId="0" fontId="21" fillId="0" borderId="2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7" xfId="0" applyFont="1" applyFill="1" applyBorder="1" applyAlignment="1">
      <alignment horizontal="center" vertical="center" wrapText="1"/>
    </xf>
    <xf numFmtId="0" fontId="21" fillId="0" borderId="214" xfId="0" applyFont="1" applyFill="1" applyBorder="1" applyAlignment="1">
      <alignment horizontal="center" vertical="center" wrapText="1"/>
    </xf>
    <xf numFmtId="0" fontId="21" fillId="0" borderId="215" xfId="0" applyFont="1" applyFill="1" applyBorder="1" applyAlignment="1">
      <alignment horizontal="center" vertical="center" wrapText="1"/>
    </xf>
    <xf numFmtId="0" fontId="21" fillId="0" borderId="223" xfId="0" applyFont="1" applyFill="1" applyBorder="1" applyAlignment="1">
      <alignment horizontal="center" vertical="center" wrapText="1"/>
    </xf>
    <xf numFmtId="0" fontId="21" fillId="0" borderId="210" xfId="0" applyFont="1" applyFill="1" applyBorder="1" applyAlignment="1">
      <alignment horizontal="center" vertical="center"/>
    </xf>
    <xf numFmtId="0" fontId="21" fillId="0" borderId="211" xfId="0" applyFont="1" applyFill="1" applyBorder="1" applyAlignment="1">
      <alignment horizontal="center" vertical="center"/>
    </xf>
    <xf numFmtId="0" fontId="21" fillId="0" borderId="212" xfId="0" applyFont="1" applyFill="1" applyBorder="1" applyAlignment="1">
      <alignment horizontal="center" vertical="center"/>
    </xf>
    <xf numFmtId="0" fontId="21" fillId="0" borderId="2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17" xfId="0" applyFont="1" applyFill="1" applyBorder="1" applyAlignment="1">
      <alignment horizontal="center" vertical="center"/>
    </xf>
    <xf numFmtId="0" fontId="21" fillId="0" borderId="214" xfId="0" applyFont="1" applyFill="1" applyBorder="1" applyAlignment="1">
      <alignment horizontal="center" vertical="center"/>
    </xf>
    <xf numFmtId="0" fontId="21" fillId="0" borderId="215" xfId="0" applyFont="1" applyFill="1" applyBorder="1" applyAlignment="1">
      <alignment horizontal="center" vertical="center"/>
    </xf>
    <xf numFmtId="0" fontId="21" fillId="0" borderId="223" xfId="0" applyFont="1" applyFill="1" applyBorder="1" applyAlignment="1">
      <alignment horizontal="center" vertical="center"/>
    </xf>
    <xf numFmtId="0" fontId="25" fillId="27" borderId="0" xfId="0" applyFont="1" applyFill="1" applyAlignment="1">
      <alignment horizontal="center" vertical="top"/>
    </xf>
    <xf numFmtId="0" fontId="55" fillId="27" borderId="0" xfId="0" applyFont="1" applyFill="1" applyAlignment="1">
      <alignment horizontal="center" vertical="top"/>
    </xf>
    <xf numFmtId="0" fontId="56" fillId="27" borderId="0" xfId="0" applyFont="1" applyFill="1" applyAlignment="1">
      <alignment horizontal="left" vertical="center"/>
    </xf>
    <xf numFmtId="0" fontId="21" fillId="27" borderId="211" xfId="0" applyFont="1" applyFill="1" applyBorder="1" applyAlignment="1">
      <alignment horizontal="distributed" vertical="center"/>
    </xf>
    <xf numFmtId="0" fontId="21" fillId="27" borderId="0" xfId="0" applyFont="1" applyFill="1" applyAlignment="1">
      <alignment horizontal="distributed" vertical="center"/>
    </xf>
    <xf numFmtId="0" fontId="21" fillId="27" borderId="215" xfId="0" applyFont="1" applyFill="1" applyBorder="1" applyAlignment="1">
      <alignment horizontal="distributed" vertical="center"/>
    </xf>
    <xf numFmtId="0" fontId="21" fillId="27" borderId="210" xfId="0" applyFont="1" applyFill="1" applyBorder="1" applyAlignment="1">
      <alignment horizontal="left" vertical="center"/>
    </xf>
    <xf numFmtId="0" fontId="21" fillId="27" borderId="211" xfId="0" applyFont="1" applyFill="1" applyBorder="1" applyAlignment="1">
      <alignment horizontal="left" vertical="center"/>
    </xf>
    <xf numFmtId="0" fontId="21" fillId="27" borderId="212" xfId="0" applyFont="1" applyFill="1" applyBorder="1" applyAlignment="1">
      <alignment horizontal="left" vertical="center"/>
    </xf>
    <xf numFmtId="0" fontId="21" fillId="27" borderId="213" xfId="0" applyFont="1" applyFill="1" applyBorder="1" applyAlignment="1">
      <alignment horizontal="left" vertical="center"/>
    </xf>
    <xf numFmtId="0" fontId="21" fillId="27" borderId="0" xfId="0" applyFont="1" applyFill="1" applyBorder="1" applyAlignment="1">
      <alignment horizontal="left" vertical="center"/>
    </xf>
    <xf numFmtId="0" fontId="21" fillId="27" borderId="217" xfId="0" applyFont="1" applyFill="1" applyBorder="1" applyAlignment="1">
      <alignment horizontal="left" vertical="center"/>
    </xf>
    <xf numFmtId="0" fontId="21" fillId="27" borderId="214" xfId="0" applyFont="1" applyFill="1" applyBorder="1" applyAlignment="1">
      <alignment horizontal="left" vertical="center"/>
    </xf>
    <xf numFmtId="0" fontId="21" fillId="27" borderId="215" xfId="0" applyFont="1" applyFill="1" applyBorder="1" applyAlignment="1">
      <alignment horizontal="left" vertical="center"/>
    </xf>
    <xf numFmtId="0" fontId="21" fillId="27" borderId="223" xfId="0" applyFont="1" applyFill="1" applyBorder="1" applyAlignment="1">
      <alignment horizontal="left" vertical="center"/>
    </xf>
    <xf numFmtId="0" fontId="21" fillId="27" borderId="215" xfId="0" applyFont="1" applyFill="1" applyBorder="1" applyAlignment="1">
      <alignment vertical="center"/>
    </xf>
    <xf numFmtId="0" fontId="23" fillId="27" borderId="0" xfId="0" applyFont="1" applyFill="1" applyAlignment="1">
      <alignment horizontal="distributed" vertical="center"/>
    </xf>
    <xf numFmtId="0" fontId="21" fillId="27" borderId="211" xfId="0" applyFont="1" applyFill="1" applyBorder="1" applyAlignment="1">
      <alignment horizontal="distributed" vertical="center" wrapText="1"/>
    </xf>
    <xf numFmtId="0" fontId="21" fillId="27" borderId="0" xfId="0" applyFont="1" applyFill="1" applyAlignment="1">
      <alignment horizontal="distributed" vertical="center" wrapText="1"/>
    </xf>
    <xf numFmtId="0" fontId="21" fillId="27" borderId="215" xfId="0" applyFont="1" applyFill="1" applyBorder="1" applyAlignment="1">
      <alignment horizontal="distributed" vertical="center" wrapText="1"/>
    </xf>
    <xf numFmtId="0" fontId="21" fillId="27" borderId="210" xfId="0" applyFont="1" applyFill="1" applyBorder="1" applyAlignment="1">
      <alignment horizontal="left" vertical="top"/>
    </xf>
    <xf numFmtId="0" fontId="21" fillId="27" borderId="211" xfId="0" applyFont="1" applyFill="1" applyBorder="1" applyAlignment="1">
      <alignment horizontal="left" vertical="top"/>
    </xf>
    <xf numFmtId="0" fontId="21" fillId="27" borderId="212" xfId="0" applyFont="1" applyFill="1" applyBorder="1" applyAlignment="1">
      <alignment horizontal="left" vertical="top"/>
    </xf>
    <xf numFmtId="0" fontId="21" fillId="27" borderId="213" xfId="0" applyFont="1" applyFill="1" applyBorder="1" applyAlignment="1">
      <alignment horizontal="left" vertical="top"/>
    </xf>
    <xf numFmtId="0" fontId="21" fillId="27" borderId="0" xfId="0" applyFont="1" applyFill="1" applyBorder="1" applyAlignment="1">
      <alignment horizontal="left" vertical="top"/>
    </xf>
    <xf numFmtId="0" fontId="21" fillId="27" borderId="217" xfId="0" applyFont="1" applyFill="1" applyBorder="1" applyAlignment="1">
      <alignment horizontal="left" vertical="top"/>
    </xf>
    <xf numFmtId="0" fontId="21" fillId="27" borderId="210" xfId="0" applyFont="1" applyFill="1" applyBorder="1" applyAlignment="1">
      <alignment horizontal="center" vertical="center"/>
    </xf>
    <xf numFmtId="0" fontId="21" fillId="27" borderId="211" xfId="0" applyFont="1" applyFill="1" applyBorder="1" applyAlignment="1">
      <alignment horizontal="center" vertical="center"/>
    </xf>
    <xf numFmtId="0" fontId="21" fillId="27" borderId="212" xfId="0" applyFont="1" applyFill="1" applyBorder="1" applyAlignment="1">
      <alignment horizontal="center" vertical="center"/>
    </xf>
    <xf numFmtId="0" fontId="21" fillId="27" borderId="214" xfId="0" applyFont="1" applyFill="1" applyBorder="1" applyAlignment="1">
      <alignment horizontal="center" vertical="center"/>
    </xf>
    <xf numFmtId="0" fontId="21" fillId="27" borderId="215" xfId="0" applyFont="1" applyFill="1" applyBorder="1" applyAlignment="1">
      <alignment horizontal="center" vertical="center"/>
    </xf>
    <xf numFmtId="0" fontId="21" fillId="27" borderId="223" xfId="0" applyFont="1" applyFill="1" applyBorder="1" applyAlignment="1">
      <alignment horizontal="center" vertical="center"/>
    </xf>
    <xf numFmtId="0" fontId="23" fillId="27" borderId="211" xfId="0" applyFont="1" applyFill="1" applyBorder="1" applyAlignment="1">
      <alignment horizontal="distributed" vertical="center" wrapText="1"/>
    </xf>
    <xf numFmtId="0" fontId="23" fillId="27" borderId="0" xfId="0" applyFont="1" applyFill="1" applyAlignment="1">
      <alignment horizontal="distributed" vertical="center" wrapText="1"/>
    </xf>
    <xf numFmtId="0" fontId="23" fillId="27" borderId="215" xfId="0" applyFont="1" applyFill="1" applyBorder="1" applyAlignment="1">
      <alignment horizontal="distributed" vertical="center" wrapText="1"/>
    </xf>
    <xf numFmtId="0" fontId="21" fillId="27" borderId="210" xfId="0" applyFont="1" applyFill="1" applyBorder="1" applyAlignment="1">
      <alignment horizontal="right" vertical="center"/>
    </xf>
    <xf numFmtId="0" fontId="21" fillId="27" borderId="211" xfId="0" applyFont="1" applyFill="1" applyBorder="1" applyAlignment="1">
      <alignment horizontal="right" vertical="center"/>
    </xf>
    <xf numFmtId="0" fontId="21" fillId="27" borderId="212" xfId="0" applyFont="1" applyFill="1" applyBorder="1" applyAlignment="1">
      <alignment horizontal="right" vertical="center"/>
    </xf>
    <xf numFmtId="0" fontId="21" fillId="27" borderId="214" xfId="0" applyFont="1" applyFill="1" applyBorder="1" applyAlignment="1">
      <alignment horizontal="right" vertical="center"/>
    </xf>
    <xf numFmtId="0" fontId="21" fillId="27" borderId="215" xfId="0" applyFont="1" applyFill="1" applyBorder="1" applyAlignment="1">
      <alignment horizontal="right" vertical="center"/>
    </xf>
    <xf numFmtId="0" fontId="21" fillId="27" borderId="223" xfId="0" applyFont="1" applyFill="1" applyBorder="1" applyAlignment="1">
      <alignment horizontal="right" vertical="center"/>
    </xf>
    <xf numFmtId="0" fontId="105" fillId="27" borderId="210" xfId="0" applyFont="1" applyFill="1" applyBorder="1" applyAlignment="1">
      <alignment horizontal="center" vertical="center"/>
    </xf>
    <xf numFmtId="0" fontId="105" fillId="27" borderId="211" xfId="0" applyFont="1" applyFill="1" applyBorder="1" applyAlignment="1">
      <alignment horizontal="center" vertical="center"/>
    </xf>
    <xf numFmtId="0" fontId="105" fillId="27" borderId="211" xfId="0" applyFont="1" applyFill="1" applyBorder="1" applyAlignment="1">
      <alignment horizontal="left" vertical="center"/>
    </xf>
    <xf numFmtId="0" fontId="105" fillId="27" borderId="211" xfId="0" applyFont="1" applyFill="1" applyBorder="1" applyAlignment="1">
      <alignment vertical="center"/>
    </xf>
    <xf numFmtId="0" fontId="105" fillId="27" borderId="212" xfId="0" applyFont="1" applyFill="1" applyBorder="1" applyAlignment="1">
      <alignment vertical="center"/>
    </xf>
    <xf numFmtId="0" fontId="105" fillId="27" borderId="215" xfId="0" applyFont="1" applyFill="1" applyBorder="1" applyAlignment="1">
      <alignment vertical="center"/>
    </xf>
    <xf numFmtId="0" fontId="105" fillId="27" borderId="223" xfId="0" applyFont="1" applyFill="1" applyBorder="1" applyAlignment="1">
      <alignment vertical="center"/>
    </xf>
    <xf numFmtId="0" fontId="21" fillId="27" borderId="211" xfId="0" applyFont="1" applyFill="1" applyBorder="1" applyAlignment="1">
      <alignment vertical="center"/>
    </xf>
    <xf numFmtId="0" fontId="21" fillId="27" borderId="212" xfId="0" applyFont="1" applyFill="1" applyBorder="1" applyAlignment="1">
      <alignment vertical="center"/>
    </xf>
    <xf numFmtId="0" fontId="21" fillId="27" borderId="214" xfId="0" applyFont="1" applyFill="1" applyBorder="1" applyAlignment="1">
      <alignment vertical="center"/>
    </xf>
    <xf numFmtId="0" fontId="21" fillId="27" borderId="223" xfId="0" applyFont="1" applyFill="1" applyBorder="1" applyAlignment="1">
      <alignment vertical="center"/>
    </xf>
    <xf numFmtId="0" fontId="105" fillId="27" borderId="214" xfId="0" applyFont="1" applyFill="1" applyBorder="1" applyAlignment="1">
      <alignment horizontal="center" vertical="center"/>
    </xf>
    <xf numFmtId="0" fontId="105" fillId="27" borderId="215" xfId="0" applyFont="1" applyFill="1" applyBorder="1" applyAlignment="1">
      <alignment horizontal="center" vertical="center"/>
    </xf>
    <xf numFmtId="0" fontId="21" fillId="27" borderId="213" xfId="0" applyFont="1" applyFill="1" applyBorder="1" applyAlignment="1">
      <alignment horizontal="right" vertical="center"/>
    </xf>
    <xf numFmtId="0" fontId="21" fillId="27" borderId="0" xfId="0" applyFont="1" applyFill="1" applyAlignment="1">
      <alignment horizontal="right" vertical="center"/>
    </xf>
    <xf numFmtId="0" fontId="21" fillId="27" borderId="217" xfId="0" applyFont="1" applyFill="1" applyBorder="1" applyAlignment="1">
      <alignment horizontal="right" vertical="center"/>
    </xf>
    <xf numFmtId="0" fontId="21" fillId="27" borderId="210" xfId="0" applyFont="1" applyFill="1" applyBorder="1" applyAlignment="1">
      <alignment vertical="center"/>
    </xf>
    <xf numFmtId="0" fontId="21" fillId="27" borderId="213" xfId="0" applyFont="1" applyFill="1" applyBorder="1" applyAlignment="1">
      <alignment vertical="center"/>
    </xf>
    <xf numFmtId="0" fontId="21" fillId="27" borderId="0" xfId="0" applyFont="1" applyFill="1" applyAlignment="1">
      <alignment vertical="center"/>
    </xf>
    <xf numFmtId="0" fontId="21" fillId="27" borderId="217" xfId="0" applyFont="1" applyFill="1" applyBorder="1" applyAlignment="1">
      <alignment vertical="center"/>
    </xf>
    <xf numFmtId="0" fontId="23" fillId="27" borderId="210" xfId="0" applyFont="1" applyFill="1" applyBorder="1" applyAlignment="1">
      <alignment horizontal="center" vertical="center" wrapText="1"/>
    </xf>
    <xf numFmtId="0" fontId="23" fillId="27" borderId="211" xfId="0" applyFont="1" applyFill="1" applyBorder="1" applyAlignment="1">
      <alignment horizontal="center" vertical="center" wrapText="1"/>
    </xf>
    <xf numFmtId="0" fontId="23" fillId="27" borderId="213" xfId="0" applyFont="1" applyFill="1" applyBorder="1" applyAlignment="1">
      <alignment horizontal="center" vertical="center" wrapText="1"/>
    </xf>
    <xf numFmtId="0" fontId="23" fillId="27" borderId="0" xfId="0" applyFont="1" applyFill="1" applyAlignment="1">
      <alignment horizontal="center" vertical="center" wrapText="1"/>
    </xf>
    <xf numFmtId="0" fontId="23" fillId="27" borderId="214" xfId="0" applyFont="1" applyFill="1" applyBorder="1" applyAlignment="1">
      <alignment horizontal="center" vertical="center" wrapText="1"/>
    </xf>
    <xf numFmtId="0" fontId="23" fillId="27" borderId="215" xfId="0" applyFont="1" applyFill="1" applyBorder="1" applyAlignment="1">
      <alignment horizontal="center" vertical="center" wrapText="1"/>
    </xf>
    <xf numFmtId="0" fontId="21" fillId="27" borderId="210" xfId="0" applyFont="1" applyFill="1" applyBorder="1" applyAlignment="1"/>
    <xf numFmtId="0" fontId="21" fillId="27" borderId="211" xfId="0" applyFont="1" applyFill="1" applyBorder="1" applyAlignment="1"/>
    <xf numFmtId="0" fontId="21" fillId="27" borderId="212" xfId="0" applyFont="1" applyFill="1" applyBorder="1" applyAlignment="1"/>
    <xf numFmtId="0" fontId="21" fillId="27" borderId="213" xfId="0" applyFont="1" applyFill="1" applyBorder="1" applyAlignment="1"/>
    <xf numFmtId="0" fontId="21" fillId="27" borderId="0" xfId="0" applyFont="1" applyFill="1" applyAlignment="1"/>
    <xf numFmtId="0" fontId="21" fillId="27" borderId="217" xfId="0" applyFont="1" applyFill="1" applyBorder="1" applyAlignment="1"/>
    <xf numFmtId="0" fontId="21" fillId="27" borderId="214" xfId="0" applyFont="1" applyFill="1" applyBorder="1" applyAlignment="1"/>
    <xf numFmtId="0" fontId="21" fillId="27" borderId="215" xfId="0" applyFont="1" applyFill="1" applyBorder="1" applyAlignment="1"/>
    <xf numFmtId="0" fontId="21" fillId="27" borderId="223" xfId="0" applyFont="1" applyFill="1" applyBorder="1" applyAlignment="1"/>
    <xf numFmtId="0" fontId="21" fillId="27" borderId="224" xfId="0" applyFont="1" applyFill="1" applyBorder="1" applyAlignment="1">
      <alignment horizontal="center" vertical="center" wrapText="1"/>
    </xf>
    <xf numFmtId="0" fontId="21" fillId="27" borderId="211" xfId="0" applyFont="1" applyFill="1" applyBorder="1" applyAlignment="1">
      <alignment horizontal="center" vertical="center" wrapText="1"/>
    </xf>
    <xf numFmtId="0" fontId="21" fillId="27" borderId="212" xfId="0" applyFont="1" applyFill="1" applyBorder="1" applyAlignment="1">
      <alignment horizontal="center" vertical="center" wrapText="1"/>
    </xf>
    <xf numFmtId="0" fontId="21" fillId="27" borderId="215" xfId="0" applyFont="1" applyFill="1" applyBorder="1" applyAlignment="1">
      <alignment horizontal="center" vertical="center" wrapText="1"/>
    </xf>
    <xf numFmtId="0" fontId="21" fillId="27" borderId="223" xfId="0" applyFont="1" applyFill="1" applyBorder="1" applyAlignment="1">
      <alignment horizontal="center" vertical="center" wrapText="1"/>
    </xf>
    <xf numFmtId="0" fontId="105" fillId="27" borderId="211" xfId="0" applyFont="1" applyFill="1" applyBorder="1" applyAlignment="1">
      <alignment horizontal="center" vertical="center" wrapText="1"/>
    </xf>
    <xf numFmtId="0" fontId="105" fillId="27" borderId="215" xfId="0" applyFont="1" applyFill="1" applyBorder="1" applyAlignment="1">
      <alignment horizontal="center" vertical="center" wrapText="1"/>
    </xf>
    <xf numFmtId="0" fontId="105" fillId="27" borderId="224" xfId="0" applyFont="1" applyFill="1" applyBorder="1" applyAlignment="1">
      <alignment horizontal="center" vertical="center" wrapText="1"/>
    </xf>
    <xf numFmtId="0" fontId="105" fillId="27" borderId="212" xfId="0" applyFont="1" applyFill="1" applyBorder="1" applyAlignment="1">
      <alignment horizontal="center" vertical="center" wrapText="1"/>
    </xf>
    <xf numFmtId="0" fontId="105" fillId="27" borderId="223" xfId="0" applyFont="1" applyFill="1" applyBorder="1" applyAlignment="1">
      <alignment horizontal="center" vertical="center" wrapText="1"/>
    </xf>
    <xf numFmtId="0" fontId="21" fillId="27" borderId="0" xfId="0" applyFont="1" applyFill="1" applyBorder="1" applyAlignment="1">
      <alignment horizontal="center" vertical="center" wrapText="1"/>
    </xf>
    <xf numFmtId="0" fontId="21" fillId="27" borderId="213" xfId="0" applyFont="1" applyFill="1" applyBorder="1" applyAlignment="1">
      <alignment horizontal="center" vertical="center"/>
    </xf>
    <xf numFmtId="0" fontId="21" fillId="27" borderId="0" xfId="0" applyFont="1" applyFill="1" applyBorder="1" applyAlignment="1">
      <alignment horizontal="center" vertical="center"/>
    </xf>
    <xf numFmtId="0" fontId="21" fillId="27" borderId="217" xfId="0" applyFont="1" applyFill="1" applyBorder="1" applyAlignment="1">
      <alignment horizontal="center" vertical="center"/>
    </xf>
    <xf numFmtId="0" fontId="23" fillId="27" borderId="212" xfId="0" applyFont="1" applyFill="1" applyBorder="1" applyAlignment="1">
      <alignment horizontal="center" vertical="center" wrapText="1"/>
    </xf>
    <xf numFmtId="0" fontId="23" fillId="27" borderId="0" xfId="0" applyFont="1" applyFill="1" applyBorder="1" applyAlignment="1">
      <alignment horizontal="center" vertical="center" wrapText="1"/>
    </xf>
    <xf numFmtId="0" fontId="23" fillId="27" borderId="217" xfId="0" applyFont="1" applyFill="1" applyBorder="1" applyAlignment="1">
      <alignment horizontal="center" vertical="center" wrapText="1"/>
    </xf>
    <xf numFmtId="0" fontId="21" fillId="27" borderId="210" xfId="0" applyFont="1" applyFill="1" applyBorder="1" applyAlignment="1">
      <alignment horizontal="center" vertical="center" justifyLastLine="1"/>
    </xf>
    <xf numFmtId="0" fontId="21" fillId="27" borderId="211" xfId="0" applyFont="1" applyFill="1" applyBorder="1" applyAlignment="1">
      <alignment horizontal="center" vertical="center" justifyLastLine="1"/>
    </xf>
    <xf numFmtId="0" fontId="21" fillId="27" borderId="212" xfId="0" applyFont="1" applyFill="1" applyBorder="1" applyAlignment="1">
      <alignment horizontal="center" vertical="center" justifyLastLine="1"/>
    </xf>
    <xf numFmtId="0" fontId="21" fillId="27" borderId="213" xfId="0" applyFont="1" applyFill="1" applyBorder="1" applyAlignment="1">
      <alignment horizontal="center" vertical="center" justifyLastLine="1"/>
    </xf>
    <xf numFmtId="0" fontId="21" fillId="27" borderId="0" xfId="0" applyFont="1" applyFill="1" applyBorder="1" applyAlignment="1">
      <alignment horizontal="center" vertical="center" justifyLastLine="1"/>
    </xf>
    <xf numFmtId="0" fontId="21" fillId="27" borderId="217" xfId="0" applyFont="1" applyFill="1" applyBorder="1" applyAlignment="1">
      <alignment horizontal="center" vertical="center" justifyLastLine="1"/>
    </xf>
    <xf numFmtId="0" fontId="21" fillId="27" borderId="210" xfId="0" applyFont="1" applyFill="1" applyBorder="1" applyAlignment="1">
      <alignment horizontal="center" vertical="center" wrapText="1"/>
    </xf>
    <xf numFmtId="0" fontId="0" fillId="0" borderId="211" xfId="0" applyBorder="1" applyAlignment="1">
      <alignment vertical="center"/>
    </xf>
    <xf numFmtId="0" fontId="0" fillId="0" borderId="212" xfId="0" applyBorder="1" applyAlignment="1">
      <alignment vertical="center"/>
    </xf>
    <xf numFmtId="0" fontId="0" fillId="0" borderId="213" xfId="0" applyBorder="1" applyAlignment="1">
      <alignment vertical="center"/>
    </xf>
    <xf numFmtId="0" fontId="0" fillId="0" borderId="0" xfId="0" applyAlignment="1">
      <alignment vertical="center"/>
    </xf>
    <xf numFmtId="0" fontId="0" fillId="0" borderId="217" xfId="0" applyBorder="1" applyAlignment="1">
      <alignment vertical="center"/>
    </xf>
    <xf numFmtId="0" fontId="0" fillId="0" borderId="214" xfId="0" applyBorder="1" applyAlignment="1">
      <alignment vertical="center"/>
    </xf>
    <xf numFmtId="0" fontId="0" fillId="0" borderId="215" xfId="0" applyBorder="1" applyAlignment="1">
      <alignment vertical="center"/>
    </xf>
    <xf numFmtId="0" fontId="0" fillId="0" borderId="223" xfId="0" applyBorder="1" applyAlignment="1">
      <alignment vertical="center"/>
    </xf>
    <xf numFmtId="0" fontId="21" fillId="27" borderId="214" xfId="0" applyFont="1" applyFill="1" applyBorder="1" applyAlignment="1">
      <alignment horizontal="center" vertical="center" justifyLastLine="1"/>
    </xf>
    <xf numFmtId="0" fontId="21" fillId="27" borderId="215" xfId="0" applyFont="1" applyFill="1" applyBorder="1" applyAlignment="1">
      <alignment horizontal="center" vertical="center" justifyLastLine="1"/>
    </xf>
    <xf numFmtId="0" fontId="21" fillId="27" borderId="223" xfId="0" applyFont="1" applyFill="1" applyBorder="1" applyAlignment="1">
      <alignment horizontal="center" vertical="center" justifyLastLine="1"/>
    </xf>
    <xf numFmtId="0" fontId="24" fillId="27" borderId="211" xfId="0" applyFont="1" applyFill="1" applyBorder="1" applyAlignment="1">
      <alignment horizontal="distributed" vertical="center" wrapText="1"/>
    </xf>
    <xf numFmtId="0" fontId="24" fillId="27" borderId="215" xfId="0" applyFont="1" applyFill="1" applyBorder="1" applyAlignment="1">
      <alignment horizontal="distributed" vertical="center" wrapText="1"/>
    </xf>
    <xf numFmtId="0" fontId="105" fillId="27" borderId="211" xfId="0" applyFont="1" applyFill="1" applyBorder="1" applyAlignment="1">
      <alignment horizontal="distributed" vertical="center" wrapText="1"/>
    </xf>
    <xf numFmtId="0" fontId="105" fillId="27" borderId="215" xfId="0" applyFont="1" applyFill="1" applyBorder="1" applyAlignment="1">
      <alignment horizontal="distributed" vertical="center" wrapText="1"/>
    </xf>
    <xf numFmtId="0" fontId="23" fillId="27" borderId="211" xfId="0" applyFont="1" applyFill="1" applyBorder="1" applyAlignment="1">
      <alignment horizontal="center" vertical="center"/>
    </xf>
    <xf numFmtId="0" fontId="23" fillId="27" borderId="212" xfId="0" applyFont="1" applyFill="1" applyBorder="1" applyAlignment="1">
      <alignment horizontal="center" vertical="center"/>
    </xf>
    <xf numFmtId="0" fontId="23" fillId="27" borderId="215" xfId="0" applyFont="1" applyFill="1" applyBorder="1" applyAlignment="1">
      <alignment horizontal="center" vertical="center"/>
    </xf>
    <xf numFmtId="0" fontId="23" fillId="27" borderId="223" xfId="0" applyFont="1" applyFill="1" applyBorder="1" applyAlignment="1">
      <alignment horizontal="center" vertical="center"/>
    </xf>
    <xf numFmtId="0" fontId="23" fillId="27" borderId="210" xfId="0" applyFont="1" applyFill="1" applyBorder="1" applyAlignment="1">
      <alignment horizontal="left" vertical="center" wrapText="1"/>
    </xf>
    <xf numFmtId="0" fontId="23" fillId="27" borderId="211" xfId="0" applyFont="1" applyFill="1" applyBorder="1" applyAlignment="1">
      <alignment horizontal="left" vertical="center" wrapText="1"/>
    </xf>
    <xf numFmtId="0" fontId="23" fillId="27" borderId="212" xfId="0" applyFont="1" applyFill="1" applyBorder="1" applyAlignment="1">
      <alignment horizontal="left" vertical="center" wrapText="1"/>
    </xf>
    <xf numFmtId="0" fontId="23" fillId="27" borderId="213" xfId="0" applyFont="1" applyFill="1" applyBorder="1" applyAlignment="1">
      <alignment horizontal="left" vertical="center" wrapText="1"/>
    </xf>
    <xf numFmtId="0" fontId="23" fillId="27" borderId="0" xfId="0" applyFont="1" applyFill="1" applyBorder="1" applyAlignment="1">
      <alignment horizontal="left" vertical="center" wrapText="1"/>
    </xf>
    <xf numFmtId="0" fontId="23" fillId="27" borderId="217" xfId="0" applyFont="1" applyFill="1" applyBorder="1" applyAlignment="1">
      <alignment horizontal="left" vertical="center" wrapText="1"/>
    </xf>
    <xf numFmtId="0" fontId="106" fillId="27" borderId="0" xfId="0" applyFont="1" applyFill="1" applyAlignment="1">
      <alignment horizontal="left" vertical="center"/>
    </xf>
    <xf numFmtId="0" fontId="24" fillId="27" borderId="210" xfId="0" applyFont="1" applyFill="1" applyBorder="1" applyAlignment="1">
      <alignment horizontal="distributed" vertical="center" wrapText="1"/>
    </xf>
    <xf numFmtId="0" fontId="24" fillId="27" borderId="212" xfId="0" applyFont="1" applyFill="1" applyBorder="1" applyAlignment="1">
      <alignment horizontal="distributed" vertical="center" wrapText="1"/>
    </xf>
    <xf numFmtId="0" fontId="24" fillId="27" borderId="214" xfId="0" applyFont="1" applyFill="1" applyBorder="1" applyAlignment="1">
      <alignment horizontal="distributed" vertical="center" wrapText="1"/>
    </xf>
    <xf numFmtId="0" fontId="24" fillId="27" borderId="223" xfId="0" applyFont="1" applyFill="1" applyBorder="1" applyAlignment="1">
      <alignment horizontal="distributed" vertical="center" wrapText="1"/>
    </xf>
    <xf numFmtId="0" fontId="57" fillId="27" borderId="211" xfId="0" applyFont="1" applyFill="1" applyBorder="1" applyAlignment="1">
      <alignment horizontal="distributed" vertical="center" wrapText="1"/>
    </xf>
    <xf numFmtId="0" fontId="57" fillId="27" borderId="215" xfId="0" applyFont="1" applyFill="1" applyBorder="1" applyAlignment="1">
      <alignment horizontal="distributed" vertical="center" wrapText="1"/>
    </xf>
    <xf numFmtId="0" fontId="105" fillId="27" borderId="210" xfId="0" applyFont="1" applyFill="1" applyBorder="1" applyAlignment="1">
      <alignment vertical="center" wrapText="1"/>
    </xf>
    <xf numFmtId="0" fontId="105" fillId="27" borderId="211" xfId="0" applyFont="1" applyFill="1" applyBorder="1" applyAlignment="1">
      <alignment vertical="center" wrapText="1"/>
    </xf>
    <xf numFmtId="0" fontId="105" fillId="27" borderId="212" xfId="0" applyFont="1" applyFill="1" applyBorder="1" applyAlignment="1">
      <alignment vertical="center" wrapText="1"/>
    </xf>
    <xf numFmtId="0" fontId="105" fillId="27" borderId="214" xfId="0" applyFont="1" applyFill="1" applyBorder="1" applyAlignment="1">
      <alignment vertical="center" wrapText="1"/>
    </xf>
    <xf numFmtId="0" fontId="105" fillId="27" borderId="215" xfId="0" applyFont="1" applyFill="1" applyBorder="1" applyAlignment="1">
      <alignment vertical="center" wrapText="1"/>
    </xf>
    <xf numFmtId="0" fontId="105" fillId="27" borderId="223" xfId="0" applyFont="1" applyFill="1" applyBorder="1" applyAlignment="1">
      <alignment vertical="center" wrapText="1"/>
    </xf>
    <xf numFmtId="0" fontId="24" fillId="27" borderId="211" xfId="0" applyFont="1" applyFill="1" applyBorder="1" applyAlignment="1">
      <alignment horizontal="distributed" vertical="center"/>
    </xf>
    <xf numFmtId="0" fontId="24" fillId="27" borderId="215" xfId="0" applyFont="1" applyFill="1" applyBorder="1" applyAlignment="1">
      <alignment horizontal="distributed" vertical="center"/>
    </xf>
    <xf numFmtId="0" fontId="24" fillId="27" borderId="0" xfId="0" applyFont="1" applyFill="1" applyAlignment="1">
      <alignment horizontal="distributed" vertical="center" wrapText="1"/>
    </xf>
    <xf numFmtId="0" fontId="57" fillId="27" borderId="219" xfId="0" applyFont="1" applyFill="1" applyBorder="1" applyAlignment="1">
      <alignment horizontal="center" vertical="center" wrapText="1"/>
    </xf>
    <xf numFmtId="0" fontId="24" fillId="27" borderId="219" xfId="0" applyFont="1" applyFill="1" applyBorder="1" applyAlignment="1">
      <alignment horizontal="distributed" vertical="center" wrapText="1"/>
    </xf>
    <xf numFmtId="0" fontId="24" fillId="27" borderId="210" xfId="0" applyFont="1" applyFill="1" applyBorder="1" applyAlignment="1">
      <alignment horizontal="distributed" vertical="center"/>
    </xf>
    <xf numFmtId="0" fontId="21" fillId="27" borderId="212" xfId="0" applyFont="1" applyFill="1" applyBorder="1" applyAlignment="1">
      <alignment horizontal="distributed" vertical="center"/>
    </xf>
    <xf numFmtId="0" fontId="21" fillId="27" borderId="214" xfId="0" applyFont="1" applyFill="1" applyBorder="1" applyAlignment="1">
      <alignment horizontal="distributed" vertical="center"/>
    </xf>
    <xf numFmtId="0" fontId="21" fillId="27" borderId="223" xfId="0" applyFont="1" applyFill="1" applyBorder="1" applyAlignment="1">
      <alignment horizontal="distributed" vertical="center"/>
    </xf>
    <xf numFmtId="0" fontId="56" fillId="27" borderId="215" xfId="0" applyFont="1" applyFill="1" applyBorder="1" applyAlignment="1">
      <alignment horizontal="left" vertical="center"/>
    </xf>
    <xf numFmtId="0" fontId="106" fillId="27" borderId="215" xfId="0" applyFont="1" applyFill="1" applyBorder="1" applyAlignment="1">
      <alignment horizontal="right" vertical="center"/>
    </xf>
    <xf numFmtId="0" fontId="21" fillId="27" borderId="0" xfId="0" applyFont="1" applyFill="1" applyBorder="1" applyAlignment="1">
      <alignment vertical="center"/>
    </xf>
    <xf numFmtId="0" fontId="23" fillId="27" borderId="215" xfId="0" applyFont="1" applyFill="1" applyBorder="1" applyAlignment="1">
      <alignment vertical="center"/>
    </xf>
    <xf numFmtId="0" fontId="21" fillId="27" borderId="0" xfId="0" applyFont="1" applyFill="1" applyAlignment="1">
      <alignment horizontal="distributed" vertical="center" justifyLastLine="1"/>
    </xf>
    <xf numFmtId="0" fontId="21" fillId="27" borderId="0" xfId="0" applyFont="1" applyFill="1" applyBorder="1" applyAlignment="1">
      <alignment horizontal="right" vertical="center"/>
    </xf>
    <xf numFmtId="0" fontId="21" fillId="27" borderId="0" xfId="0" applyFont="1" applyFill="1" applyBorder="1" applyAlignment="1">
      <alignment horizontal="distributed" vertical="center"/>
    </xf>
    <xf numFmtId="0" fontId="23" fillId="27" borderId="215" xfId="0" applyFont="1" applyFill="1" applyBorder="1" applyAlignment="1">
      <alignment horizontal="right" vertical="center"/>
    </xf>
    <xf numFmtId="0" fontId="56" fillId="27" borderId="0" xfId="0" applyFont="1" applyFill="1" applyAlignment="1">
      <alignment vertical="center"/>
    </xf>
    <xf numFmtId="0" fontId="56" fillId="27" borderId="215" xfId="0" applyFont="1" applyFill="1" applyBorder="1" applyAlignment="1">
      <alignment vertical="center"/>
    </xf>
    <xf numFmtId="0" fontId="21" fillId="27" borderId="213" xfId="0" applyFont="1" applyFill="1" applyBorder="1" applyAlignment="1">
      <alignment horizontal="center" vertical="center" wrapText="1"/>
    </xf>
    <xf numFmtId="0" fontId="21" fillId="27" borderId="217" xfId="0" applyFont="1" applyFill="1" applyBorder="1" applyAlignment="1">
      <alignment horizontal="center" vertical="center" wrapText="1"/>
    </xf>
    <xf numFmtId="0" fontId="21" fillId="27" borderId="210" xfId="0" applyFont="1" applyFill="1" applyBorder="1" applyAlignment="1">
      <alignment horizontal="distributed" vertical="center" justifyLastLine="1"/>
    </xf>
    <xf numFmtId="0" fontId="21" fillId="27" borderId="211" xfId="0" applyFont="1" applyFill="1" applyBorder="1" applyAlignment="1">
      <alignment horizontal="distributed" vertical="center" justifyLastLine="1"/>
    </xf>
    <xf numFmtId="0" fontId="21" fillId="27" borderId="212" xfId="0" applyFont="1" applyFill="1" applyBorder="1" applyAlignment="1">
      <alignment horizontal="distributed" vertical="center" justifyLastLine="1"/>
    </xf>
    <xf numFmtId="0" fontId="21" fillId="27" borderId="213" xfId="0" applyFont="1" applyFill="1" applyBorder="1" applyAlignment="1">
      <alignment horizontal="distributed" vertical="center" justifyLastLine="1"/>
    </xf>
    <xf numFmtId="0" fontId="21" fillId="27" borderId="0" xfId="0" applyFont="1" applyFill="1" applyBorder="1" applyAlignment="1">
      <alignment horizontal="distributed" vertical="center" justifyLastLine="1"/>
    </xf>
    <xf numFmtId="0" fontId="21" fillId="27" borderId="217" xfId="0" applyFont="1" applyFill="1" applyBorder="1" applyAlignment="1">
      <alignment horizontal="distributed" vertical="center" justifyLastLine="1"/>
    </xf>
    <xf numFmtId="0" fontId="21" fillId="27" borderId="214" xfId="0" applyFont="1" applyFill="1" applyBorder="1" applyAlignment="1">
      <alignment horizontal="distributed" vertical="center" justifyLastLine="1"/>
    </xf>
    <xf numFmtId="0" fontId="21" fillId="27" borderId="215" xfId="0" applyFont="1" applyFill="1" applyBorder="1" applyAlignment="1">
      <alignment horizontal="distributed" vertical="center" justifyLastLine="1"/>
    </xf>
    <xf numFmtId="0" fontId="21" fillId="27" borderId="223" xfId="0" applyFont="1" applyFill="1" applyBorder="1" applyAlignment="1">
      <alignment horizontal="distributed" vertical="center" justifyLastLine="1"/>
    </xf>
    <xf numFmtId="0" fontId="23" fillId="0" borderId="0" xfId="67" applyFont="1" applyBorder="1" applyAlignment="1">
      <alignment vertical="center" wrapText="1"/>
    </xf>
    <xf numFmtId="0" fontId="112" fillId="0" borderId="0" xfId="67" applyFont="1" applyAlignment="1">
      <alignment vertical="center" wrapText="1"/>
    </xf>
    <xf numFmtId="0" fontId="112" fillId="0" borderId="0" xfId="67" applyFont="1" applyAlignment="1">
      <alignment vertical="center"/>
    </xf>
    <xf numFmtId="0" fontId="23" fillId="0" borderId="0" xfId="67" applyFont="1" applyAlignment="1">
      <alignment vertical="center" wrapText="1"/>
    </xf>
    <xf numFmtId="0" fontId="23" fillId="0" borderId="0" xfId="67" applyFont="1" applyAlignment="1">
      <alignment vertical="center"/>
    </xf>
    <xf numFmtId="0" fontId="86" fillId="0" borderId="186" xfId="67" applyFont="1" applyBorder="1" applyAlignment="1">
      <alignment horizontal="center" vertical="center" shrinkToFit="1"/>
    </xf>
    <xf numFmtId="0" fontId="86" fillId="0" borderId="179" xfId="67" applyFont="1" applyBorder="1" applyAlignment="1">
      <alignment horizontal="center" vertical="center" shrinkToFit="1"/>
    </xf>
    <xf numFmtId="0" fontId="86" fillId="0" borderId="185" xfId="67" applyFont="1" applyBorder="1" applyAlignment="1">
      <alignment horizontal="center" vertical="center" shrinkToFit="1"/>
    </xf>
    <xf numFmtId="49" fontId="23" fillId="0" borderId="187" xfId="67" applyNumberFormat="1" applyFont="1" applyBorder="1" applyAlignment="1">
      <alignment horizontal="center" vertical="center"/>
    </xf>
    <xf numFmtId="49" fontId="23" fillId="0" borderId="27" xfId="67" applyNumberFormat="1" applyFont="1" applyBorder="1" applyAlignment="1">
      <alignment horizontal="center" vertical="center"/>
    </xf>
    <xf numFmtId="49" fontId="23" fillId="0" borderId="182" xfId="67" applyNumberFormat="1" applyFont="1" applyBorder="1" applyAlignment="1">
      <alignment horizontal="center" vertical="center"/>
    </xf>
    <xf numFmtId="49" fontId="23" fillId="0" borderId="15" xfId="67" applyNumberFormat="1" applyFont="1" applyBorder="1" applyAlignment="1">
      <alignment horizontal="center" vertical="center"/>
    </xf>
    <xf numFmtId="49" fontId="23" fillId="0" borderId="68" xfId="67" applyNumberFormat="1" applyFont="1" applyBorder="1" applyAlignment="1">
      <alignment horizontal="center" vertical="center"/>
    </xf>
    <xf numFmtId="49" fontId="23" fillId="0" borderId="196" xfId="67" applyNumberFormat="1" applyFont="1" applyBorder="1" applyAlignment="1">
      <alignment horizontal="center" vertical="center"/>
    </xf>
    <xf numFmtId="49" fontId="23" fillId="0" borderId="184" xfId="67" applyNumberFormat="1" applyFont="1" applyBorder="1" applyAlignment="1">
      <alignment horizontal="center" vertical="center"/>
    </xf>
    <xf numFmtId="49" fontId="23" fillId="0" borderId="26" xfId="67" applyNumberFormat="1" applyFont="1" applyBorder="1" applyAlignment="1">
      <alignment horizontal="center" vertical="center"/>
    </xf>
    <xf numFmtId="0" fontId="21" fillId="24" borderId="68" xfId="67" applyFont="1" applyFill="1" applyBorder="1" applyAlignment="1">
      <alignment horizontal="center" vertical="center" wrapText="1"/>
    </xf>
    <xf numFmtId="0" fontId="21" fillId="24" borderId="202" xfId="67" applyFont="1" applyFill="1" applyBorder="1" applyAlignment="1">
      <alignment horizontal="center" vertical="center" wrapText="1"/>
    </xf>
    <xf numFmtId="0" fontId="21" fillId="24" borderId="197" xfId="67" applyFont="1" applyFill="1" applyBorder="1" applyAlignment="1">
      <alignment horizontal="center" vertical="center" wrapText="1"/>
    </xf>
    <xf numFmtId="0" fontId="21" fillId="24" borderId="184" xfId="67" applyFont="1" applyFill="1" applyBorder="1" applyAlignment="1">
      <alignment horizontal="center" vertical="center" wrapText="1"/>
    </xf>
    <xf numFmtId="0" fontId="21" fillId="24" borderId="10" xfId="67" applyFont="1" applyFill="1" applyBorder="1" applyAlignment="1">
      <alignment horizontal="center" vertical="center" wrapText="1"/>
    </xf>
    <xf numFmtId="0" fontId="21" fillId="24" borderId="65" xfId="67" applyFont="1" applyFill="1" applyBorder="1" applyAlignment="1">
      <alignment horizontal="center" vertical="center" wrapText="1"/>
    </xf>
    <xf numFmtId="0" fontId="86" fillId="24" borderId="193" xfId="67" applyFont="1" applyFill="1" applyBorder="1" applyAlignment="1">
      <alignment horizontal="center" vertical="center" shrinkToFit="1"/>
    </xf>
    <xf numFmtId="0" fontId="86" fillId="24" borderId="199" xfId="67" applyFont="1" applyFill="1" applyBorder="1" applyAlignment="1">
      <alignment horizontal="center" vertical="center" shrinkToFit="1"/>
    </xf>
    <xf numFmtId="0" fontId="23" fillId="24" borderId="198" xfId="67" applyFont="1" applyFill="1" applyBorder="1" applyAlignment="1">
      <alignment horizontal="center" vertical="center" shrinkToFit="1"/>
    </xf>
    <xf numFmtId="0" fontId="23" fillId="24" borderId="200" xfId="67" applyFont="1" applyFill="1" applyBorder="1" applyAlignment="1">
      <alignment horizontal="center" vertical="center" shrinkToFit="1"/>
    </xf>
    <xf numFmtId="0" fontId="21" fillId="24" borderId="56" xfId="67" applyFont="1" applyFill="1" applyBorder="1" applyAlignment="1">
      <alignment horizontal="center" vertical="center" wrapText="1"/>
    </xf>
    <xf numFmtId="0" fontId="21" fillId="24" borderId="59" xfId="67" applyFont="1" applyFill="1" applyBorder="1" applyAlignment="1">
      <alignment horizontal="center" vertical="center" wrapText="1"/>
    </xf>
    <xf numFmtId="0" fontId="21" fillId="24" borderId="63" xfId="67" applyFont="1" applyFill="1" applyBorder="1" applyAlignment="1">
      <alignment horizontal="center" vertical="center" wrapText="1"/>
    </xf>
    <xf numFmtId="0" fontId="23" fillId="24" borderId="193" xfId="67" applyFont="1" applyFill="1" applyBorder="1" applyAlignment="1">
      <alignment horizontal="center" vertical="center" shrinkToFit="1"/>
    </xf>
    <xf numFmtId="0" fontId="23" fillId="24" borderId="190" xfId="67" applyFont="1" applyFill="1" applyBorder="1" applyAlignment="1">
      <alignment horizontal="center" vertical="center" shrinkToFit="1"/>
    </xf>
    <xf numFmtId="0" fontId="86" fillId="24" borderId="194" xfId="67" applyFont="1" applyFill="1" applyBorder="1" applyAlignment="1">
      <alignment horizontal="center" vertical="center" shrinkToFit="1"/>
    </xf>
    <xf numFmtId="0" fontId="86" fillId="24" borderId="191" xfId="67" applyFont="1" applyFill="1" applyBorder="1" applyAlignment="1">
      <alignment horizontal="center" vertical="center" shrinkToFit="1"/>
    </xf>
    <xf numFmtId="0" fontId="57" fillId="24" borderId="68" xfId="67" applyFont="1" applyFill="1" applyBorder="1" applyAlignment="1">
      <alignment horizontal="center" vertical="center" wrapText="1"/>
    </xf>
    <xf numFmtId="0" fontId="57" fillId="24" borderId="202" xfId="67" applyFont="1" applyFill="1" applyBorder="1" applyAlignment="1">
      <alignment horizontal="center" vertical="center" wrapText="1"/>
    </xf>
    <xf numFmtId="0" fontId="57" fillId="24" borderId="197" xfId="67" applyFont="1" applyFill="1" applyBorder="1" applyAlignment="1">
      <alignment horizontal="center" vertical="center" wrapText="1"/>
    </xf>
    <xf numFmtId="0" fontId="57" fillId="24" borderId="182" xfId="67" applyFont="1" applyFill="1" applyBorder="1" applyAlignment="1">
      <alignment horizontal="center" vertical="center" wrapText="1"/>
    </xf>
    <xf numFmtId="0" fontId="57" fillId="24" borderId="0" xfId="67" applyFont="1" applyFill="1" applyBorder="1" applyAlignment="1">
      <alignment horizontal="center" vertical="center" wrapText="1"/>
    </xf>
    <xf numFmtId="0" fontId="57" fillId="24" borderId="62" xfId="67" applyFont="1" applyFill="1" applyBorder="1" applyAlignment="1">
      <alignment horizontal="center" vertical="center" wrapText="1"/>
    </xf>
    <xf numFmtId="0" fontId="57" fillId="24" borderId="184" xfId="67" applyFont="1" applyFill="1" applyBorder="1" applyAlignment="1">
      <alignment horizontal="center" vertical="center" wrapText="1"/>
    </xf>
    <xf numFmtId="0" fontId="57" fillId="24" borderId="10" xfId="67" applyFont="1" applyFill="1" applyBorder="1" applyAlignment="1">
      <alignment horizontal="center" vertical="center" wrapText="1"/>
    </xf>
    <xf numFmtId="0" fontId="57" fillId="24" borderId="65" xfId="67" applyFont="1" applyFill="1" applyBorder="1" applyAlignment="1">
      <alignment horizontal="center" vertical="center" wrapText="1"/>
    </xf>
    <xf numFmtId="0" fontId="86" fillId="24" borderId="195" xfId="67" applyFont="1" applyFill="1" applyBorder="1" applyAlignment="1">
      <alignment horizontal="center" vertical="center" shrinkToFit="1"/>
    </xf>
    <xf numFmtId="0" fontId="86" fillId="24" borderId="177" xfId="67" applyFont="1" applyFill="1" applyBorder="1" applyAlignment="1">
      <alignment horizontal="center" vertical="center" shrinkToFit="1"/>
    </xf>
    <xf numFmtId="0" fontId="86" fillId="24" borderId="201" xfId="67" applyFont="1" applyFill="1" applyBorder="1" applyAlignment="1">
      <alignment horizontal="center" vertical="center" shrinkToFit="1"/>
    </xf>
    <xf numFmtId="0" fontId="23" fillId="0" borderId="170" xfId="67" applyFont="1" applyBorder="1" applyAlignment="1">
      <alignment horizontal="center" vertical="center"/>
    </xf>
    <xf numFmtId="0" fontId="23" fillId="0" borderId="58" xfId="67" applyFont="1" applyBorder="1" applyAlignment="1">
      <alignment horizontal="center" vertical="center"/>
    </xf>
    <xf numFmtId="0" fontId="23" fillId="0" borderId="139" xfId="67" applyFont="1" applyBorder="1" applyAlignment="1">
      <alignment horizontal="center" vertical="center"/>
    </xf>
    <xf numFmtId="0" fontId="86" fillId="24" borderId="187" xfId="67" applyFont="1" applyFill="1" applyBorder="1" applyAlignment="1">
      <alignment horizontal="center" vertical="center" wrapText="1"/>
    </xf>
    <xf numFmtId="0" fontId="86" fillId="24" borderId="14" xfId="67" applyFont="1" applyFill="1" applyBorder="1" applyAlignment="1">
      <alignment horizontal="center" vertical="center" wrapText="1"/>
    </xf>
    <xf numFmtId="0" fontId="86" fillId="24" borderId="87" xfId="67" applyFont="1" applyFill="1" applyBorder="1" applyAlignment="1">
      <alignment horizontal="center" vertical="center" wrapText="1"/>
    </xf>
    <xf numFmtId="0" fontId="86" fillId="24" borderId="56" xfId="67" applyFont="1" applyFill="1" applyBorder="1" applyAlignment="1">
      <alignment horizontal="center" vertical="center" wrapText="1"/>
    </xf>
    <xf numFmtId="0" fontId="86" fillId="24" borderId="59" xfId="67" applyFont="1" applyFill="1" applyBorder="1" applyAlignment="1">
      <alignment horizontal="center" vertical="center" wrapText="1"/>
    </xf>
    <xf numFmtId="0" fontId="86" fillId="24" borderId="63" xfId="67" applyFont="1" applyFill="1" applyBorder="1" applyAlignment="1">
      <alignment horizontal="center" vertical="center" wrapText="1"/>
    </xf>
    <xf numFmtId="0" fontId="57" fillId="24" borderId="187" xfId="67" applyFont="1" applyFill="1" applyBorder="1" applyAlignment="1">
      <alignment horizontal="center" vertical="center" wrapText="1"/>
    </xf>
    <xf numFmtId="0" fontId="57" fillId="24" borderId="14" xfId="67" applyFont="1" applyFill="1" applyBorder="1" applyAlignment="1">
      <alignment horizontal="center" vertical="center" wrapText="1"/>
    </xf>
    <xf numFmtId="0" fontId="57" fillId="24" borderId="87" xfId="67" applyFont="1" applyFill="1" applyBorder="1" applyAlignment="1">
      <alignment horizontal="center" vertical="center" wrapText="1"/>
    </xf>
    <xf numFmtId="0" fontId="23" fillId="24" borderId="186" xfId="67" applyFont="1" applyFill="1" applyBorder="1" applyAlignment="1">
      <alignment horizontal="center" vertical="center"/>
    </xf>
    <xf numFmtId="0" fontId="23" fillId="24" borderId="179" xfId="67" applyFont="1" applyFill="1" applyBorder="1" applyAlignment="1">
      <alignment horizontal="center" vertical="center"/>
    </xf>
    <xf numFmtId="0" fontId="23" fillId="24" borderId="185" xfId="67" applyFont="1" applyFill="1" applyBorder="1" applyAlignment="1">
      <alignment horizontal="center" vertical="center"/>
    </xf>
    <xf numFmtId="0" fontId="57" fillId="24" borderId="56" xfId="67" applyFont="1" applyFill="1" applyBorder="1" applyAlignment="1">
      <alignment horizontal="center" vertical="center" wrapText="1"/>
    </xf>
    <xf numFmtId="0" fontId="57" fillId="24" borderId="59" xfId="67" applyFont="1" applyFill="1" applyBorder="1" applyAlignment="1">
      <alignment horizontal="center" vertical="center" wrapText="1"/>
    </xf>
    <xf numFmtId="0" fontId="57" fillId="24" borderId="63" xfId="67" applyFont="1" applyFill="1" applyBorder="1" applyAlignment="1">
      <alignment horizontal="center" vertical="center" wrapText="1"/>
    </xf>
    <xf numFmtId="0" fontId="23" fillId="24" borderId="188" xfId="67" applyFont="1" applyFill="1" applyBorder="1" applyAlignment="1">
      <alignment horizontal="center" vertical="center" shrinkToFit="1"/>
    </xf>
    <xf numFmtId="0" fontId="23" fillId="24" borderId="173" xfId="67" applyFont="1" applyFill="1" applyBorder="1" applyAlignment="1">
      <alignment horizontal="center" vertical="center" shrinkToFit="1"/>
    </xf>
    <xf numFmtId="0" fontId="23" fillId="24" borderId="177" xfId="67" applyFont="1" applyFill="1" applyBorder="1" applyAlignment="1">
      <alignment horizontal="center" vertical="center" shrinkToFit="1"/>
    </xf>
    <xf numFmtId="0" fontId="86" fillId="0" borderId="188" xfId="67" applyFont="1" applyBorder="1" applyAlignment="1">
      <alignment horizontal="center" vertical="center" shrinkToFit="1"/>
    </xf>
    <xf numFmtId="0" fontId="86" fillId="0" borderId="192" xfId="67" applyFont="1" applyBorder="1" applyAlignment="1">
      <alignment horizontal="center" vertical="center" shrinkToFit="1"/>
    </xf>
    <xf numFmtId="0" fontId="86" fillId="0" borderId="199" xfId="67" applyFont="1" applyBorder="1" applyAlignment="1">
      <alignment horizontal="center" vertical="center" shrinkToFit="1"/>
    </xf>
    <xf numFmtId="0" fontId="86" fillId="0" borderId="187" xfId="67" applyFont="1" applyBorder="1" applyAlignment="1">
      <alignment horizontal="center" vertical="center" shrinkToFit="1"/>
    </xf>
    <xf numFmtId="0" fontId="86" fillId="0" borderId="182" xfId="67" applyFont="1" applyBorder="1" applyAlignment="1">
      <alignment horizontal="center" vertical="center" shrinkToFit="1"/>
    </xf>
    <xf numFmtId="0" fontId="86" fillId="0" borderId="184" xfId="67" applyFont="1" applyBorder="1" applyAlignment="1">
      <alignment horizontal="center" vertical="center" shrinkToFit="1"/>
    </xf>
    <xf numFmtId="0" fontId="23" fillId="24" borderId="189" xfId="67" applyFont="1" applyFill="1" applyBorder="1" applyAlignment="1">
      <alignment horizontal="center" vertical="center" shrinkToFit="1"/>
    </xf>
    <xf numFmtId="0" fontId="23" fillId="24" borderId="191" xfId="67" applyFont="1" applyFill="1" applyBorder="1" applyAlignment="1">
      <alignment horizontal="center" vertical="center" shrinkToFit="1"/>
    </xf>
    <xf numFmtId="49" fontId="23" fillId="0" borderId="56" xfId="67" applyNumberFormat="1" applyFont="1" applyBorder="1" applyAlignment="1">
      <alignment horizontal="center" vertical="center"/>
    </xf>
    <xf numFmtId="49" fontId="23" fillId="0" borderId="70" xfId="67" applyNumberFormat="1" applyFont="1" applyBorder="1" applyAlignment="1">
      <alignment horizontal="center" vertical="center"/>
    </xf>
    <xf numFmtId="0" fontId="21" fillId="24" borderId="160" xfId="67" applyFont="1" applyFill="1" applyBorder="1" applyAlignment="1">
      <alignment horizontal="center" vertical="center" wrapText="1"/>
    </xf>
    <xf numFmtId="0" fontId="57" fillId="24" borderId="160" xfId="67" applyFont="1" applyFill="1" applyBorder="1" applyAlignment="1">
      <alignment horizontal="center" vertical="center" wrapText="1"/>
    </xf>
    <xf numFmtId="0" fontId="21" fillId="24" borderId="161" xfId="67" applyFont="1" applyFill="1" applyBorder="1" applyAlignment="1">
      <alignment horizontal="center" vertical="center" wrapText="1"/>
    </xf>
    <xf numFmtId="0" fontId="57" fillId="24" borderId="161" xfId="67" applyFont="1" applyFill="1" applyBorder="1" applyAlignment="1">
      <alignment horizontal="center" vertical="center" wrapText="1"/>
    </xf>
    <xf numFmtId="0" fontId="86" fillId="24" borderId="169" xfId="67" applyFont="1" applyFill="1" applyBorder="1" applyAlignment="1">
      <alignment horizontal="center" vertical="center" wrapText="1"/>
    </xf>
    <xf numFmtId="0" fontId="57" fillId="24" borderId="169" xfId="67" applyFont="1" applyFill="1" applyBorder="1" applyAlignment="1">
      <alignment horizontal="center" vertical="center" wrapText="1"/>
    </xf>
    <xf numFmtId="0" fontId="23" fillId="0" borderId="170" xfId="67" applyFont="1" applyBorder="1" applyAlignment="1">
      <alignment horizontal="center" vertical="center" textRotation="255"/>
    </xf>
    <xf numFmtId="0" fontId="23" fillId="0" borderId="58" xfId="67" applyFont="1" applyBorder="1" applyAlignment="1">
      <alignment horizontal="center" vertical="center" textRotation="255"/>
    </xf>
    <xf numFmtId="0" fontId="23" fillId="0" borderId="139" xfId="67" applyFont="1" applyBorder="1" applyAlignment="1">
      <alignment horizontal="center" vertical="center" textRotation="255"/>
    </xf>
    <xf numFmtId="0" fontId="23" fillId="24" borderId="173" xfId="67" applyFont="1" applyFill="1" applyBorder="1" applyAlignment="1">
      <alignment horizontal="center" vertical="center" wrapText="1"/>
    </xf>
    <xf numFmtId="0" fontId="23" fillId="24" borderId="177" xfId="67" applyFont="1" applyFill="1" applyBorder="1" applyAlignment="1">
      <alignment horizontal="center" vertical="center"/>
    </xf>
    <xf numFmtId="0" fontId="23" fillId="0" borderId="174" xfId="67" applyFont="1" applyFill="1" applyBorder="1" applyAlignment="1">
      <alignment horizontal="center" vertical="center"/>
    </xf>
    <xf numFmtId="0" fontId="23" fillId="0" borderId="14" xfId="67" applyFont="1" applyFill="1" applyBorder="1" applyAlignment="1">
      <alignment horizontal="center" vertical="center"/>
    </xf>
    <xf numFmtId="0" fontId="23" fillId="0" borderId="87" xfId="67" applyFont="1" applyFill="1" applyBorder="1" applyAlignment="1">
      <alignment horizontal="center" vertical="center"/>
    </xf>
    <xf numFmtId="0" fontId="23" fillId="0" borderId="178" xfId="67" applyFont="1" applyFill="1" applyBorder="1" applyAlignment="1">
      <alignment horizontal="center" vertical="center"/>
    </xf>
    <xf numFmtId="0" fontId="23" fillId="0" borderId="0" xfId="67" applyFont="1" applyFill="1" applyBorder="1" applyAlignment="1">
      <alignment horizontal="center" vertical="center"/>
    </xf>
    <xf numFmtId="0" fontId="23" fillId="0" borderId="62" xfId="67" applyFont="1" applyFill="1" applyBorder="1" applyAlignment="1">
      <alignment horizontal="center" vertical="center"/>
    </xf>
    <xf numFmtId="0" fontId="23" fillId="0" borderId="175" xfId="67" applyFont="1" applyFill="1" applyBorder="1" applyAlignment="1">
      <alignment horizontal="center" vertical="center"/>
    </xf>
    <xf numFmtId="0" fontId="23" fillId="0" borderId="59" xfId="67" applyFont="1" applyFill="1" applyBorder="1" applyAlignment="1">
      <alignment horizontal="center" vertical="center"/>
    </xf>
    <xf numFmtId="0" fontId="23" fillId="0" borderId="63" xfId="67" applyFont="1" applyFill="1" applyBorder="1" applyAlignment="1">
      <alignment horizontal="center" vertical="center"/>
    </xf>
    <xf numFmtId="0" fontId="23" fillId="0" borderId="169" xfId="67" applyFont="1" applyBorder="1" applyAlignment="1">
      <alignment horizontal="center" vertical="center"/>
    </xf>
    <xf numFmtId="0" fontId="23" fillId="0" borderId="27" xfId="67" applyFont="1" applyBorder="1" applyAlignment="1">
      <alignment horizontal="center" vertical="center"/>
    </xf>
    <xf numFmtId="0" fontId="23" fillId="0" borderId="162" xfId="67" applyFont="1" applyBorder="1" applyAlignment="1">
      <alignment horizontal="center" vertical="center"/>
    </xf>
    <xf numFmtId="0" fontId="23" fillId="0" borderId="15" xfId="67" applyFont="1" applyBorder="1" applyAlignment="1">
      <alignment horizontal="center" vertical="center"/>
    </xf>
    <xf numFmtId="0" fontId="23" fillId="0" borderId="182" xfId="67" applyFont="1" applyBorder="1" applyAlignment="1">
      <alignment horizontal="center" vertical="center"/>
    </xf>
    <xf numFmtId="0" fontId="23" fillId="24" borderId="68" xfId="67" applyFont="1" applyFill="1" applyBorder="1" applyAlignment="1">
      <alignment horizontal="center" vertical="center"/>
    </xf>
    <xf numFmtId="0" fontId="23" fillId="24" borderId="160" xfId="67" applyFont="1" applyFill="1" applyBorder="1" applyAlignment="1">
      <alignment horizontal="center" vertical="center"/>
    </xf>
    <xf numFmtId="0" fontId="23" fillId="24" borderId="161" xfId="67" applyFont="1" applyFill="1" applyBorder="1" applyAlignment="1">
      <alignment horizontal="center" vertical="center"/>
    </xf>
    <xf numFmtId="0" fontId="23" fillId="24" borderId="56" xfId="67" applyFont="1" applyFill="1" applyBorder="1" applyAlignment="1">
      <alignment horizontal="center" vertical="center"/>
    </xf>
    <xf numFmtId="0" fontId="23" fillId="24" borderId="59" xfId="67" applyFont="1" applyFill="1" applyBorder="1" applyAlignment="1">
      <alignment horizontal="center" vertical="center"/>
    </xf>
    <xf numFmtId="0" fontId="23" fillId="24" borderId="63" xfId="67" applyFont="1" applyFill="1" applyBorder="1" applyAlignment="1">
      <alignment horizontal="center" vertical="center"/>
    </xf>
    <xf numFmtId="0" fontId="23" fillId="24" borderId="180" xfId="67" applyFont="1" applyFill="1" applyBorder="1" applyAlignment="1">
      <alignment horizontal="center" vertical="center"/>
    </xf>
    <xf numFmtId="0" fontId="23" fillId="24" borderId="181" xfId="67" applyFont="1" applyFill="1" applyBorder="1" applyAlignment="1">
      <alignment horizontal="center" vertical="center"/>
    </xf>
    <xf numFmtId="0" fontId="23" fillId="24" borderId="175" xfId="67" applyFont="1" applyFill="1" applyBorder="1" applyAlignment="1">
      <alignment horizontal="center" vertical="center"/>
    </xf>
    <xf numFmtId="0" fontId="23" fillId="24" borderId="176" xfId="67" applyFont="1" applyFill="1" applyBorder="1" applyAlignment="1">
      <alignment horizontal="center" vertical="center"/>
    </xf>
    <xf numFmtId="0" fontId="23" fillId="24" borderId="182" xfId="67" applyFont="1" applyFill="1" applyBorder="1" applyAlignment="1">
      <alignment horizontal="center" vertical="center"/>
    </xf>
    <xf numFmtId="0" fontId="23" fillId="24" borderId="0" xfId="67" applyFont="1" applyFill="1" applyBorder="1" applyAlignment="1">
      <alignment horizontal="center" vertical="center"/>
    </xf>
    <xf numFmtId="0" fontId="23" fillId="24" borderId="62" xfId="67" applyFont="1" applyFill="1" applyBorder="1" applyAlignment="1">
      <alignment horizontal="center" vertical="center"/>
    </xf>
    <xf numFmtId="0" fontId="23" fillId="24" borderId="164" xfId="67" applyFont="1" applyFill="1" applyBorder="1" applyAlignment="1">
      <alignment horizontal="center" vertical="center"/>
    </xf>
    <xf numFmtId="0" fontId="23" fillId="24" borderId="10" xfId="67" applyFont="1" applyFill="1" applyBorder="1" applyAlignment="1">
      <alignment horizontal="center" vertical="center"/>
    </xf>
    <xf numFmtId="0" fontId="23" fillId="24" borderId="65" xfId="67" applyFont="1" applyFill="1" applyBorder="1" applyAlignment="1">
      <alignment horizontal="center" vertical="center"/>
    </xf>
    <xf numFmtId="0" fontId="23" fillId="24" borderId="161" xfId="67" applyFont="1" applyFill="1" applyBorder="1" applyAlignment="1">
      <alignment horizontal="center" vertical="center" wrapText="1"/>
    </xf>
    <xf numFmtId="0" fontId="23" fillId="0" borderId="161" xfId="67" applyFont="1" applyFill="1" applyBorder="1" applyAlignment="1">
      <alignment horizontal="center" vertical="center" wrapText="1"/>
    </xf>
    <xf numFmtId="0" fontId="23" fillId="0" borderId="62" xfId="67" applyFont="1" applyFill="1" applyBorder="1" applyAlignment="1">
      <alignment horizontal="center" vertical="center" wrapText="1"/>
    </xf>
    <xf numFmtId="0" fontId="23" fillId="0" borderId="65" xfId="67" applyFont="1" applyFill="1" applyBorder="1" applyAlignment="1">
      <alignment horizontal="center" vertical="center" wrapText="1"/>
    </xf>
    <xf numFmtId="0" fontId="23" fillId="0" borderId="68" xfId="67" applyFont="1" applyFill="1" applyBorder="1" applyAlignment="1">
      <alignment horizontal="center" vertical="center"/>
    </xf>
    <xf numFmtId="0" fontId="23" fillId="0" borderId="182" xfId="67" applyFont="1" applyFill="1" applyBorder="1" applyAlignment="1">
      <alignment horizontal="center" vertical="center"/>
    </xf>
    <xf numFmtId="0" fontId="23" fillId="0" borderId="184" xfId="67" applyFont="1" applyFill="1" applyBorder="1" applyAlignment="1">
      <alignment horizontal="center" vertical="center"/>
    </xf>
    <xf numFmtId="0" fontId="23" fillId="0" borderId="146" xfId="67" applyFont="1" applyFill="1" applyBorder="1" applyAlignment="1">
      <alignment horizontal="center" vertical="center"/>
    </xf>
    <xf numFmtId="0" fontId="23" fillId="0" borderId="179" xfId="67" applyFont="1" applyFill="1" applyBorder="1" applyAlignment="1">
      <alignment horizontal="center" vertical="center"/>
    </xf>
    <xf numFmtId="0" fontId="23" fillId="0" borderId="185" xfId="67" applyFont="1" applyFill="1" applyBorder="1" applyAlignment="1">
      <alignment horizontal="center" vertical="center"/>
    </xf>
    <xf numFmtId="0" fontId="23" fillId="24" borderId="169" xfId="67" applyFont="1" applyFill="1" applyBorder="1" applyAlignment="1">
      <alignment horizontal="center" vertical="center"/>
    </xf>
    <xf numFmtId="0" fontId="23" fillId="24" borderId="14" xfId="67" applyFont="1" applyFill="1" applyBorder="1" applyAlignment="1">
      <alignment horizontal="center" vertical="center"/>
    </xf>
    <xf numFmtId="0" fontId="23" fillId="24" borderId="87" xfId="67" applyFont="1" applyFill="1" applyBorder="1" applyAlignment="1">
      <alignment horizontal="center" vertical="center"/>
    </xf>
    <xf numFmtId="0" fontId="23" fillId="24" borderId="162" xfId="67" applyFont="1" applyFill="1" applyBorder="1" applyAlignment="1">
      <alignment horizontal="center" vertical="center"/>
    </xf>
    <xf numFmtId="0" fontId="23" fillId="24" borderId="169" xfId="67" applyFont="1" applyFill="1" applyBorder="1" applyAlignment="1">
      <alignment horizontal="distributed" vertical="center" indent="2"/>
    </xf>
    <xf numFmtId="0" fontId="23" fillId="24" borderId="14" xfId="67" applyFont="1" applyFill="1" applyBorder="1" applyAlignment="1">
      <alignment horizontal="distributed" vertical="center" indent="2"/>
    </xf>
    <xf numFmtId="0" fontId="23" fillId="24" borderId="87" xfId="67" applyFont="1" applyFill="1" applyBorder="1" applyAlignment="1">
      <alignment horizontal="distributed" vertical="center" indent="2"/>
    </xf>
    <xf numFmtId="0" fontId="23" fillId="24" borderId="162" xfId="67" applyFont="1" applyFill="1" applyBorder="1" applyAlignment="1">
      <alignment horizontal="distributed" vertical="center" indent="2"/>
    </xf>
    <xf numFmtId="0" fontId="23" fillId="24" borderId="0" xfId="67" applyFont="1" applyFill="1" applyBorder="1" applyAlignment="1">
      <alignment horizontal="distributed" vertical="center" indent="2"/>
    </xf>
    <xf numFmtId="0" fontId="23" fillId="24" borderId="62" xfId="67" applyFont="1" applyFill="1" applyBorder="1" applyAlignment="1">
      <alignment horizontal="distributed" vertical="center" indent="2"/>
    </xf>
    <xf numFmtId="0" fontId="23" fillId="24" borderId="182" xfId="67" applyFont="1" applyFill="1" applyBorder="1" applyAlignment="1">
      <alignment horizontal="distributed" vertical="center" indent="2"/>
    </xf>
    <xf numFmtId="0" fontId="23" fillId="24" borderId="164" xfId="67" applyFont="1" applyFill="1" applyBorder="1" applyAlignment="1">
      <alignment horizontal="distributed" vertical="center" indent="2"/>
    </xf>
    <xf numFmtId="0" fontId="23" fillId="24" borderId="10" xfId="67" applyFont="1" applyFill="1" applyBorder="1" applyAlignment="1">
      <alignment horizontal="distributed" vertical="center" indent="2"/>
    </xf>
    <xf numFmtId="0" fontId="23" fillId="24" borderId="65" xfId="67" applyFont="1" applyFill="1" applyBorder="1" applyAlignment="1">
      <alignment horizontal="distributed" vertical="center" indent="2"/>
    </xf>
    <xf numFmtId="0" fontId="23" fillId="24" borderId="165" xfId="67" applyFont="1" applyFill="1" applyBorder="1" applyAlignment="1">
      <alignment horizontal="center" vertical="center"/>
    </xf>
    <xf numFmtId="0" fontId="23" fillId="24" borderId="166" xfId="67" applyFont="1" applyFill="1" applyBorder="1" applyAlignment="1">
      <alignment horizontal="center" vertical="center"/>
    </xf>
    <xf numFmtId="0" fontId="23" fillId="24" borderId="148" xfId="67" applyFont="1" applyFill="1" applyBorder="1" applyAlignment="1">
      <alignment horizontal="center" vertical="center"/>
    </xf>
    <xf numFmtId="0" fontId="23" fillId="24" borderId="171" xfId="67" applyFont="1" applyFill="1" applyBorder="1" applyAlignment="1">
      <alignment horizontal="center" vertical="center"/>
    </xf>
    <xf numFmtId="0" fontId="23" fillId="24" borderId="172" xfId="67" applyFont="1" applyFill="1" applyBorder="1" applyAlignment="1">
      <alignment horizontal="center" vertical="center"/>
    </xf>
    <xf numFmtId="0" fontId="23" fillId="0" borderId="68" xfId="67" applyFont="1" applyBorder="1" applyAlignment="1">
      <alignment horizontal="center" vertical="center" wrapText="1"/>
    </xf>
    <xf numFmtId="0" fontId="23" fillId="0" borderId="168" xfId="67" applyFont="1" applyBorder="1" applyAlignment="1">
      <alignment horizontal="center" vertical="center" wrapText="1"/>
    </xf>
    <xf numFmtId="0" fontId="23" fillId="0" borderId="182" xfId="67" applyFont="1" applyBorder="1" applyAlignment="1">
      <alignment horizontal="center" vertical="center" wrapText="1"/>
    </xf>
    <xf numFmtId="0" fontId="23" fillId="0" borderId="15" xfId="67" applyFont="1" applyBorder="1" applyAlignment="1">
      <alignment horizontal="center" vertical="center" wrapText="1"/>
    </xf>
    <xf numFmtId="0" fontId="23" fillId="0" borderId="184" xfId="67" applyFont="1" applyBorder="1" applyAlignment="1">
      <alignment horizontal="center" vertical="center" wrapText="1"/>
    </xf>
    <xf numFmtId="0" fontId="23" fillId="0" borderId="26" xfId="67" applyFont="1" applyBorder="1" applyAlignment="1">
      <alignment horizontal="center" vertical="center" wrapText="1"/>
    </xf>
    <xf numFmtId="0" fontId="23" fillId="24" borderId="180" xfId="67" applyFont="1" applyFill="1" applyBorder="1" applyAlignment="1">
      <alignment horizontal="center" vertical="center" wrapText="1"/>
    </xf>
    <xf numFmtId="0" fontId="23" fillId="24" borderId="183" xfId="67" applyFont="1" applyFill="1" applyBorder="1" applyAlignment="1">
      <alignment horizontal="center" vertical="center" wrapText="1"/>
    </xf>
    <xf numFmtId="0" fontId="23" fillId="24" borderId="65" xfId="67" applyFont="1" applyFill="1" applyBorder="1" applyAlignment="1">
      <alignment horizontal="center" vertical="center" wrapText="1"/>
    </xf>
    <xf numFmtId="0" fontId="21" fillId="0" borderId="0" xfId="67" applyFont="1" applyFill="1" applyAlignment="1">
      <alignment horizontal="center" vertical="center"/>
    </xf>
    <xf numFmtId="0" fontId="21" fillId="0" borderId="163" xfId="67" applyFont="1" applyFill="1" applyBorder="1" applyAlignment="1">
      <alignment horizontal="center" vertical="center"/>
    </xf>
    <xf numFmtId="0" fontId="23" fillId="0" borderId="0" xfId="67" applyFont="1" applyFill="1" applyBorder="1" applyAlignment="1">
      <alignment horizontal="right" vertical="center"/>
    </xf>
    <xf numFmtId="0" fontId="27" fillId="0" borderId="0" xfId="67" applyFont="1" applyFill="1" applyBorder="1" applyAlignment="1">
      <alignment vertical="center"/>
    </xf>
    <xf numFmtId="0" fontId="100" fillId="0" borderId="0" xfId="67" applyFont="1" applyFill="1" applyAlignment="1">
      <alignment wrapText="1"/>
    </xf>
    <xf numFmtId="0" fontId="108" fillId="0" borderId="59" xfId="67" applyFont="1" applyFill="1" applyBorder="1" applyAlignment="1">
      <alignment horizontal="center" vertical="center"/>
    </xf>
    <xf numFmtId="0" fontId="22" fillId="0" borderId="0" xfId="67" applyFont="1" applyFill="1" applyAlignment="1">
      <alignment horizontal="center" vertical="center" wrapText="1"/>
    </xf>
    <xf numFmtId="0" fontId="21" fillId="0" borderId="0" xfId="67" applyFont="1" applyFill="1" applyAlignment="1">
      <alignment horizontal="center" vertical="center" wrapText="1"/>
    </xf>
    <xf numFmtId="0" fontId="21" fillId="0" borderId="146" xfId="67" applyFont="1" applyFill="1" applyBorder="1" applyAlignment="1">
      <alignment horizontal="center" vertical="center" wrapText="1"/>
    </xf>
    <xf numFmtId="0" fontId="21" fillId="0" borderId="147" xfId="67" applyFont="1" applyFill="1" applyBorder="1" applyAlignment="1">
      <alignment horizontal="center" vertical="center" wrapText="1"/>
    </xf>
    <xf numFmtId="0" fontId="21" fillId="0" borderId="68" xfId="67" applyFont="1" applyFill="1" applyBorder="1" applyAlignment="1">
      <alignment horizontal="center" vertical="center"/>
    </xf>
    <xf numFmtId="0" fontId="21" fillId="0" borderId="161" xfId="67" applyFont="1" applyFill="1" applyBorder="1" applyAlignment="1">
      <alignment horizontal="center" vertical="center"/>
    </xf>
    <xf numFmtId="0" fontId="21" fillId="0" borderId="56" xfId="67" applyFont="1" applyFill="1" applyBorder="1" applyAlignment="1">
      <alignment horizontal="center" vertical="center"/>
    </xf>
    <xf numFmtId="0" fontId="21" fillId="0" borderId="63" xfId="67" applyFont="1" applyFill="1" applyBorder="1" applyAlignment="1">
      <alignment horizontal="center" vertical="center"/>
    </xf>
    <xf numFmtId="0" fontId="21" fillId="0" borderId="59" xfId="67" applyFont="1" applyFill="1" applyBorder="1" applyAlignment="1">
      <alignment horizontal="center" vertical="center"/>
    </xf>
    <xf numFmtId="176" fontId="21" fillId="24" borderId="0" xfId="54" applyNumberFormat="1" applyFont="1" applyFill="1" applyAlignment="1">
      <alignment horizontal="center" vertical="center"/>
    </xf>
    <xf numFmtId="0" fontId="107" fillId="24" borderId="13" xfId="44" applyFont="1" applyFill="1" applyBorder="1" applyAlignment="1">
      <alignment horizontal="left" vertical="top"/>
    </xf>
    <xf numFmtId="0" fontId="107" fillId="24" borderId="14" xfId="44" applyFont="1" applyFill="1" applyBorder="1" applyAlignment="1">
      <alignment horizontal="left" vertical="top"/>
    </xf>
    <xf numFmtId="0" fontId="107" fillId="24" borderId="27" xfId="44" applyFont="1" applyFill="1" applyBorder="1" applyAlignment="1">
      <alignment horizontal="left" vertical="top"/>
    </xf>
    <xf numFmtId="0" fontId="107" fillId="24" borderId="16" xfId="44" applyFont="1" applyFill="1" applyBorder="1" applyAlignment="1">
      <alignment horizontal="left" vertical="top"/>
    </xf>
    <xf numFmtId="0" fontId="107" fillId="24" borderId="0" xfId="44" applyFont="1" applyFill="1" applyBorder="1" applyAlignment="1">
      <alignment horizontal="left" vertical="top"/>
    </xf>
    <xf numFmtId="0" fontId="107" fillId="24" borderId="15" xfId="44" applyFont="1" applyFill="1" applyBorder="1" applyAlignment="1">
      <alignment horizontal="left" vertical="top"/>
    </xf>
    <xf numFmtId="0" fontId="107" fillId="24" borderId="18" xfId="44" applyFont="1" applyFill="1" applyBorder="1" applyAlignment="1">
      <alignment horizontal="left" vertical="top"/>
    </xf>
    <xf numFmtId="0" fontId="107" fillId="24" borderId="10" xfId="44" applyFont="1" applyFill="1" applyBorder="1" applyAlignment="1">
      <alignment horizontal="left" vertical="top"/>
    </xf>
    <xf numFmtId="0" fontId="107" fillId="24" borderId="26" xfId="44" applyFont="1" applyFill="1" applyBorder="1" applyAlignment="1">
      <alignment horizontal="left" vertical="top"/>
    </xf>
    <xf numFmtId="0" fontId="21" fillId="24" borderId="0" xfId="54" applyFont="1" applyFill="1" applyBorder="1" applyAlignment="1">
      <alignment horizontal="left" vertical="center"/>
    </xf>
    <xf numFmtId="0" fontId="114" fillId="24" borderId="0" xfId="44" applyFont="1" applyFill="1" applyAlignment="1">
      <alignment horizontal="center" vertical="center"/>
    </xf>
    <xf numFmtId="0" fontId="107" fillId="24" borderId="0" xfId="44" applyFont="1" applyFill="1" applyAlignment="1">
      <alignment horizontal="center" vertical="center"/>
    </xf>
    <xf numFmtId="0" fontId="107" fillId="24" borderId="0" xfId="44" applyFont="1" applyFill="1">
      <alignment vertical="center"/>
    </xf>
    <xf numFmtId="0" fontId="21" fillId="24" borderId="0" xfId="49" applyFont="1" applyFill="1" applyAlignment="1">
      <alignment shrinkToFit="1"/>
    </xf>
    <xf numFmtId="0" fontId="21" fillId="24" borderId="0" xfId="0" applyFont="1" applyFill="1" applyAlignment="1">
      <alignment shrinkToFit="1"/>
    </xf>
    <xf numFmtId="184" fontId="107" fillId="24" borderId="0" xfId="44" applyNumberFormat="1" applyFont="1" applyFill="1">
      <alignment vertical="center"/>
    </xf>
    <xf numFmtId="176" fontId="107" fillId="24" borderId="0" xfId="44" applyNumberFormat="1" applyFont="1" applyFill="1" applyAlignment="1">
      <alignment horizontal="center" vertical="center"/>
    </xf>
    <xf numFmtId="0" fontId="21" fillId="24" borderId="0" xfId="49" applyFont="1" applyFill="1" applyAlignment="1">
      <alignment horizontal="left" wrapText="1"/>
    </xf>
    <xf numFmtId="0" fontId="56" fillId="0" borderId="0" xfId="80" applyNumberFormat="1" applyFont="1" applyBorder="1" applyAlignment="1">
      <alignment horizontal="distributed" vertical="center"/>
    </xf>
    <xf numFmtId="0" fontId="56" fillId="0" borderId="0" xfId="80" applyNumberFormat="1" applyFont="1" applyBorder="1" applyAlignment="1">
      <alignment horizontal="left" vertical="center"/>
    </xf>
    <xf numFmtId="176" fontId="56" fillId="0" borderId="0" xfId="80" applyNumberFormat="1" applyFont="1" applyBorder="1" applyAlignment="1">
      <alignment horizontal="distributed" vertical="center"/>
    </xf>
    <xf numFmtId="0" fontId="23" fillId="0" borderId="0" xfId="80" applyFont="1" applyFill="1" applyBorder="1" applyAlignment="1">
      <alignment horizontal="center" vertical="center"/>
    </xf>
    <xf numFmtId="0" fontId="138" fillId="0" borderId="0" xfId="80" applyNumberFormat="1" applyFont="1" applyBorder="1" applyAlignment="1">
      <alignment horizontal="center" vertical="center"/>
    </xf>
    <xf numFmtId="0" fontId="138" fillId="0" borderId="0" xfId="80" applyFont="1" applyAlignment="1">
      <alignment horizontal="center" vertical="center"/>
    </xf>
    <xf numFmtId="0" fontId="56" fillId="0" borderId="0" xfId="80" applyFont="1" applyAlignment="1">
      <alignment vertical="center" shrinkToFit="1"/>
    </xf>
    <xf numFmtId="0" fontId="56" fillId="0" borderId="0" xfId="80" applyFont="1" applyAlignment="1">
      <alignment horizontal="left" vertical="center" shrinkToFit="1"/>
    </xf>
    <xf numFmtId="58" fontId="56" fillId="0" borderId="0" xfId="80" applyNumberFormat="1" applyFont="1" applyBorder="1" applyAlignment="1">
      <alignment horizontal="distributed" vertical="center"/>
    </xf>
    <xf numFmtId="0" fontId="56" fillId="0" borderId="0" xfId="80" applyNumberFormat="1" applyFont="1" applyBorder="1" applyAlignment="1">
      <alignment horizontal="center" vertical="center"/>
    </xf>
    <xf numFmtId="0" fontId="56" fillId="0" borderId="0" xfId="80" applyFont="1" applyBorder="1" applyAlignment="1">
      <alignment horizontal="center" vertical="center"/>
    </xf>
    <xf numFmtId="0" fontId="56" fillId="0" borderId="0" xfId="80" applyFont="1" applyBorder="1" applyAlignment="1">
      <alignment vertical="center"/>
    </xf>
    <xf numFmtId="176" fontId="56" fillId="24" borderId="0" xfId="54" applyNumberFormat="1" applyFont="1" applyFill="1" applyAlignment="1">
      <alignment horizontal="center" vertical="center"/>
    </xf>
    <xf numFmtId="0" fontId="21" fillId="0" borderId="62" xfId="80" applyFont="1" applyFill="1" applyBorder="1" applyAlignment="1">
      <alignment horizontal="distributed" vertical="center" justifyLastLine="1"/>
    </xf>
    <xf numFmtId="0" fontId="21" fillId="0" borderId="179" xfId="80" applyFont="1" applyFill="1" applyBorder="1" applyAlignment="1">
      <alignment horizontal="distributed" vertical="center" justifyLastLine="1"/>
    </xf>
    <xf numFmtId="0" fontId="21" fillId="0" borderId="182" xfId="80" applyFont="1" applyFill="1" applyBorder="1" applyAlignment="1">
      <alignment horizontal="distributed" vertical="center" justifyLastLine="1"/>
    </xf>
    <xf numFmtId="0" fontId="21" fillId="0" borderId="0" xfId="80" applyFont="1" applyFill="1" applyBorder="1" applyAlignment="1">
      <alignment horizontal="center" vertical="center"/>
    </xf>
    <xf numFmtId="0" fontId="23" fillId="0" borderId="62" xfId="80" applyNumberFormat="1" applyFont="1" applyBorder="1" applyAlignment="1">
      <alignment horizontal="center" vertical="center"/>
    </xf>
    <xf numFmtId="0" fontId="23" fillId="0" borderId="179" xfId="80" applyNumberFormat="1" applyFont="1" applyBorder="1" applyAlignment="1">
      <alignment horizontal="center" vertical="center"/>
    </xf>
    <xf numFmtId="0" fontId="23" fillId="0" borderId="182" xfId="80" applyNumberFormat="1" applyFont="1" applyBorder="1" applyAlignment="1">
      <alignment horizontal="center" vertical="center"/>
    </xf>
    <xf numFmtId="0" fontId="23" fillId="0" borderId="210" xfId="80" applyFont="1" applyFill="1" applyBorder="1" applyAlignment="1">
      <alignment horizontal="center" vertical="center"/>
    </xf>
    <xf numFmtId="0" fontId="23" fillId="0" borderId="211" xfId="80" applyFont="1" applyFill="1" applyBorder="1" applyAlignment="1">
      <alignment horizontal="center" vertical="center"/>
    </xf>
    <xf numFmtId="0" fontId="23" fillId="0" borderId="212" xfId="80" applyFont="1" applyFill="1" applyBorder="1" applyAlignment="1">
      <alignment horizontal="center" vertical="center"/>
    </xf>
    <xf numFmtId="0" fontId="23" fillId="0" borderId="213" xfId="80" applyFont="1" applyFill="1" applyBorder="1" applyAlignment="1">
      <alignment horizontal="center" vertical="center"/>
    </xf>
    <xf numFmtId="0" fontId="23" fillId="0" borderId="217" xfId="80" applyFont="1" applyFill="1" applyBorder="1" applyAlignment="1">
      <alignment horizontal="center" vertical="center"/>
    </xf>
    <xf numFmtId="0" fontId="23" fillId="0" borderId="255" xfId="80" applyFont="1" applyFill="1" applyBorder="1" applyAlignment="1">
      <alignment horizontal="center" vertical="center"/>
    </xf>
    <xf numFmtId="0" fontId="23" fillId="0" borderId="215" xfId="80" applyFont="1" applyFill="1" applyBorder="1" applyAlignment="1">
      <alignment horizontal="center" vertical="center"/>
    </xf>
    <xf numFmtId="0" fontId="23" fillId="0" borderId="256" xfId="80" applyFont="1" applyFill="1" applyBorder="1" applyAlignment="1">
      <alignment horizontal="center" vertical="center"/>
    </xf>
    <xf numFmtId="0" fontId="21" fillId="0" borderId="221" xfId="80" applyFont="1" applyFill="1" applyBorder="1" applyAlignment="1">
      <alignment horizontal="center" vertical="center" justifyLastLine="1"/>
    </xf>
    <xf numFmtId="0" fontId="21" fillId="0" borderId="219" xfId="80" applyFont="1" applyFill="1" applyBorder="1" applyAlignment="1">
      <alignment horizontal="center" vertical="center" justifyLastLine="1"/>
    </xf>
    <xf numFmtId="0" fontId="21" fillId="0" borderId="220" xfId="80" applyFont="1" applyFill="1" applyBorder="1" applyAlignment="1">
      <alignment horizontal="center" vertical="center" justifyLastLine="1"/>
    </xf>
    <xf numFmtId="0" fontId="119" fillId="0" borderId="0" xfId="82" applyFont="1" applyAlignment="1">
      <alignment horizontal="center" vertical="center"/>
    </xf>
    <xf numFmtId="0" fontId="24" fillId="0" borderId="224" xfId="82" applyFont="1" applyBorder="1" applyAlignment="1">
      <alignment horizontal="center" vertical="center" shrinkToFit="1"/>
    </xf>
    <xf numFmtId="0" fontId="24" fillId="0" borderId="13" xfId="82" applyFont="1" applyBorder="1" applyAlignment="1">
      <alignment horizontal="center" vertical="center" shrinkToFit="1"/>
    </xf>
    <xf numFmtId="0" fontId="24" fillId="0" borderId="27" xfId="82" applyFont="1" applyBorder="1" applyAlignment="1">
      <alignment horizontal="center" vertical="center" shrinkToFit="1"/>
    </xf>
    <xf numFmtId="0" fontId="24" fillId="0" borderId="214" xfId="82" applyFont="1" applyBorder="1" applyAlignment="1">
      <alignment horizontal="center" vertical="center" shrinkToFit="1"/>
    </xf>
    <xf numFmtId="0" fontId="24" fillId="0" borderId="223" xfId="82" applyFont="1" applyBorder="1" applyAlignment="1">
      <alignment horizontal="center" vertical="center" shrinkToFit="1"/>
    </xf>
    <xf numFmtId="0" fontId="24" fillId="0" borderId="297" xfId="82" applyFont="1" applyBorder="1" applyAlignment="1">
      <alignment horizontal="center" vertical="center" shrinkToFit="1"/>
    </xf>
    <xf numFmtId="0" fontId="24" fillId="0" borderId="260" xfId="82" applyFont="1" applyBorder="1" applyAlignment="1">
      <alignment horizontal="center" vertical="center" shrinkToFit="1"/>
    </xf>
    <xf numFmtId="0" fontId="24" fillId="0" borderId="306" xfId="82" applyFont="1" applyBorder="1" applyAlignment="1">
      <alignment horizontal="center" vertical="center" shrinkToFit="1"/>
    </xf>
    <xf numFmtId="0" fontId="24" fillId="0" borderId="305" xfId="82" applyFont="1" applyBorder="1" applyAlignment="1">
      <alignment horizontal="center" vertical="center" wrapText="1"/>
    </xf>
    <xf numFmtId="0" fontId="24" fillId="0" borderId="305" xfId="82" applyFont="1" applyBorder="1" applyAlignment="1">
      <alignment horizontal="center" vertical="center"/>
    </xf>
    <xf numFmtId="0" fontId="24" fillId="0" borderId="210" xfId="82" applyFont="1" applyBorder="1" applyAlignment="1">
      <alignment horizontal="center" vertical="center" shrinkToFit="1"/>
    </xf>
    <xf numFmtId="0" fontId="24" fillId="0" borderId="211" xfId="82" applyFont="1" applyBorder="1" applyAlignment="1">
      <alignment horizontal="center" vertical="center" shrinkToFit="1"/>
    </xf>
    <xf numFmtId="0" fontId="24" fillId="0" borderId="286" xfId="82" applyFont="1" applyBorder="1" applyAlignment="1">
      <alignment horizontal="center" vertical="center" shrinkToFit="1"/>
    </xf>
    <xf numFmtId="0" fontId="24" fillId="0" borderId="215" xfId="82" applyFont="1" applyBorder="1" applyAlignment="1">
      <alignment horizontal="center" vertical="center" shrinkToFit="1"/>
    </xf>
    <xf numFmtId="0" fontId="24" fillId="0" borderId="297" xfId="82" applyFont="1" applyBorder="1" applyAlignment="1">
      <alignment horizontal="center" vertical="center"/>
    </xf>
    <xf numFmtId="0" fontId="24" fillId="0" borderId="22" xfId="82" applyFont="1" applyBorder="1" applyAlignment="1">
      <alignment horizontal="center" vertical="center"/>
    </xf>
    <xf numFmtId="0" fontId="24" fillId="0" borderId="260" xfId="82" applyFont="1" applyBorder="1" applyAlignment="1">
      <alignment horizontal="center" vertical="center"/>
    </xf>
    <xf numFmtId="0" fontId="24" fillId="0" borderId="212" xfId="82" applyFont="1" applyBorder="1" applyAlignment="1">
      <alignment horizontal="center" vertical="center" shrinkToFit="1"/>
    </xf>
    <xf numFmtId="0" fontId="24" fillId="0" borderId="213" xfId="82" applyFont="1" applyBorder="1" applyAlignment="1">
      <alignment horizontal="center" vertical="center" shrinkToFit="1"/>
    </xf>
    <xf numFmtId="0" fontId="24" fillId="0" borderId="217" xfId="82" applyFont="1" applyBorder="1" applyAlignment="1">
      <alignment horizontal="center" vertical="center" shrinkToFit="1"/>
    </xf>
    <xf numFmtId="0" fontId="24" fillId="0" borderId="256" xfId="82" applyFont="1" applyBorder="1" applyAlignment="1">
      <alignment horizontal="center" vertical="center" shrinkToFit="1"/>
    </xf>
    <xf numFmtId="0" fontId="24" fillId="0" borderId="22" xfId="82" applyFont="1" applyBorder="1" applyAlignment="1">
      <alignment horizontal="center" vertical="center" shrinkToFit="1"/>
    </xf>
    <xf numFmtId="0" fontId="24" fillId="0" borderId="212" xfId="82" applyFont="1" applyBorder="1" applyAlignment="1">
      <alignment horizontal="center" vertical="center"/>
    </xf>
    <xf numFmtId="0" fontId="24" fillId="0" borderId="217" xfId="82" applyFont="1" applyBorder="1" applyAlignment="1">
      <alignment horizontal="center" vertical="center"/>
    </xf>
    <xf numFmtId="0" fontId="24" fillId="0" borderId="256" xfId="82" applyFont="1" applyBorder="1" applyAlignment="1">
      <alignment horizontal="center" vertical="center"/>
    </xf>
    <xf numFmtId="0" fontId="24" fillId="0" borderId="210" xfId="82" applyFont="1" applyBorder="1" applyAlignment="1">
      <alignment horizontal="center" vertical="center"/>
    </xf>
    <xf numFmtId="0" fontId="24" fillId="0" borderId="211" xfId="82" applyFont="1" applyBorder="1" applyAlignment="1">
      <alignment horizontal="center" vertical="center"/>
    </xf>
    <xf numFmtId="0" fontId="24" fillId="0" borderId="213" xfId="82" applyFont="1" applyBorder="1" applyAlignment="1">
      <alignment horizontal="center" vertical="center"/>
    </xf>
    <xf numFmtId="0" fontId="24" fillId="0" borderId="0" xfId="82" applyFont="1" applyBorder="1" applyAlignment="1">
      <alignment horizontal="center" vertical="center"/>
    </xf>
    <xf numFmtId="0" fontId="24" fillId="0" borderId="286" xfId="82" applyFont="1" applyBorder="1" applyAlignment="1">
      <alignment horizontal="center" vertical="center"/>
    </xf>
    <xf numFmtId="0" fontId="24" fillId="0" borderId="215" xfId="82" applyFont="1" applyBorder="1" applyAlignment="1">
      <alignment horizontal="center" vertical="center"/>
    </xf>
    <xf numFmtId="0" fontId="24" fillId="30" borderId="19" xfId="47" applyFont="1" applyFill="1" applyBorder="1" applyAlignment="1" applyProtection="1">
      <alignment horizontal="center" vertical="center" wrapText="1"/>
      <protection locked="0"/>
    </xf>
    <xf numFmtId="0" fontId="57" fillId="24" borderId="0" xfId="47" applyFont="1" applyFill="1" applyBorder="1" applyAlignment="1" applyProtection="1">
      <alignment horizontal="left" vertical="top" wrapText="1"/>
    </xf>
    <xf numFmtId="0" fontId="24" fillId="24" borderId="13" xfId="47" applyFont="1" applyFill="1" applyBorder="1" applyAlignment="1" applyProtection="1">
      <alignment horizontal="left" vertical="center" wrapText="1" indent="2"/>
    </xf>
    <xf numFmtId="0" fontId="24" fillId="24" borderId="27" xfId="47" applyFont="1" applyFill="1" applyBorder="1" applyAlignment="1" applyProtection="1">
      <alignment horizontal="left" vertical="center" wrapText="1" indent="2"/>
    </xf>
    <xf numFmtId="0" fontId="24" fillId="24" borderId="18" xfId="47" applyFont="1" applyFill="1" applyBorder="1" applyAlignment="1" applyProtection="1">
      <alignment horizontal="left" vertical="center" wrapText="1" indent="2"/>
    </xf>
    <xf numFmtId="0" fontId="24" fillId="24" borderId="26" xfId="47" applyFont="1" applyFill="1" applyBorder="1" applyAlignment="1" applyProtection="1">
      <alignment horizontal="left" vertical="center" wrapText="1" indent="2"/>
    </xf>
    <xf numFmtId="0" fontId="24" fillId="24" borderId="16" xfId="47" applyFont="1" applyFill="1" applyBorder="1" applyAlignment="1" applyProtection="1">
      <alignment horizontal="justify" vertical="center" wrapText="1"/>
    </xf>
    <xf numFmtId="0" fontId="24" fillId="24" borderId="0" xfId="47" applyFont="1" applyFill="1" applyBorder="1" applyAlignment="1" applyProtection="1">
      <alignment horizontal="justify" vertical="center" wrapText="1"/>
    </xf>
    <xf numFmtId="0" fontId="24" fillId="24" borderId="15" xfId="47" applyFont="1" applyFill="1" applyBorder="1" applyAlignment="1" applyProtection="1">
      <alignment horizontal="justify" vertical="center" wrapText="1"/>
    </xf>
    <xf numFmtId="0" fontId="24" fillId="24" borderId="18" xfId="47" applyFont="1" applyFill="1" applyBorder="1" applyAlignment="1" applyProtection="1">
      <alignment horizontal="justify" vertical="center" wrapText="1"/>
    </xf>
    <xf numFmtId="0" fontId="24" fillId="24" borderId="10" xfId="47" applyFont="1" applyFill="1" applyBorder="1" applyAlignment="1" applyProtection="1">
      <alignment horizontal="justify" vertical="center" wrapText="1"/>
    </xf>
    <xf numFmtId="0" fontId="24" fillId="24" borderId="26" xfId="47" applyFont="1" applyFill="1" applyBorder="1" applyAlignment="1" applyProtection="1">
      <alignment horizontal="justify" vertical="center" wrapText="1"/>
    </xf>
    <xf numFmtId="0" fontId="24" fillId="24" borderId="19" xfId="47" applyFont="1" applyFill="1" applyBorder="1" applyAlignment="1" applyProtection="1">
      <alignment horizontal="center" vertical="center" wrapText="1"/>
    </xf>
    <xf numFmtId="0" fontId="20" fillId="24" borderId="19" xfId="47" applyFill="1" applyBorder="1" applyAlignment="1" applyProtection="1">
      <alignment horizontal="center" vertical="center" wrapText="1"/>
    </xf>
    <xf numFmtId="0" fontId="26" fillId="24" borderId="0" xfId="47" applyFont="1" applyFill="1" applyBorder="1" applyAlignment="1" applyProtection="1">
      <alignment horizontal="center" vertical="center"/>
    </xf>
    <xf numFmtId="0" fontId="24" fillId="24" borderId="16" xfId="47" applyNumberFormat="1" applyFont="1" applyFill="1" applyBorder="1" applyAlignment="1" applyProtection="1">
      <alignment horizontal="left" vertical="center" wrapText="1" indent="1"/>
    </xf>
    <xf numFmtId="0" fontId="24" fillId="24" borderId="0" xfId="47" applyNumberFormat="1" applyFont="1" applyFill="1" applyBorder="1" applyAlignment="1" applyProtection="1">
      <alignment horizontal="left" vertical="center" wrapText="1" indent="1"/>
    </xf>
    <xf numFmtId="0" fontId="24" fillId="24" borderId="15" xfId="47" applyNumberFormat="1" applyFont="1" applyFill="1" applyBorder="1" applyAlignment="1" applyProtection="1">
      <alignment horizontal="left" vertical="center" wrapText="1" indent="1"/>
    </xf>
    <xf numFmtId="182" fontId="24" fillId="24" borderId="213" xfId="47" applyNumberFormat="1" applyFont="1" applyFill="1" applyBorder="1" applyAlignment="1" applyProtection="1">
      <alignment horizontal="right" vertical="center" wrapText="1" indent="1"/>
    </xf>
    <xf numFmtId="182" fontId="24" fillId="24" borderId="0" xfId="47" applyNumberFormat="1" applyFont="1" applyFill="1" applyBorder="1" applyAlignment="1" applyProtection="1">
      <alignment horizontal="right" vertical="center" wrapText="1" indent="1"/>
    </xf>
    <xf numFmtId="182" fontId="24" fillId="24" borderId="217" xfId="47" applyNumberFormat="1" applyFont="1" applyFill="1" applyBorder="1" applyAlignment="1" applyProtection="1">
      <alignment horizontal="right" vertical="center" wrapText="1" indent="1"/>
    </xf>
    <xf numFmtId="0" fontId="24" fillId="24" borderId="16" xfId="47" applyFont="1" applyFill="1" applyBorder="1" applyAlignment="1" applyProtection="1">
      <alignment horizontal="center" vertical="center" wrapText="1"/>
    </xf>
    <xf numFmtId="0" fontId="24" fillId="24" borderId="0" xfId="47" applyFont="1" applyFill="1" applyBorder="1" applyAlignment="1" applyProtection="1">
      <alignment horizontal="center" vertical="center" wrapText="1"/>
    </xf>
    <xf numFmtId="0" fontId="24" fillId="24" borderId="15" xfId="47" applyFont="1" applyFill="1" applyBorder="1" applyAlignment="1" applyProtection="1">
      <alignment horizontal="center" vertical="center" wrapText="1"/>
    </xf>
    <xf numFmtId="0" fontId="24" fillId="24" borderId="11" xfId="47" applyFont="1" applyFill="1" applyBorder="1" applyAlignment="1" applyProtection="1">
      <alignment horizontal="left" vertical="center" indent="2" shrinkToFit="1"/>
      <protection locked="0"/>
    </xf>
    <xf numFmtId="0" fontId="24" fillId="24" borderId="12" xfId="47" applyFont="1" applyFill="1" applyBorder="1" applyAlignment="1" applyProtection="1">
      <alignment horizontal="left" vertical="center" indent="2" shrinkToFit="1"/>
      <protection locked="0"/>
    </xf>
    <xf numFmtId="181" fontId="24" fillId="24" borderId="11" xfId="47" applyNumberFormat="1" applyFont="1" applyFill="1" applyBorder="1" applyAlignment="1" applyProtection="1">
      <alignment horizontal="left" vertical="center" indent="2"/>
    </xf>
    <xf numFmtId="181" fontId="24" fillId="24" borderId="12" xfId="47" applyNumberFormat="1" applyFont="1" applyFill="1" applyBorder="1" applyAlignment="1" applyProtection="1">
      <alignment horizontal="left" vertical="center" indent="2"/>
    </xf>
    <xf numFmtId="176" fontId="21" fillId="24" borderId="0" xfId="57" applyNumberFormat="1" applyFont="1" applyFill="1" applyBorder="1" applyAlignment="1">
      <alignment horizontal="left" vertical="center" shrinkToFit="1"/>
    </xf>
    <xf numFmtId="0" fontId="58" fillId="24" borderId="0" xfId="66" applyFont="1" applyFill="1" applyAlignment="1">
      <alignment horizontal="left" vertical="center" shrinkToFit="1"/>
    </xf>
    <xf numFmtId="0" fontId="58" fillId="24" borderId="10" xfId="66" applyFont="1" applyFill="1" applyBorder="1" applyAlignment="1">
      <alignment horizontal="left" vertical="center"/>
    </xf>
    <xf numFmtId="0" fontId="55" fillId="24" borderId="0" xfId="66" applyFont="1" applyFill="1" applyAlignment="1">
      <alignment horizontal="center" vertical="center"/>
    </xf>
    <xf numFmtId="0" fontId="24" fillId="24" borderId="0" xfId="66" applyFont="1" applyFill="1" applyAlignment="1">
      <alignment horizontal="left" vertical="center" wrapText="1"/>
    </xf>
    <xf numFmtId="0" fontId="24" fillId="24" borderId="0" xfId="66" applyFont="1" applyFill="1" applyAlignment="1">
      <alignment horizontal="center" vertical="top" wrapText="1"/>
    </xf>
    <xf numFmtId="0" fontId="16" fillId="24" borderId="10" xfId="66" applyFill="1" applyBorder="1" applyAlignment="1">
      <alignment horizontal="center" vertical="center"/>
    </xf>
    <xf numFmtId="0" fontId="58" fillId="24" borderId="0" xfId="0" applyFont="1" applyFill="1" applyAlignment="1">
      <alignment horizontal="left"/>
    </xf>
    <xf numFmtId="0" fontId="21" fillId="24" borderId="86" xfId="54" applyFont="1" applyFill="1" applyBorder="1" applyAlignment="1">
      <alignment horizontal="right" vertical="center"/>
    </xf>
    <xf numFmtId="176" fontId="23" fillId="24" borderId="86" xfId="54" applyNumberFormat="1" applyFont="1" applyFill="1" applyBorder="1" applyAlignment="1">
      <alignment vertical="center" shrinkToFit="1"/>
    </xf>
    <xf numFmtId="0" fontId="21" fillId="24" borderId="57" xfId="54" applyFont="1" applyFill="1" applyBorder="1" applyAlignment="1">
      <alignment horizontal="center" vertical="center"/>
    </xf>
    <xf numFmtId="0" fontId="21" fillId="24" borderId="66" xfId="54" applyFont="1" applyFill="1" applyBorder="1" applyAlignment="1">
      <alignment horizontal="center" vertical="center"/>
    </xf>
    <xf numFmtId="0" fontId="21" fillId="24" borderId="86" xfId="54" applyFont="1" applyFill="1" applyBorder="1" applyAlignment="1">
      <alignment horizontal="left" vertical="center"/>
    </xf>
    <xf numFmtId="0" fontId="21" fillId="24" borderId="68" xfId="54" applyFont="1" applyFill="1" applyBorder="1" applyAlignment="1">
      <alignment horizontal="center" vertical="center" wrapText="1"/>
    </xf>
    <xf numFmtId="0" fontId="21" fillId="24" borderId="85" xfId="54" applyFont="1" applyFill="1" applyBorder="1" applyAlignment="1">
      <alignment horizontal="center" vertical="center" wrapText="1"/>
    </xf>
    <xf numFmtId="0" fontId="21" fillId="24" borderId="64" xfId="54" applyFont="1" applyFill="1" applyBorder="1" applyAlignment="1">
      <alignment horizontal="center" vertical="center" wrapText="1"/>
    </xf>
    <xf numFmtId="0" fontId="21" fillId="24" borderId="66" xfId="54" applyFont="1" applyFill="1" applyBorder="1" applyAlignment="1">
      <alignment horizontal="center" vertical="center" wrapText="1"/>
    </xf>
    <xf numFmtId="0" fontId="21" fillId="24" borderId="0" xfId="54" applyFont="1" applyFill="1" applyBorder="1" applyAlignment="1">
      <alignment horizontal="center" vertical="center" wrapText="1"/>
    </xf>
    <xf numFmtId="0" fontId="21" fillId="24" borderId="62" xfId="54" applyFont="1" applyFill="1" applyBorder="1" applyAlignment="1">
      <alignment horizontal="center" vertical="center" wrapText="1"/>
    </xf>
    <xf numFmtId="0" fontId="21" fillId="24" borderId="56" xfId="54" applyFont="1" applyFill="1" applyBorder="1" applyAlignment="1">
      <alignment horizontal="center" vertical="center" wrapText="1"/>
    </xf>
    <xf numFmtId="0" fontId="21" fillId="24" borderId="59" xfId="54" applyFont="1" applyFill="1" applyBorder="1" applyAlignment="1">
      <alignment horizontal="center" vertical="center" wrapText="1"/>
    </xf>
    <xf numFmtId="0" fontId="21" fillId="24" borderId="63" xfId="54" applyFont="1" applyFill="1" applyBorder="1" applyAlignment="1">
      <alignment horizontal="center" vertical="center" wrapText="1"/>
    </xf>
    <xf numFmtId="0" fontId="58" fillId="24" borderId="68" xfId="54" applyFont="1" applyFill="1" applyBorder="1" applyAlignment="1">
      <alignment horizontal="center" vertical="center" wrapText="1"/>
    </xf>
    <xf numFmtId="0" fontId="58" fillId="24" borderId="85" xfId="54" applyFont="1" applyFill="1" applyBorder="1" applyAlignment="1">
      <alignment horizontal="center" vertical="center" wrapText="1"/>
    </xf>
    <xf numFmtId="0" fontId="58" fillId="24" borderId="64" xfId="54" applyFont="1" applyFill="1" applyBorder="1" applyAlignment="1">
      <alignment horizontal="center" vertical="center" wrapText="1"/>
    </xf>
    <xf numFmtId="0" fontId="58" fillId="24" borderId="66" xfId="54" applyFont="1" applyFill="1" applyBorder="1" applyAlignment="1">
      <alignment horizontal="center" vertical="center" wrapText="1"/>
    </xf>
    <xf numFmtId="0" fontId="58" fillId="24" borderId="0" xfId="54" applyFont="1" applyFill="1" applyBorder="1" applyAlignment="1">
      <alignment horizontal="center" vertical="center" wrapText="1"/>
    </xf>
    <xf numFmtId="0" fontId="58" fillId="24" borderId="62" xfId="54" applyFont="1" applyFill="1" applyBorder="1" applyAlignment="1">
      <alignment horizontal="center" vertical="center" wrapText="1"/>
    </xf>
    <xf numFmtId="0" fontId="58" fillId="24" borderId="56" xfId="54" applyFont="1" applyFill="1" applyBorder="1" applyAlignment="1">
      <alignment horizontal="center" vertical="center" wrapText="1"/>
    </xf>
    <xf numFmtId="0" fontId="58" fillId="24" borderId="59" xfId="54" applyFont="1" applyFill="1" applyBorder="1" applyAlignment="1">
      <alignment horizontal="center" vertical="center" wrapText="1"/>
    </xf>
    <xf numFmtId="0" fontId="58" fillId="24" borderId="63" xfId="54" applyFont="1" applyFill="1" applyBorder="1" applyAlignment="1">
      <alignment horizontal="center" vertical="center" wrapText="1"/>
    </xf>
    <xf numFmtId="0" fontId="21" fillId="24" borderId="86" xfId="54" applyFont="1" applyFill="1" applyBorder="1" applyAlignment="1">
      <alignment horizontal="center" vertical="center" wrapText="1"/>
    </xf>
    <xf numFmtId="176" fontId="23" fillId="24" borderId="77" xfId="54" applyNumberFormat="1" applyFont="1" applyFill="1" applyBorder="1" applyAlignment="1">
      <alignment vertical="center" shrinkToFit="1"/>
    </xf>
    <xf numFmtId="176" fontId="23" fillId="24" borderId="60" xfId="54" applyNumberFormat="1" applyFont="1" applyFill="1" applyBorder="1" applyAlignment="1">
      <alignment vertical="center" shrinkToFit="1"/>
    </xf>
    <xf numFmtId="176" fontId="23" fillId="24" borderId="80" xfId="54" applyNumberFormat="1" applyFont="1" applyFill="1" applyBorder="1" applyAlignment="1">
      <alignment vertical="center" shrinkToFit="1"/>
    </xf>
    <xf numFmtId="0" fontId="22" fillId="24" borderId="0" xfId="54" applyFont="1" applyFill="1" applyBorder="1" applyAlignment="1">
      <alignment horizontal="center" vertical="center"/>
    </xf>
    <xf numFmtId="176" fontId="21" fillId="24" borderId="0" xfId="54" applyNumberFormat="1" applyFont="1" applyFill="1" applyBorder="1" applyAlignment="1">
      <alignment horizontal="right" vertical="center"/>
    </xf>
    <xf numFmtId="0" fontId="21" fillId="24" borderId="0" xfId="54" applyFont="1" applyFill="1" applyBorder="1" applyAlignment="1">
      <alignment horizontal="center" vertical="center"/>
    </xf>
    <xf numFmtId="0" fontId="21" fillId="24" borderId="62" xfId="54" applyFont="1" applyFill="1" applyBorder="1" applyAlignment="1">
      <alignment horizontal="center" vertical="center"/>
    </xf>
    <xf numFmtId="0" fontId="57" fillId="24" borderId="86" xfId="54" applyFont="1" applyFill="1" applyBorder="1" applyAlignment="1">
      <alignment horizontal="center" vertical="center"/>
    </xf>
    <xf numFmtId="0" fontId="21" fillId="24" borderId="59" xfId="54" applyFont="1" applyFill="1" applyBorder="1" applyAlignment="1">
      <alignment horizontal="center"/>
    </xf>
    <xf numFmtId="0" fontId="21" fillId="24" borderId="59" xfId="54" applyNumberFormat="1" applyFont="1" applyFill="1" applyBorder="1" applyAlignment="1">
      <alignment shrinkToFit="1"/>
    </xf>
    <xf numFmtId="0" fontId="0" fillId="24" borderId="59" xfId="0" applyNumberFormat="1" applyFill="1" applyBorder="1" applyAlignment="1">
      <alignment shrinkToFit="1"/>
    </xf>
    <xf numFmtId="0" fontId="0" fillId="24" borderId="63" xfId="0" applyNumberFormat="1" applyFill="1" applyBorder="1" applyAlignment="1">
      <alignment shrinkToFit="1"/>
    </xf>
    <xf numFmtId="176" fontId="23" fillId="24" borderId="11" xfId="0" applyNumberFormat="1" applyFont="1" applyFill="1" applyBorder="1" applyAlignment="1" applyProtection="1">
      <alignment horizontal="left" vertical="center" wrapText="1" indent="1" shrinkToFit="1"/>
    </xf>
    <xf numFmtId="176" fontId="23" fillId="24" borderId="28" xfId="0" applyNumberFormat="1" applyFont="1" applyFill="1" applyBorder="1" applyAlignment="1" applyProtection="1">
      <alignment horizontal="left" vertical="center" indent="1" shrinkToFit="1"/>
    </xf>
    <xf numFmtId="176" fontId="23" fillId="24" borderId="12" xfId="0" applyNumberFormat="1" applyFont="1" applyFill="1" applyBorder="1" applyAlignment="1" applyProtection="1">
      <alignment horizontal="left" vertical="center" indent="1" shrinkToFit="1"/>
    </xf>
    <xf numFmtId="176" fontId="21" fillId="24" borderId="13" xfId="0" applyNumberFormat="1" applyFont="1" applyFill="1" applyBorder="1" applyAlignment="1" applyProtection="1">
      <alignment horizontal="left" vertical="top" wrapText="1" shrinkToFit="1"/>
    </xf>
    <xf numFmtId="176" fontId="21" fillId="24" borderId="14" xfId="0" applyNumberFormat="1" applyFont="1" applyFill="1" applyBorder="1" applyAlignment="1" applyProtection="1">
      <alignment horizontal="left" vertical="top" shrinkToFit="1"/>
    </xf>
    <xf numFmtId="176" fontId="21" fillId="24" borderId="27" xfId="0" applyNumberFormat="1" applyFont="1" applyFill="1" applyBorder="1" applyAlignment="1" applyProtection="1">
      <alignment horizontal="left" vertical="top" shrinkToFit="1"/>
    </xf>
    <xf numFmtId="176" fontId="21" fillId="24" borderId="16" xfId="0" applyNumberFormat="1" applyFont="1" applyFill="1" applyBorder="1" applyAlignment="1" applyProtection="1">
      <alignment horizontal="left" vertical="top" shrinkToFit="1"/>
    </xf>
    <xf numFmtId="176" fontId="21" fillId="24" borderId="0" xfId="0" applyNumberFormat="1" applyFont="1" applyFill="1" applyBorder="1" applyAlignment="1" applyProtection="1">
      <alignment horizontal="left" vertical="top" shrinkToFit="1"/>
    </xf>
    <xf numFmtId="176" fontId="21" fillId="24" borderId="15" xfId="0" applyNumberFormat="1" applyFont="1" applyFill="1" applyBorder="1" applyAlignment="1" applyProtection="1">
      <alignment horizontal="left" vertical="top" shrinkToFit="1"/>
    </xf>
    <xf numFmtId="176" fontId="21" fillId="24" borderId="18" xfId="0" applyNumberFormat="1" applyFont="1" applyFill="1" applyBorder="1" applyAlignment="1" applyProtection="1">
      <alignment horizontal="left" vertical="top" shrinkToFit="1"/>
    </xf>
    <xf numFmtId="176" fontId="21" fillId="24" borderId="10" xfId="0" applyNumberFormat="1" applyFont="1" applyFill="1" applyBorder="1" applyAlignment="1" applyProtection="1">
      <alignment horizontal="left" vertical="top" shrinkToFit="1"/>
    </xf>
    <xf numFmtId="176" fontId="21" fillId="24" borderId="26" xfId="0" applyNumberFormat="1" applyFont="1" applyFill="1" applyBorder="1" applyAlignment="1" applyProtection="1">
      <alignment horizontal="left" vertical="top" shrinkToFit="1"/>
    </xf>
    <xf numFmtId="0" fontId="21" fillId="24" borderId="11" xfId="0" applyFont="1" applyFill="1" applyBorder="1" applyAlignment="1" applyProtection="1">
      <alignment horizontal="distributed" vertical="center" wrapText="1" indent="1"/>
    </xf>
    <xf numFmtId="0" fontId="21" fillId="24" borderId="28" xfId="0" applyFont="1" applyFill="1" applyBorder="1" applyAlignment="1" applyProtection="1">
      <alignment horizontal="distributed" vertical="center" wrapText="1" indent="1"/>
    </xf>
    <xf numFmtId="0" fontId="21" fillId="24" borderId="12" xfId="0" applyFont="1" applyFill="1" applyBorder="1" applyAlignment="1" applyProtection="1">
      <alignment horizontal="distributed" vertical="center" wrapText="1" indent="1"/>
    </xf>
    <xf numFmtId="3" fontId="138" fillId="30" borderId="28" xfId="0" applyNumberFormat="1" applyFont="1" applyFill="1" applyBorder="1" applyAlignment="1" applyProtection="1">
      <alignment vertical="center" shrinkToFit="1"/>
      <protection locked="0"/>
    </xf>
    <xf numFmtId="0" fontId="21" fillId="30" borderId="11" xfId="0" applyNumberFormat="1" applyFont="1" applyFill="1" applyBorder="1" applyAlignment="1" applyProtection="1">
      <alignment horizontal="center" vertical="center" shrinkToFit="1"/>
      <protection locked="0"/>
    </xf>
    <xf numFmtId="0" fontId="21" fillId="30" borderId="28" xfId="0" applyNumberFormat="1" applyFont="1" applyFill="1" applyBorder="1" applyAlignment="1" applyProtection="1">
      <alignment horizontal="center" vertical="center" shrinkToFit="1"/>
      <protection locked="0"/>
    </xf>
    <xf numFmtId="0" fontId="21" fillId="30" borderId="12" xfId="0" applyNumberFormat="1" applyFont="1" applyFill="1" applyBorder="1" applyAlignment="1" applyProtection="1">
      <alignment horizontal="center" vertical="center" shrinkToFit="1"/>
      <protection locked="0"/>
    </xf>
    <xf numFmtId="3" fontId="138" fillId="30" borderId="28" xfId="33" applyNumberFormat="1" applyFont="1" applyFill="1" applyBorder="1" applyAlignment="1" applyProtection="1">
      <alignment vertical="center" shrinkToFit="1"/>
      <protection locked="0"/>
    </xf>
    <xf numFmtId="0" fontId="21" fillId="24" borderId="19" xfId="0" applyFont="1" applyFill="1" applyBorder="1" applyAlignment="1" applyProtection="1">
      <alignment horizontal="center" vertical="center"/>
    </xf>
    <xf numFmtId="176" fontId="21" fillId="24" borderId="11" xfId="0" applyNumberFormat="1" applyFont="1" applyFill="1" applyBorder="1" applyAlignment="1" applyProtection="1">
      <alignment horizontal="center" vertical="center"/>
    </xf>
    <xf numFmtId="176" fontId="21" fillId="24" borderId="28" xfId="0" applyNumberFormat="1" applyFont="1" applyFill="1" applyBorder="1" applyAlignment="1" applyProtection="1">
      <alignment horizontal="center" vertical="center"/>
    </xf>
    <xf numFmtId="0" fontId="21" fillId="24" borderId="13" xfId="0" applyFont="1" applyFill="1" applyBorder="1" applyAlignment="1" applyProtection="1">
      <alignment horizontal="center" vertical="center"/>
    </xf>
    <xf numFmtId="0" fontId="21" fillId="24" borderId="14" xfId="0" applyFont="1" applyFill="1" applyBorder="1" applyAlignment="1" applyProtection="1">
      <alignment horizontal="center" vertical="center"/>
    </xf>
    <xf numFmtId="0" fontId="21" fillId="24" borderId="27" xfId="0" applyFont="1" applyFill="1" applyBorder="1" applyAlignment="1" applyProtection="1">
      <alignment horizontal="center" vertical="center"/>
    </xf>
    <xf numFmtId="0" fontId="21" fillId="24" borderId="26" xfId="0" applyFont="1" applyFill="1" applyBorder="1" applyAlignment="1" applyProtection="1">
      <alignment horizontal="center" vertical="center"/>
    </xf>
    <xf numFmtId="0" fontId="21" fillId="24" borderId="19" xfId="0" applyFont="1" applyFill="1" applyBorder="1" applyAlignment="1" applyProtection="1">
      <alignment horizontal="left" vertical="center" wrapText="1"/>
    </xf>
    <xf numFmtId="0" fontId="21" fillId="24" borderId="18" xfId="0" applyFont="1" applyFill="1" applyBorder="1" applyAlignment="1" applyProtection="1">
      <alignment horizontal="center" vertical="center"/>
    </xf>
    <xf numFmtId="0" fontId="21" fillId="24" borderId="10" xfId="0" applyFont="1" applyFill="1" applyBorder="1" applyAlignment="1" applyProtection="1">
      <alignment horizontal="center" vertical="center"/>
    </xf>
    <xf numFmtId="0" fontId="21" fillId="24" borderId="0" xfId="0" applyFont="1" applyFill="1" applyBorder="1" applyAlignment="1" applyProtection="1">
      <alignment horizontal="center"/>
    </xf>
    <xf numFmtId="0" fontId="21" fillId="24" borderId="0" xfId="0" applyNumberFormat="1" applyFont="1" applyFill="1" applyBorder="1" applyAlignment="1" applyProtection="1">
      <alignment horizontal="left" shrinkToFit="1"/>
    </xf>
    <xf numFmtId="0" fontId="21" fillId="24" borderId="15" xfId="0" applyNumberFormat="1" applyFont="1" applyFill="1" applyBorder="1" applyAlignment="1" applyProtection="1">
      <alignment horizontal="left" shrinkToFit="1"/>
    </xf>
    <xf numFmtId="0" fontId="138" fillId="24" borderId="0" xfId="0" applyFont="1" applyFill="1" applyBorder="1" applyAlignment="1" applyProtection="1">
      <alignment horizontal="center"/>
    </xf>
    <xf numFmtId="0" fontId="21" fillId="24" borderId="19" xfId="0" applyFont="1" applyFill="1" applyBorder="1" applyAlignment="1" applyProtection="1">
      <alignment horizontal="distributed" vertical="center" indent="1"/>
    </xf>
    <xf numFmtId="0" fontId="21" fillId="24" borderId="0" xfId="0" applyFont="1" applyFill="1" applyBorder="1" applyAlignment="1" applyProtection="1">
      <alignment horizontal="left" shrinkToFit="1"/>
    </xf>
    <xf numFmtId="0" fontId="21" fillId="24" borderId="15" xfId="0" applyFont="1" applyFill="1" applyBorder="1" applyAlignment="1" applyProtection="1">
      <alignment horizontal="left" shrinkToFit="1"/>
    </xf>
    <xf numFmtId="0" fontId="23" fillId="31" borderId="11" xfId="0" applyFont="1" applyFill="1" applyBorder="1" applyAlignment="1" applyProtection="1">
      <alignment horizontal="center" shrinkToFit="1"/>
      <protection locked="0"/>
    </xf>
    <xf numFmtId="0" fontId="23" fillId="31" borderId="28" xfId="0" applyFont="1" applyFill="1" applyBorder="1" applyAlignment="1" applyProtection="1">
      <alignment horizontal="center" shrinkToFit="1"/>
      <protection locked="0"/>
    </xf>
    <xf numFmtId="0" fontId="23" fillId="31" borderId="12" xfId="0" applyFont="1" applyFill="1" applyBorder="1" applyAlignment="1" applyProtection="1">
      <alignment horizontal="center" shrinkToFit="1"/>
      <protection locked="0"/>
    </xf>
    <xf numFmtId="0" fontId="29" fillId="24" borderId="11" xfId="0" applyFont="1" applyFill="1" applyBorder="1" applyAlignment="1" applyProtection="1">
      <alignment horizontal="center" vertical="center"/>
    </xf>
    <xf numFmtId="0" fontId="29" fillId="24" borderId="28" xfId="0" applyFont="1" applyFill="1" applyBorder="1" applyAlignment="1" applyProtection="1">
      <alignment horizontal="center" vertical="center"/>
    </xf>
    <xf numFmtId="0" fontId="29" fillId="24" borderId="12" xfId="0" applyFont="1" applyFill="1" applyBorder="1" applyAlignment="1" applyProtection="1">
      <alignment horizontal="center" vertical="center"/>
    </xf>
    <xf numFmtId="0" fontId="29" fillId="24" borderId="11" xfId="0" applyFont="1" applyFill="1" applyBorder="1" applyAlignment="1" applyProtection="1">
      <alignment horizontal="center" vertical="center" wrapText="1"/>
    </xf>
    <xf numFmtId="0" fontId="23" fillId="31" borderId="118" xfId="0" applyFont="1" applyFill="1" applyBorder="1" applyAlignment="1" applyProtection="1">
      <alignment horizontal="center" shrinkToFit="1"/>
      <protection locked="0"/>
    </xf>
    <xf numFmtId="49" fontId="23" fillId="31" borderId="11" xfId="0" applyNumberFormat="1" applyFont="1" applyFill="1" applyBorder="1" applyAlignment="1" applyProtection="1">
      <alignment horizontal="center" shrinkToFit="1"/>
      <protection locked="0"/>
    </xf>
    <xf numFmtId="49" fontId="23" fillId="31" borderId="12" xfId="0" applyNumberFormat="1" applyFont="1" applyFill="1" applyBorder="1" applyAlignment="1" applyProtection="1">
      <alignment horizontal="center" shrinkToFit="1"/>
      <protection locked="0"/>
    </xf>
    <xf numFmtId="0" fontId="29" fillId="24" borderId="21" xfId="0" applyFont="1" applyFill="1" applyBorder="1" applyAlignment="1" applyProtection="1">
      <alignment horizontal="center" vertical="center"/>
    </xf>
    <xf numFmtId="0" fontId="29" fillId="24" borderId="23" xfId="0" applyFont="1" applyFill="1" applyBorder="1" applyAlignment="1" applyProtection="1">
      <alignment horizontal="center" vertical="center"/>
    </xf>
    <xf numFmtId="0" fontId="29" fillId="24" borderId="117" xfId="0" applyFont="1" applyFill="1" applyBorder="1" applyAlignment="1" applyProtection="1">
      <alignment horizontal="center" vertical="center"/>
    </xf>
    <xf numFmtId="0" fontId="29" fillId="24" borderId="118" xfId="0" applyFont="1" applyFill="1" applyBorder="1" applyAlignment="1" applyProtection="1">
      <alignment horizontal="center" vertical="center"/>
    </xf>
    <xf numFmtId="0" fontId="29" fillId="24" borderId="13" xfId="0" applyFont="1" applyFill="1" applyBorder="1" applyAlignment="1" applyProtection="1">
      <alignment horizontal="center" vertical="center"/>
    </xf>
    <xf numFmtId="0" fontId="29" fillId="24" borderId="27" xfId="0" applyFont="1" applyFill="1" applyBorder="1" applyAlignment="1" applyProtection="1">
      <alignment horizontal="center" vertical="center"/>
    </xf>
    <xf numFmtId="0" fontId="29" fillId="24" borderId="18" xfId="0" applyFont="1" applyFill="1" applyBorder="1" applyAlignment="1" applyProtection="1">
      <alignment horizontal="center" vertical="center"/>
    </xf>
    <xf numFmtId="0" fontId="29" fillId="24" borderId="26" xfId="0" applyFont="1" applyFill="1" applyBorder="1" applyAlignment="1" applyProtection="1">
      <alignment horizontal="center" vertical="center"/>
    </xf>
    <xf numFmtId="0" fontId="29" fillId="24" borderId="118" xfId="0" applyFont="1" applyFill="1" applyBorder="1" applyAlignment="1" applyProtection="1">
      <alignment horizontal="center" vertical="center" wrapText="1"/>
    </xf>
    <xf numFmtId="0" fontId="29" fillId="24" borderId="12" xfId="0" applyFont="1" applyFill="1" applyBorder="1" applyAlignment="1" applyProtection="1">
      <alignment horizontal="center" vertical="center" wrapText="1"/>
    </xf>
    <xf numFmtId="38" fontId="23" fillId="31" borderId="11" xfId="33" applyFont="1" applyFill="1" applyBorder="1" applyAlignment="1" applyProtection="1">
      <alignment horizontal="center" shrinkToFit="1"/>
      <protection locked="0"/>
    </xf>
    <xf numFmtId="38" fontId="23" fillId="31" borderId="12" xfId="33" applyFont="1" applyFill="1" applyBorder="1" applyAlignment="1" applyProtection="1">
      <alignment horizontal="center" shrinkToFit="1"/>
      <protection locked="0"/>
    </xf>
    <xf numFmtId="0" fontId="29" fillId="24" borderId="11" xfId="0" applyFont="1" applyFill="1" applyBorder="1" applyAlignment="1" applyProtection="1">
      <alignment horizontal="center" vertical="center" shrinkToFit="1"/>
    </xf>
    <xf numFmtId="0" fontId="29" fillId="24" borderId="12" xfId="0" applyFont="1" applyFill="1" applyBorder="1" applyAlignment="1" applyProtection="1">
      <alignment horizontal="center" vertical="center" shrinkToFit="1"/>
    </xf>
    <xf numFmtId="0" fontId="29" fillId="24" borderId="28" xfId="0" applyFont="1" applyFill="1" applyBorder="1" applyAlignment="1" applyProtection="1">
      <alignment horizontal="center" vertical="center" shrinkToFit="1"/>
    </xf>
    <xf numFmtId="0" fontId="23" fillId="24" borderId="11" xfId="0" applyFont="1" applyFill="1" applyBorder="1" applyAlignment="1" applyProtection="1">
      <alignment horizontal="center" vertical="center"/>
    </xf>
    <xf numFmtId="0" fontId="23" fillId="24" borderId="28" xfId="0" applyFont="1" applyFill="1" applyBorder="1" applyAlignment="1" applyProtection="1">
      <alignment horizontal="center" vertical="center"/>
    </xf>
    <xf numFmtId="0" fontId="23" fillId="24" borderId="12" xfId="0" applyFont="1" applyFill="1" applyBorder="1" applyAlignment="1" applyProtection="1">
      <alignment horizontal="center" vertical="center"/>
    </xf>
    <xf numFmtId="0" fontId="23" fillId="24" borderId="11" xfId="0" applyFont="1" applyFill="1" applyBorder="1" applyAlignment="1" applyProtection="1">
      <alignment horizontal="center" vertical="center" shrinkToFit="1"/>
    </xf>
    <xf numFmtId="0" fontId="23" fillId="24" borderId="28" xfId="0" applyFont="1" applyFill="1" applyBorder="1" applyAlignment="1" applyProtection="1">
      <alignment horizontal="center" vertical="center" shrinkToFit="1"/>
    </xf>
    <xf numFmtId="0" fontId="23" fillId="24" borderId="12" xfId="0" applyFont="1" applyFill="1" applyBorder="1" applyAlignment="1" applyProtection="1">
      <alignment horizontal="center" vertical="center" shrinkToFit="1"/>
    </xf>
    <xf numFmtId="0" fontId="28" fillId="24" borderId="0" xfId="0" applyFont="1" applyFill="1" applyAlignment="1" applyProtection="1">
      <alignment horizontal="center"/>
    </xf>
    <xf numFmtId="0" fontId="23" fillId="24" borderId="11" xfId="0" applyFont="1" applyFill="1" applyBorder="1" applyAlignment="1" applyProtection="1">
      <alignment horizontal="center" vertical="center" wrapText="1" shrinkToFit="1"/>
    </xf>
    <xf numFmtId="0" fontId="23" fillId="24" borderId="28" xfId="0" applyFont="1" applyFill="1" applyBorder="1" applyAlignment="1" applyProtection="1">
      <alignment horizontal="center" vertical="center" wrapText="1" shrinkToFit="1"/>
    </xf>
    <xf numFmtId="0" fontId="23" fillId="24" borderId="12" xfId="0" applyFont="1" applyFill="1" applyBorder="1" applyAlignment="1" applyProtection="1">
      <alignment horizontal="center" vertical="center" wrapText="1" shrinkToFit="1"/>
    </xf>
    <xf numFmtId="178" fontId="23" fillId="24" borderId="11" xfId="0" applyNumberFormat="1" applyFont="1" applyFill="1" applyBorder="1" applyAlignment="1" applyProtection="1">
      <alignment horizontal="center" vertical="center" shrinkToFit="1"/>
    </xf>
    <xf numFmtId="178" fontId="23" fillId="24" borderId="28" xfId="0" applyNumberFormat="1" applyFont="1" applyFill="1" applyBorder="1" applyAlignment="1" applyProtection="1">
      <alignment horizontal="center" vertical="center" shrinkToFit="1"/>
    </xf>
    <xf numFmtId="181" fontId="23" fillId="24" borderId="11" xfId="47" applyNumberFormat="1" applyFont="1" applyFill="1" applyBorder="1" applyAlignment="1" applyProtection="1">
      <alignment horizontal="center" vertical="center" wrapText="1"/>
    </xf>
    <xf numFmtId="181" fontId="23" fillId="24" borderId="12" xfId="47" applyNumberFormat="1" applyFont="1" applyFill="1" applyBorder="1" applyAlignment="1" applyProtection="1">
      <alignment horizontal="center" vertical="center" wrapText="1"/>
    </xf>
    <xf numFmtId="0" fontId="58" fillId="24" borderId="241" xfId="83" applyFont="1" applyFill="1" applyBorder="1" applyAlignment="1">
      <alignment horizontal="center" vertical="center" wrapText="1"/>
    </xf>
    <xf numFmtId="0" fontId="58" fillId="24" borderId="241" xfId="83" applyFont="1" applyFill="1" applyBorder="1" applyAlignment="1">
      <alignment horizontal="center" vertical="center"/>
    </xf>
    <xf numFmtId="0" fontId="120" fillId="0" borderId="0" xfId="83" applyFont="1" applyAlignment="1">
      <alignment horizontal="center" vertical="center"/>
    </xf>
    <xf numFmtId="0" fontId="53" fillId="0" borderId="0" xfId="83" applyFont="1" applyAlignment="1">
      <alignment horizontal="right" vertical="center" indent="1"/>
    </xf>
    <xf numFmtId="0" fontId="53" fillId="0" borderId="0" xfId="83" applyFont="1" applyAlignment="1">
      <alignment horizontal="distributed" vertical="center" indent="1"/>
    </xf>
    <xf numFmtId="0" fontId="53" fillId="0" borderId="235" xfId="83" applyFont="1" applyBorder="1" applyAlignment="1">
      <alignment horizontal="left" vertical="top" wrapText="1" indent="1"/>
    </xf>
    <xf numFmtId="0" fontId="53" fillId="0" borderId="0" xfId="83" applyFont="1" applyBorder="1" applyAlignment="1">
      <alignment horizontal="left" vertical="top" wrapText="1" indent="1"/>
    </xf>
    <xf numFmtId="0" fontId="53" fillId="0" borderId="236" xfId="83" applyFont="1" applyBorder="1" applyAlignment="1">
      <alignment horizontal="left" vertical="top" wrapText="1" indent="1"/>
    </xf>
    <xf numFmtId="0" fontId="53" fillId="0" borderId="0" xfId="83" applyFont="1" applyAlignment="1">
      <alignment horizontal="right" vertical="center"/>
    </xf>
    <xf numFmtId="0" fontId="58" fillId="0" borderId="203" xfId="83" applyFont="1" applyBorder="1" applyAlignment="1">
      <alignment horizontal="center" vertical="center" wrapText="1"/>
    </xf>
    <xf numFmtId="0" fontId="58" fillId="0" borderId="89" xfId="83" applyFont="1" applyBorder="1" applyAlignment="1">
      <alignment horizontal="center" vertical="center" wrapText="1"/>
    </xf>
    <xf numFmtId="0" fontId="58" fillId="0" borderId="243" xfId="83" applyFont="1" applyBorder="1" applyAlignment="1">
      <alignment horizontal="center" vertical="center" wrapText="1"/>
    </xf>
    <xf numFmtId="0" fontId="58" fillId="0" borderId="244" xfId="83" applyFont="1" applyBorder="1" applyAlignment="1">
      <alignment horizontal="center" vertical="center" wrapText="1"/>
    </xf>
    <xf numFmtId="0" fontId="16" fillId="0" borderId="214" xfId="83" applyBorder="1" applyAlignment="1">
      <alignment vertical="center" wrapText="1"/>
    </xf>
    <xf numFmtId="0" fontId="16" fillId="0" borderId="223" xfId="83" applyBorder="1" applyAlignment="1">
      <alignment vertical="center" wrapText="1"/>
    </xf>
    <xf numFmtId="0" fontId="58" fillId="0" borderId="23" xfId="83" applyFont="1" applyBorder="1" applyAlignment="1">
      <alignment horizontal="center" vertical="center"/>
    </xf>
    <xf numFmtId="0" fontId="58" fillId="0" borderId="88" xfId="83" applyFont="1" applyBorder="1" applyAlignment="1">
      <alignment horizontal="center" vertical="center" wrapText="1"/>
    </xf>
    <xf numFmtId="0" fontId="58" fillId="0" borderId="90" xfId="83" applyFont="1" applyBorder="1" applyAlignment="1">
      <alignment horizontal="center" vertical="center" wrapText="1"/>
    </xf>
    <xf numFmtId="0" fontId="58" fillId="0" borderId="221" xfId="83" applyFont="1" applyBorder="1" applyAlignment="1">
      <alignment horizontal="center" vertical="center" shrinkToFit="1"/>
    </xf>
    <xf numFmtId="0" fontId="16" fillId="0" borderId="220" xfId="83" applyFont="1" applyBorder="1" applyAlignment="1">
      <alignment horizontal="center" vertical="center" shrinkToFit="1"/>
    </xf>
    <xf numFmtId="0" fontId="16" fillId="0" borderId="219" xfId="83" applyFont="1" applyBorder="1" applyAlignment="1">
      <alignment horizontal="center" vertical="center" shrinkToFit="1"/>
    </xf>
    <xf numFmtId="0" fontId="58" fillId="0" borderId="91" xfId="83" applyFont="1" applyBorder="1" applyAlignment="1">
      <alignment horizontal="center" vertical="center"/>
    </xf>
    <xf numFmtId="0" fontId="58" fillId="0" borderId="89" xfId="83" applyFont="1" applyBorder="1" applyAlignment="1">
      <alignment horizontal="center" vertical="center"/>
    </xf>
    <xf numFmtId="0" fontId="58" fillId="0" borderId="13" xfId="83" applyFont="1" applyBorder="1" applyAlignment="1">
      <alignment horizontal="center" vertical="center" wrapText="1"/>
    </xf>
    <xf numFmtId="0" fontId="58" fillId="0" borderId="27" xfId="83" applyFont="1" applyBorder="1" applyAlignment="1">
      <alignment horizontal="center" vertical="center" wrapText="1"/>
    </xf>
    <xf numFmtId="0" fontId="16" fillId="0" borderId="214" xfId="83" applyBorder="1" applyAlignment="1">
      <alignment vertical="center"/>
    </xf>
    <xf numFmtId="0" fontId="16" fillId="0" borderId="223" xfId="83" applyBorder="1" applyAlignment="1">
      <alignment vertical="center"/>
    </xf>
    <xf numFmtId="0" fontId="58" fillId="0" borderId="224" xfId="83" applyFont="1" applyBorder="1" applyAlignment="1">
      <alignment horizontal="center" vertical="center"/>
    </xf>
    <xf numFmtId="0" fontId="58" fillId="0" borderId="226" xfId="83" applyFont="1" applyBorder="1" applyAlignment="1">
      <alignment horizontal="center" vertical="center" wrapText="1"/>
    </xf>
    <xf numFmtId="0" fontId="58" fillId="0" borderId="91" xfId="83" applyFont="1" applyBorder="1" applyAlignment="1">
      <alignment horizontal="center" vertical="center" wrapText="1"/>
    </xf>
    <xf numFmtId="0" fontId="16" fillId="0" borderId="89" xfId="83" applyBorder="1" applyAlignment="1">
      <alignment horizontal="center" vertical="center" wrapText="1"/>
    </xf>
    <xf numFmtId="0" fontId="16" fillId="0" borderId="90" xfId="83" applyBorder="1" applyAlignment="1">
      <alignment vertical="center" wrapText="1"/>
    </xf>
    <xf numFmtId="0" fontId="58" fillId="0" borderId="134" xfId="83" applyFont="1" applyBorder="1" applyAlignment="1">
      <alignment horizontal="center" vertical="center" wrapText="1"/>
    </xf>
    <xf numFmtId="0" fontId="16" fillId="0" borderId="61" xfId="83" applyBorder="1" applyAlignment="1">
      <alignment horizontal="center" vertical="center" wrapText="1"/>
    </xf>
    <xf numFmtId="0" fontId="58" fillId="0" borderId="135" xfId="83" applyFont="1" applyBorder="1" applyAlignment="1">
      <alignment horizontal="center" vertical="center" wrapText="1"/>
    </xf>
    <xf numFmtId="0" fontId="16" fillId="0" borderId="246" xfId="83" applyBorder="1" applyAlignment="1">
      <alignment vertical="center" wrapText="1"/>
    </xf>
    <xf numFmtId="0" fontId="58" fillId="0" borderId="245" xfId="83" applyFont="1" applyBorder="1" applyAlignment="1">
      <alignment horizontal="center" vertical="center" wrapText="1"/>
    </xf>
    <xf numFmtId="0" fontId="16" fillId="0" borderId="247" xfId="83" applyBorder="1" applyAlignment="1">
      <alignment vertical="center" wrapText="1"/>
    </xf>
    <xf numFmtId="0" fontId="58" fillId="0" borderId="51" xfId="83" applyFont="1" applyBorder="1" applyAlignment="1">
      <alignment horizontal="center" vertical="center" shrinkToFit="1"/>
    </xf>
    <xf numFmtId="0" fontId="16" fillId="0" borderId="52" xfId="83" applyFont="1" applyBorder="1" applyAlignment="1">
      <alignment horizontal="center" vertical="center" shrinkToFit="1"/>
    </xf>
    <xf numFmtId="0" fontId="16" fillId="0" borderId="50" xfId="83" applyFont="1" applyBorder="1" applyAlignment="1">
      <alignment horizontal="center" vertical="center" shrinkToFit="1"/>
    </xf>
    <xf numFmtId="0" fontId="58" fillId="24" borderId="120" xfId="54" applyFont="1" applyFill="1" applyBorder="1" applyAlignment="1">
      <alignment horizontal="center" vertical="center" wrapText="1"/>
    </xf>
    <xf numFmtId="0" fontId="58" fillId="24" borderId="46" xfId="54" applyFont="1" applyFill="1" applyBorder="1" applyAlignment="1">
      <alignment horizontal="center" vertical="center"/>
    </xf>
    <xf numFmtId="0" fontId="58" fillId="24" borderId="47" xfId="54" applyFont="1" applyFill="1" applyBorder="1" applyAlignment="1">
      <alignment horizontal="center" vertical="center"/>
    </xf>
    <xf numFmtId="0" fontId="58" fillId="24" borderId="110" xfId="54" applyFont="1" applyFill="1" applyBorder="1" applyAlignment="1">
      <alignment horizontal="center" vertical="center"/>
    </xf>
    <xf numFmtId="0" fontId="58" fillId="24" borderId="28" xfId="54" applyFont="1" applyFill="1" applyBorder="1" applyAlignment="1">
      <alignment horizontal="center" vertical="center"/>
    </xf>
    <xf numFmtId="0" fontId="58" fillId="24" borderId="12" xfId="54" applyFont="1" applyFill="1" applyBorder="1" applyAlignment="1">
      <alignment horizontal="center" vertical="center"/>
    </xf>
    <xf numFmtId="0" fontId="58" fillId="24" borderId="45" xfId="54" applyFont="1" applyFill="1" applyBorder="1" applyAlignment="1">
      <alignment horizontal="center" vertical="center" wrapText="1"/>
    </xf>
    <xf numFmtId="0" fontId="58" fillId="24" borderId="132" xfId="54" applyFont="1" applyFill="1" applyBorder="1" applyAlignment="1">
      <alignment horizontal="center" vertical="center"/>
    </xf>
    <xf numFmtId="0" fontId="58" fillId="24" borderId="11" xfId="54" applyFont="1" applyFill="1" applyBorder="1" applyAlignment="1">
      <alignment horizontal="center" vertical="center"/>
    </xf>
    <xf numFmtId="0" fontId="58" fillId="24" borderId="49" xfId="54" applyFont="1" applyFill="1" applyBorder="1" applyAlignment="1">
      <alignment horizontal="center" vertical="center"/>
    </xf>
    <xf numFmtId="0" fontId="58" fillId="24" borderId="133" xfId="54" applyFont="1" applyFill="1" applyBorder="1" applyAlignment="1">
      <alignment horizontal="center" vertical="center"/>
    </xf>
    <xf numFmtId="0" fontId="58" fillId="24" borderId="19" xfId="54" applyFont="1" applyFill="1" applyBorder="1" applyAlignment="1">
      <alignment horizontal="center" vertical="center"/>
    </xf>
    <xf numFmtId="0" fontId="58" fillId="24" borderId="134" xfId="54" applyFont="1" applyFill="1" applyBorder="1" applyAlignment="1">
      <alignment horizontal="center" vertical="center"/>
    </xf>
    <xf numFmtId="0" fontId="58" fillId="24" borderId="135" xfId="54" applyFont="1" applyFill="1" applyBorder="1" applyAlignment="1">
      <alignment horizontal="center" vertical="center"/>
    </xf>
    <xf numFmtId="0" fontId="58" fillId="24" borderId="51" xfId="54" applyFont="1" applyFill="1" applyBorder="1" applyAlignment="1">
      <alignment horizontal="center" vertical="center"/>
    </xf>
    <xf numFmtId="0" fontId="58" fillId="24" borderId="50" xfId="54" applyFont="1" applyFill="1" applyBorder="1" applyAlignment="1">
      <alignment horizontal="center" vertical="center"/>
    </xf>
    <xf numFmtId="0" fontId="58" fillId="24" borderId="53" xfId="54" applyFont="1" applyFill="1" applyBorder="1" applyAlignment="1">
      <alignment horizontal="center" vertical="center"/>
    </xf>
    <xf numFmtId="0" fontId="58" fillId="24" borderId="0" xfId="54" applyFont="1" applyFill="1" applyBorder="1" applyAlignment="1">
      <alignment horizontal="center" vertical="center"/>
    </xf>
    <xf numFmtId="0" fontId="58" fillId="24" borderId="108" xfId="54" applyFont="1" applyFill="1" applyBorder="1" applyAlignment="1">
      <alignment horizontal="center" vertical="center"/>
    </xf>
    <xf numFmtId="0" fontId="58" fillId="24" borderId="52" xfId="54" applyFont="1" applyFill="1" applyBorder="1" applyAlignment="1">
      <alignment horizontal="center" vertical="center"/>
    </xf>
    <xf numFmtId="0" fontId="58" fillId="24" borderId="130" xfId="54" applyFont="1" applyFill="1" applyBorder="1" applyAlignment="1">
      <alignment horizontal="center" vertical="center" wrapText="1"/>
    </xf>
    <xf numFmtId="0" fontId="58" fillId="24" borderId="131" xfId="54" applyFont="1" applyFill="1" applyBorder="1" applyAlignment="1">
      <alignment horizontal="center" vertical="center"/>
    </xf>
    <xf numFmtId="0" fontId="58" fillId="24" borderId="131" xfId="54" applyFont="1" applyFill="1" applyBorder="1" applyAlignment="1">
      <alignment horizontal="center" vertical="center" wrapText="1"/>
    </xf>
    <xf numFmtId="0" fontId="78" fillId="24" borderId="0" xfId="54" applyFont="1" applyFill="1" applyBorder="1" applyAlignment="1">
      <alignment horizontal="center" vertical="center"/>
    </xf>
    <xf numFmtId="0" fontId="58" fillId="24" borderId="38" xfId="54" applyFont="1" applyFill="1" applyBorder="1" applyAlignment="1">
      <alignment horizontal="center" vertical="center" textRotation="255"/>
    </xf>
    <xf numFmtId="0" fontId="58" fillId="24" borderId="0" xfId="54" applyFont="1" applyFill="1" applyBorder="1" applyAlignment="1">
      <alignment vertical="center"/>
    </xf>
    <xf numFmtId="0" fontId="58" fillId="24" borderId="0" xfId="54" applyFont="1" applyFill="1" applyBorder="1" applyAlignment="1">
      <alignment vertical="top" wrapText="1"/>
    </xf>
    <xf numFmtId="0" fontId="58" fillId="24" borderId="32" xfId="54" applyFont="1" applyFill="1" applyBorder="1" applyAlignment="1">
      <alignment horizontal="center" vertical="center"/>
    </xf>
    <xf numFmtId="176" fontId="58" fillId="24" borderId="32" xfId="54" applyNumberFormat="1" applyFont="1" applyFill="1" applyBorder="1" applyAlignment="1">
      <alignment horizontal="center" vertical="center"/>
    </xf>
    <xf numFmtId="0" fontId="58" fillId="24" borderId="44" xfId="54" applyFont="1" applyFill="1" applyBorder="1" applyAlignment="1">
      <alignment horizontal="left" vertical="center" indent="1" shrinkToFit="1"/>
    </xf>
    <xf numFmtId="0" fontId="0" fillId="24" borderId="32" xfId="0" applyFill="1" applyBorder="1" applyAlignment="1">
      <alignment horizontal="left" vertical="center" indent="1" shrinkToFit="1"/>
    </xf>
    <xf numFmtId="176" fontId="58" fillId="24" borderId="10" xfId="54" applyNumberFormat="1" applyFont="1" applyFill="1" applyBorder="1" applyAlignment="1">
      <alignment horizontal="center" vertical="center"/>
    </xf>
    <xf numFmtId="0" fontId="58" fillId="24" borderId="92" xfId="54" applyFont="1" applyFill="1" applyBorder="1" applyAlignment="1">
      <alignment horizontal="center" vertical="center" textRotation="255"/>
    </xf>
    <xf numFmtId="0" fontId="58" fillId="24" borderId="94" xfId="54" applyFont="1" applyFill="1" applyBorder="1" applyAlignment="1">
      <alignment horizontal="center" vertical="center" textRotation="255"/>
    </xf>
    <xf numFmtId="0" fontId="58" fillId="24" borderId="96" xfId="54" applyFont="1" applyFill="1" applyBorder="1" applyAlignment="1">
      <alignment horizontal="center" vertical="center" textRotation="255"/>
    </xf>
    <xf numFmtId="0" fontId="58" fillId="24" borderId="14" xfId="54" applyFont="1" applyFill="1" applyBorder="1" applyAlignment="1">
      <alignment horizontal="center" vertical="center"/>
    </xf>
    <xf numFmtId="0" fontId="58" fillId="24" borderId="14" xfId="54" applyFont="1" applyFill="1" applyBorder="1" applyAlignment="1">
      <alignment vertical="center" wrapText="1"/>
    </xf>
    <xf numFmtId="0" fontId="58" fillId="24" borderId="14" xfId="54" applyFont="1" applyFill="1" applyBorder="1" applyAlignment="1">
      <alignment vertical="center"/>
    </xf>
    <xf numFmtId="0" fontId="58" fillId="24" borderId="14" xfId="54" applyFont="1" applyFill="1" applyBorder="1" applyAlignment="1">
      <alignment horizontal="center" vertical="center" wrapText="1"/>
    </xf>
    <xf numFmtId="0" fontId="58" fillId="24" borderId="41" xfId="54" applyFont="1" applyFill="1" applyBorder="1" applyAlignment="1">
      <alignment horizontal="left" vertical="center" indent="1" shrinkToFit="1"/>
    </xf>
    <xf numFmtId="0" fontId="0" fillId="24" borderId="10" xfId="0" applyFill="1" applyBorder="1" applyAlignment="1">
      <alignment horizontal="left" vertical="center" indent="1" shrinkToFit="1"/>
    </xf>
    <xf numFmtId="0" fontId="58" fillId="24" borderId="29" xfId="54" applyFont="1" applyFill="1" applyBorder="1" applyAlignment="1">
      <alignment horizontal="center" vertical="center"/>
    </xf>
    <xf numFmtId="0" fontId="58" fillId="24" borderId="129" xfId="54" applyFont="1" applyFill="1" applyBorder="1" applyAlignment="1">
      <alignment horizontal="center" vertical="center" textRotation="255"/>
    </xf>
    <xf numFmtId="0" fontId="58" fillId="24" borderId="90" xfId="54" applyFont="1" applyFill="1" applyBorder="1" applyAlignment="1">
      <alignment horizontal="center" vertical="center" textRotation="255"/>
    </xf>
    <xf numFmtId="0" fontId="58" fillId="24" borderId="29" xfId="54" applyFont="1" applyFill="1" applyBorder="1" applyAlignment="1">
      <alignment horizontal="left" vertical="center"/>
    </xf>
    <xf numFmtId="0" fontId="58" fillId="24" borderId="0" xfId="54" applyFont="1" applyFill="1" applyBorder="1" applyAlignment="1">
      <alignment horizontal="left" vertical="center"/>
    </xf>
    <xf numFmtId="0" fontId="58" fillId="24" borderId="10" xfId="54" applyFont="1" applyFill="1" applyBorder="1" applyAlignment="1">
      <alignment horizontal="center" vertical="center"/>
    </xf>
    <xf numFmtId="0" fontId="53" fillId="24" borderId="0" xfId="54" applyFont="1" applyFill="1" applyBorder="1" applyAlignment="1">
      <alignment horizontal="left" vertical="top" wrapText="1"/>
    </xf>
    <xf numFmtId="0" fontId="58" fillId="24" borderId="32" xfId="54" applyFont="1" applyFill="1" applyBorder="1" applyAlignment="1">
      <alignment horizontal="left" vertical="center"/>
    </xf>
    <xf numFmtId="0" fontId="58" fillId="24" borderId="110" xfId="54" applyFont="1" applyFill="1" applyBorder="1" applyAlignment="1">
      <alignment horizontal="distributed" vertical="center" indent="1"/>
    </xf>
    <xf numFmtId="0" fontId="58" fillId="24" borderId="28" xfId="54" applyFont="1" applyFill="1" applyBorder="1" applyAlignment="1">
      <alignment horizontal="distributed" vertical="center" indent="1"/>
    </xf>
    <xf numFmtId="0" fontId="58" fillId="24" borderId="49" xfId="54" applyFont="1" applyFill="1" applyBorder="1" applyAlignment="1">
      <alignment horizontal="distributed" vertical="center" indent="1"/>
    </xf>
    <xf numFmtId="0" fontId="58" fillId="24" borderId="42" xfId="54" applyFont="1" applyFill="1" applyBorder="1" applyAlignment="1">
      <alignment vertical="center"/>
    </xf>
    <xf numFmtId="0" fontId="58" fillId="24" borderId="43" xfId="54" applyFont="1" applyFill="1" applyBorder="1" applyAlignment="1">
      <alignment vertical="center"/>
    </xf>
    <xf numFmtId="0" fontId="58" fillId="24" borderId="42" xfId="54" applyFont="1" applyFill="1" applyBorder="1" applyAlignment="1">
      <alignment horizontal="distributed" vertical="center" indent="1"/>
    </xf>
    <xf numFmtId="0" fontId="58" fillId="24" borderId="14" xfId="54" applyFont="1" applyFill="1" applyBorder="1" applyAlignment="1">
      <alignment horizontal="distributed" vertical="center" indent="1"/>
    </xf>
    <xf numFmtId="0" fontId="58" fillId="24" borderId="43" xfId="54" applyFont="1" applyFill="1" applyBorder="1" applyAlignment="1">
      <alignment horizontal="distributed" vertical="center" indent="1"/>
    </xf>
    <xf numFmtId="0" fontId="58" fillId="24" borderId="108" xfId="54" applyNumberFormat="1" applyFont="1" applyFill="1" applyBorder="1" applyAlignment="1">
      <alignment vertical="center" shrinkToFit="1"/>
    </xf>
    <xf numFmtId="0" fontId="58" fillId="24" borderId="50" xfId="54" applyNumberFormat="1" applyFont="1" applyFill="1" applyBorder="1" applyAlignment="1">
      <alignment vertical="center" shrinkToFit="1"/>
    </xf>
    <xf numFmtId="0" fontId="58" fillId="24" borderId="53" xfId="54" applyNumberFormat="1" applyFont="1" applyFill="1" applyBorder="1" applyAlignment="1">
      <alignment vertical="center" shrinkToFit="1"/>
    </xf>
    <xf numFmtId="0" fontId="25" fillId="24" borderId="0" xfId="54" applyFont="1" applyFill="1" applyAlignment="1">
      <alignment horizontal="center" vertical="center"/>
    </xf>
    <xf numFmtId="0" fontId="58" fillId="24" borderId="120" xfId="54" applyFont="1" applyFill="1" applyBorder="1" applyAlignment="1">
      <alignment horizontal="distributed" vertical="center" indent="1"/>
    </xf>
    <xf numFmtId="0" fontId="58" fillId="24" borderId="46" xfId="54" applyFont="1" applyFill="1" applyBorder="1" applyAlignment="1">
      <alignment horizontal="distributed" vertical="center" indent="1"/>
    </xf>
    <xf numFmtId="0" fontId="58" fillId="24" borderId="132" xfId="54" applyFont="1" applyFill="1" applyBorder="1" applyAlignment="1">
      <alignment horizontal="distributed" vertical="center" indent="1"/>
    </xf>
    <xf numFmtId="0" fontId="58" fillId="24" borderId="120" xfId="54" applyFont="1" applyFill="1" applyBorder="1" applyAlignment="1">
      <alignment horizontal="center" vertical="center"/>
    </xf>
    <xf numFmtId="0" fontId="58" fillId="24" borderId="46" xfId="54" applyFont="1" applyFill="1" applyBorder="1">
      <alignment vertical="center"/>
    </xf>
    <xf numFmtId="0" fontId="58" fillId="24" borderId="47" xfId="54" applyFont="1" applyFill="1" applyBorder="1">
      <alignment vertical="center"/>
    </xf>
    <xf numFmtId="0" fontId="58" fillId="24" borderId="45" xfId="54" applyFont="1" applyFill="1" applyBorder="1" applyAlignment="1">
      <alignment horizontal="center" vertical="center"/>
    </xf>
    <xf numFmtId="176" fontId="58" fillId="24" borderId="45" xfId="54" applyNumberFormat="1" applyFont="1" applyFill="1" applyBorder="1" applyAlignment="1">
      <alignment horizontal="center" vertical="center"/>
    </xf>
    <xf numFmtId="176" fontId="58" fillId="24" borderId="46" xfId="54" applyNumberFormat="1" applyFont="1" applyFill="1" applyBorder="1" applyAlignment="1">
      <alignment horizontal="center" vertical="center"/>
    </xf>
    <xf numFmtId="176" fontId="58" fillId="24" borderId="132" xfId="54" applyNumberFormat="1" applyFont="1" applyFill="1" applyBorder="1" applyAlignment="1">
      <alignment horizontal="center" vertical="center"/>
    </xf>
    <xf numFmtId="0" fontId="22" fillId="0" borderId="0" xfId="54" applyFont="1" applyAlignment="1">
      <alignment horizontal="center" vertical="center"/>
    </xf>
    <xf numFmtId="0" fontId="21" fillId="0" borderId="150" xfId="54" applyFont="1" applyBorder="1" applyAlignment="1">
      <alignment horizontal="center" vertical="center"/>
    </xf>
    <xf numFmtId="0" fontId="21" fillId="0" borderId="152" xfId="54" applyFont="1" applyBorder="1" applyAlignment="1">
      <alignment horizontal="left" vertical="center" wrapText="1"/>
    </xf>
    <xf numFmtId="0" fontId="21" fillId="0" borderId="163" xfId="54" applyFont="1" applyBorder="1" applyAlignment="1">
      <alignment horizontal="left" vertical="center" wrapText="1"/>
    </xf>
    <xf numFmtId="0" fontId="21" fillId="0" borderId="149" xfId="54" applyFont="1" applyBorder="1" applyAlignment="1">
      <alignment horizontal="left" vertical="center" wrapText="1"/>
    </xf>
    <xf numFmtId="176" fontId="21" fillId="0" borderId="152" xfId="54" applyNumberFormat="1" applyFont="1" applyBorder="1" applyAlignment="1">
      <alignment horizontal="center" vertical="center"/>
    </xf>
    <xf numFmtId="176" fontId="21" fillId="0" borderId="163" xfId="54" applyNumberFormat="1" applyFont="1" applyBorder="1" applyAlignment="1">
      <alignment horizontal="center" vertical="center"/>
    </xf>
    <xf numFmtId="176" fontId="21" fillId="0" borderId="149" xfId="54" applyNumberFormat="1" applyFont="1" applyBorder="1" applyAlignment="1">
      <alignment horizontal="center" vertical="center"/>
    </xf>
    <xf numFmtId="0" fontId="21" fillId="0" borderId="150" xfId="54" applyFont="1" applyBorder="1">
      <alignment vertical="center"/>
    </xf>
    <xf numFmtId="0" fontId="21" fillId="0" borderId="163" xfId="54" applyFont="1" applyBorder="1">
      <alignment vertical="center"/>
    </xf>
    <xf numFmtId="0" fontId="21" fillId="0" borderId="150" xfId="54" applyFont="1" applyBorder="1" applyAlignment="1">
      <alignment horizontal="center" vertical="center" wrapText="1"/>
    </xf>
    <xf numFmtId="0" fontId="21" fillId="0" borderId="182" xfId="54" applyFont="1" applyBorder="1" applyAlignment="1">
      <alignment vertical="top" wrapText="1"/>
    </xf>
    <xf numFmtId="0" fontId="21" fillId="0" borderId="0" xfId="54" applyFont="1" applyAlignment="1">
      <alignment vertical="top" wrapText="1"/>
    </xf>
    <xf numFmtId="0" fontId="21" fillId="0" borderId="62" xfId="54" applyFont="1" applyBorder="1" applyAlignment="1">
      <alignment vertical="top" wrapText="1"/>
    </xf>
    <xf numFmtId="0" fontId="21" fillId="0" borderId="254" xfId="54" applyFont="1" applyBorder="1" applyAlignment="1">
      <alignment vertical="top" wrapText="1"/>
    </xf>
    <xf numFmtId="0" fontId="21" fillId="0" borderId="59" xfId="54" applyFont="1" applyBorder="1" applyAlignment="1">
      <alignment vertical="top" wrapText="1"/>
    </xf>
    <xf numFmtId="0" fontId="21" fillId="0" borderId="63" xfId="54" applyFont="1" applyBorder="1" applyAlignment="1">
      <alignment vertical="top" wrapText="1"/>
    </xf>
    <xf numFmtId="0" fontId="21" fillId="0" borderId="179" xfId="54" applyFont="1" applyBorder="1" applyAlignment="1">
      <alignment horizontal="center" vertical="center"/>
    </xf>
    <xf numFmtId="0" fontId="21" fillId="0" borderId="182" xfId="54" applyFont="1" applyBorder="1" applyAlignment="1">
      <alignment horizontal="center" vertical="center"/>
    </xf>
    <xf numFmtId="0" fontId="21" fillId="0" borderId="179" xfId="54" applyFont="1" applyBorder="1" applyAlignment="1">
      <alignment horizontal="center" vertical="center" wrapText="1"/>
    </xf>
    <xf numFmtId="0" fontId="74" fillId="24" borderId="13" xfId="58" applyFont="1" applyFill="1" applyBorder="1" applyAlignment="1">
      <alignment vertical="center" wrapText="1"/>
    </xf>
    <xf numFmtId="0" fontId="74" fillId="24" borderId="27" xfId="58" applyFont="1" applyFill="1" applyBorder="1" applyAlignment="1">
      <alignment vertical="center" wrapText="1"/>
    </xf>
    <xf numFmtId="0" fontId="74" fillId="24" borderId="16" xfId="58" applyFont="1" applyFill="1" applyBorder="1" applyAlignment="1">
      <alignment vertical="center" wrapText="1"/>
    </xf>
    <xf numFmtId="0" fontId="74" fillId="24" borderId="15" xfId="58" applyFont="1" applyFill="1" applyBorder="1" applyAlignment="1">
      <alignment vertical="center" wrapText="1"/>
    </xf>
    <xf numFmtId="0" fontId="74" fillId="24" borderId="18" xfId="58" applyFont="1" applyFill="1" applyBorder="1" applyAlignment="1">
      <alignment vertical="center" wrapText="1"/>
    </xf>
    <xf numFmtId="0" fontId="74" fillId="24" borderId="26" xfId="58" applyFont="1" applyFill="1" applyBorder="1" applyAlignment="1">
      <alignment vertical="center" wrapText="1"/>
    </xf>
    <xf numFmtId="0" fontId="74" fillId="24" borderId="21" xfId="58" applyFont="1" applyFill="1" applyBorder="1" applyAlignment="1">
      <alignment vertical="center" wrapText="1"/>
    </xf>
    <xf numFmtId="0" fontId="74" fillId="24" borderId="22" xfId="58" applyFont="1" applyFill="1" applyBorder="1" applyAlignment="1">
      <alignment vertical="center" wrapText="1"/>
    </xf>
    <xf numFmtId="0" fontId="74" fillId="24" borderId="23" xfId="58" applyFont="1" applyFill="1" applyBorder="1" applyAlignment="1">
      <alignment vertical="center" wrapText="1"/>
    </xf>
    <xf numFmtId="38" fontId="74" fillId="24" borderId="21" xfId="33" applyFont="1" applyFill="1" applyBorder="1" applyAlignment="1">
      <alignment vertical="center" wrapText="1"/>
    </xf>
    <xf numFmtId="38" fontId="74" fillId="24" borderId="22" xfId="33" applyFont="1" applyFill="1" applyBorder="1" applyAlignment="1">
      <alignment vertical="center" wrapText="1"/>
    </xf>
    <xf numFmtId="38" fontId="74" fillId="24" borderId="23" xfId="33" applyFont="1" applyFill="1" applyBorder="1" applyAlignment="1">
      <alignment vertical="center" wrapText="1"/>
    </xf>
    <xf numFmtId="38" fontId="74" fillId="24" borderId="13" xfId="33" applyFont="1" applyFill="1" applyBorder="1" applyAlignment="1">
      <alignment vertical="center" wrapText="1"/>
    </xf>
    <xf numFmtId="38" fontId="74" fillId="24" borderId="27" xfId="33" applyFont="1" applyFill="1" applyBorder="1" applyAlignment="1">
      <alignment vertical="center" wrapText="1"/>
    </xf>
    <xf numFmtId="38" fontId="74" fillId="24" borderId="16" xfId="33" applyFont="1" applyFill="1" applyBorder="1" applyAlignment="1">
      <alignment vertical="center" wrapText="1"/>
    </xf>
    <xf numFmtId="38" fontId="74" fillId="24" borderId="15" xfId="33" applyFont="1" applyFill="1" applyBorder="1" applyAlignment="1">
      <alignment vertical="center" wrapText="1"/>
    </xf>
    <xf numFmtId="38" fontId="74" fillId="24" borderId="18" xfId="33" applyFont="1" applyFill="1" applyBorder="1" applyAlignment="1">
      <alignment vertical="center" wrapText="1"/>
    </xf>
    <xf numFmtId="38" fontId="74" fillId="24" borderId="26" xfId="33" applyFont="1" applyFill="1" applyBorder="1" applyAlignment="1">
      <alignment vertical="center" wrapText="1"/>
    </xf>
    <xf numFmtId="176" fontId="115" fillId="24" borderId="0" xfId="58" applyNumberFormat="1" applyFont="1" applyFill="1" applyAlignment="1">
      <alignment horizontal="center" vertical="center" shrinkToFit="1"/>
    </xf>
    <xf numFmtId="176" fontId="74" fillId="24" borderId="0" xfId="58" applyNumberFormat="1" applyFont="1" applyFill="1" applyAlignment="1">
      <alignment horizontal="center" vertical="center" shrinkToFit="1"/>
    </xf>
    <xf numFmtId="0" fontId="74" fillId="24" borderId="11" xfId="58" applyFont="1" applyFill="1" applyBorder="1" applyAlignment="1">
      <alignment horizontal="distributed" vertical="center" justifyLastLine="1"/>
    </xf>
    <xf numFmtId="0" fontId="74" fillId="24" borderId="12" xfId="58" applyFont="1" applyFill="1" applyBorder="1" applyAlignment="1">
      <alignment horizontal="distributed" vertical="center" justifyLastLine="1"/>
    </xf>
    <xf numFmtId="0" fontId="74" fillId="24" borderId="13" xfId="58" applyFont="1" applyFill="1" applyBorder="1" applyAlignment="1">
      <alignment horizontal="distributed" vertical="center" justifyLastLine="1"/>
    </xf>
    <xf numFmtId="0" fontId="74" fillId="24" borderId="27" xfId="58" applyFont="1" applyFill="1" applyBorder="1" applyAlignment="1">
      <alignment horizontal="distributed" vertical="center" justifyLastLine="1"/>
    </xf>
    <xf numFmtId="0" fontId="74" fillId="24" borderId="18" xfId="58" applyFont="1" applyFill="1" applyBorder="1" applyAlignment="1">
      <alignment horizontal="distributed" vertical="center" justifyLastLine="1"/>
    </xf>
    <xf numFmtId="0" fontId="74" fillId="24" borderId="26" xfId="58" applyFont="1" applyFill="1" applyBorder="1" applyAlignment="1">
      <alignment horizontal="distributed" vertical="center" justifyLastLine="1"/>
    </xf>
    <xf numFmtId="0" fontId="74" fillId="24" borderId="11" xfId="58" applyFont="1" applyFill="1" applyBorder="1" applyAlignment="1">
      <alignment horizontal="left" vertical="center" wrapText="1" indent="1"/>
    </xf>
    <xf numFmtId="0" fontId="74" fillId="24" borderId="28" xfId="58" applyFont="1" applyFill="1" applyBorder="1" applyAlignment="1">
      <alignment horizontal="left" vertical="center" wrapText="1" indent="1"/>
    </xf>
    <xf numFmtId="0" fontId="74" fillId="24" borderId="12" xfId="58" applyFont="1" applyFill="1" applyBorder="1" applyAlignment="1">
      <alignment horizontal="left" vertical="center" wrapText="1" indent="1"/>
    </xf>
    <xf numFmtId="0" fontId="74" fillId="24" borderId="11" xfId="58" applyFont="1" applyFill="1" applyBorder="1" applyAlignment="1">
      <alignment horizontal="center" vertical="center"/>
    </xf>
    <xf numFmtId="0" fontId="74" fillId="24" borderId="12" xfId="58" applyFont="1" applyFill="1" applyBorder="1" applyAlignment="1">
      <alignment horizontal="center" vertical="center"/>
    </xf>
    <xf numFmtId="176" fontId="74" fillId="24" borderId="11" xfId="58" applyNumberFormat="1" applyFont="1" applyFill="1" applyBorder="1" applyAlignment="1">
      <alignment horizontal="center" vertical="center" shrinkToFit="1"/>
    </xf>
    <xf numFmtId="176" fontId="74" fillId="24" borderId="12" xfId="58" applyNumberFormat="1" applyFont="1" applyFill="1" applyBorder="1" applyAlignment="1">
      <alignment horizontal="center" vertical="center" shrinkToFit="1"/>
    </xf>
    <xf numFmtId="0" fontId="74" fillId="24" borderId="21" xfId="58" applyFont="1" applyFill="1" applyBorder="1" applyAlignment="1">
      <alignment horizontal="distributed" vertical="center" justifyLastLine="1"/>
    </xf>
    <xf numFmtId="0" fontId="74" fillId="24" borderId="23" xfId="58" applyFont="1" applyFill="1" applyBorder="1" applyAlignment="1">
      <alignment horizontal="distributed" vertical="center" justifyLastLine="1"/>
    </xf>
    <xf numFmtId="180" fontId="74" fillId="24" borderId="11" xfId="60" applyFont="1" applyFill="1" applyBorder="1" applyAlignment="1">
      <alignment horizontal="distributed" vertical="center" justifyLastLine="1"/>
    </xf>
    <xf numFmtId="180" fontId="74" fillId="24" borderId="28" xfId="60" applyFont="1" applyFill="1" applyBorder="1" applyAlignment="1">
      <alignment horizontal="distributed" vertical="center" justifyLastLine="1"/>
    </xf>
    <xf numFmtId="180" fontId="74" fillId="24" borderId="12" xfId="60" applyFont="1" applyFill="1" applyBorder="1" applyAlignment="1">
      <alignment horizontal="distributed" vertical="center" justifyLastLine="1"/>
    </xf>
    <xf numFmtId="0" fontId="74" fillId="24" borderId="0" xfId="58" applyFont="1" applyFill="1" applyAlignment="1">
      <alignment horizontal="center" vertical="center" shrinkToFit="1"/>
    </xf>
    <xf numFmtId="0" fontId="75" fillId="24" borderId="0" xfId="58" applyFont="1" applyFill="1" applyAlignment="1">
      <alignment horizontal="center" vertical="center"/>
    </xf>
    <xf numFmtId="0" fontId="74" fillId="24" borderId="0" xfId="58" applyFont="1" applyFill="1" applyAlignment="1">
      <alignment horizontal="left" vertical="center" wrapText="1"/>
    </xf>
    <xf numFmtId="0" fontId="74" fillId="24" borderId="0" xfId="58" applyFont="1" applyFill="1" applyAlignment="1">
      <alignment horizontal="left" vertical="center" shrinkToFit="1"/>
    </xf>
    <xf numFmtId="0" fontId="74" fillId="24" borderId="0" xfId="58" applyFont="1" applyFill="1" applyAlignment="1">
      <alignment horizontal="left" vertical="center"/>
    </xf>
    <xf numFmtId="0" fontId="74" fillId="24" borderId="0" xfId="59" applyFont="1" applyFill="1" applyAlignment="1">
      <alignment horizontal="left" vertical="center"/>
    </xf>
    <xf numFmtId="0" fontId="115" fillId="24" borderId="0" xfId="58" applyFont="1" applyFill="1" applyAlignment="1">
      <alignment horizontal="left" vertical="center"/>
    </xf>
    <xf numFmtId="0" fontId="123" fillId="0" borderId="37" xfId="55" applyFont="1" applyBorder="1" applyAlignment="1">
      <alignment horizontal="left" vertical="center"/>
    </xf>
    <xf numFmtId="0" fontId="123" fillId="0" borderId="29" xfId="55" applyFont="1" applyBorder="1" applyAlignment="1">
      <alignment horizontal="left" vertical="center"/>
    </xf>
    <xf numFmtId="0" fontId="123" fillId="0" borderId="30" xfId="55" applyFont="1" applyBorder="1" applyAlignment="1">
      <alignment horizontal="left" vertical="center"/>
    </xf>
    <xf numFmtId="0" fontId="123" fillId="0" borderId="38" xfId="55" applyFont="1" applyBorder="1" applyAlignment="1">
      <alignment horizontal="left" vertical="center"/>
    </xf>
    <xf numFmtId="0" fontId="123" fillId="0" borderId="0" xfId="55" applyFont="1" applyAlignment="1">
      <alignment horizontal="left" vertical="center"/>
    </xf>
    <xf numFmtId="0" fontId="123" fillId="0" borderId="31" xfId="55" applyFont="1" applyBorder="1" applyAlignment="1">
      <alignment horizontal="left" vertical="center"/>
    </xf>
    <xf numFmtId="0" fontId="123" fillId="0" borderId="91" xfId="55" applyFont="1" applyBorder="1" applyAlignment="1">
      <alignment horizontal="center" vertical="center" textRotation="255"/>
    </xf>
    <xf numFmtId="0" fontId="123" fillId="0" borderId="93" xfId="55" applyFont="1" applyBorder="1" applyAlignment="1">
      <alignment horizontal="center" vertical="center" textRotation="255"/>
    </xf>
    <xf numFmtId="0" fontId="123" fillId="0" borderId="89" xfId="55" applyFont="1" applyBorder="1" applyAlignment="1">
      <alignment horizontal="center" vertical="center" textRotation="255"/>
    </xf>
    <xf numFmtId="0" fontId="123" fillId="0" borderId="213" xfId="55" applyFont="1" applyBorder="1" applyAlignment="1">
      <alignment horizontal="left" vertical="top"/>
    </xf>
    <xf numFmtId="0" fontId="123" fillId="0" borderId="0" xfId="55" applyFont="1" applyAlignment="1">
      <alignment horizontal="left" vertical="top"/>
    </xf>
    <xf numFmtId="0" fontId="123" fillId="0" borderId="31" xfId="55" applyFont="1" applyBorder="1" applyAlignment="1">
      <alignment horizontal="left" vertical="top"/>
    </xf>
    <xf numFmtId="0" fontId="123" fillId="0" borderId="214" xfId="55" applyFont="1" applyBorder="1" applyAlignment="1">
      <alignment horizontal="left" vertical="top"/>
    </xf>
    <xf numFmtId="0" fontId="123" fillId="0" borderId="215" xfId="55" applyFont="1" applyBorder="1" applyAlignment="1">
      <alignment horizontal="left" vertical="top"/>
    </xf>
    <xf numFmtId="0" fontId="123" fillId="0" borderId="34" xfId="55" applyFont="1" applyBorder="1" applyAlignment="1">
      <alignment horizontal="left" vertical="top"/>
    </xf>
    <xf numFmtId="0" fontId="123" fillId="0" borderId="221" xfId="55" applyFont="1" applyBorder="1" applyAlignment="1">
      <alignment horizontal="left" vertical="center"/>
    </xf>
    <xf numFmtId="0" fontId="123" fillId="0" borderId="219" xfId="55" applyFont="1" applyBorder="1" applyAlignment="1">
      <alignment horizontal="left" vertical="center"/>
    </xf>
    <xf numFmtId="0" fontId="123" fillId="0" borderId="49" xfId="55" applyFont="1" applyBorder="1" applyAlignment="1">
      <alignment horizontal="left" vertical="center"/>
    </xf>
    <xf numFmtId="0" fontId="123" fillId="0" borderId="221" xfId="55" applyFont="1" applyBorder="1" applyAlignment="1">
      <alignment horizontal="center" vertical="center"/>
    </xf>
    <xf numFmtId="0" fontId="123" fillId="0" borderId="219" xfId="55" applyFont="1" applyBorder="1" applyAlignment="1">
      <alignment horizontal="center" vertical="center"/>
    </xf>
    <xf numFmtId="0" fontId="123" fillId="0" borderId="220" xfId="55" applyFont="1" applyBorder="1" applyAlignment="1">
      <alignment horizontal="center" vertical="center"/>
    </xf>
    <xf numFmtId="0" fontId="123" fillId="0" borderId="271" xfId="55" applyFont="1" applyBorder="1" applyAlignment="1">
      <alignment horizontal="left" vertical="center"/>
    </xf>
    <xf numFmtId="0" fontId="123" fillId="0" borderId="296" xfId="55" applyFont="1" applyBorder="1" applyAlignment="1">
      <alignment horizontal="left" vertical="center"/>
    </xf>
    <xf numFmtId="0" fontId="123" fillId="0" borderId="49" xfId="55" applyFont="1" applyBorder="1" applyAlignment="1">
      <alignment horizontal="center" vertical="center"/>
    </xf>
    <xf numFmtId="0" fontId="123" fillId="0" borderId="224" xfId="55" applyFont="1" applyBorder="1" applyAlignment="1">
      <alignment horizontal="center" vertical="center"/>
    </xf>
    <xf numFmtId="0" fontId="123" fillId="0" borderId="225" xfId="54" applyFont="1" applyBorder="1" applyAlignment="1">
      <alignment horizontal="center" vertical="center" wrapText="1"/>
    </xf>
    <xf numFmtId="0" fontId="123" fillId="0" borderId="14" xfId="54" applyFont="1" applyBorder="1" applyAlignment="1">
      <alignment horizontal="center" vertical="center" wrapText="1"/>
    </xf>
    <xf numFmtId="0" fontId="123" fillId="0" borderId="87" xfId="54" applyFont="1" applyBorder="1" applyAlignment="1">
      <alignment horizontal="center" vertical="center" wrapText="1"/>
    </xf>
    <xf numFmtId="0" fontId="123" fillId="0" borderId="169" xfId="55" applyFont="1" applyBorder="1" applyAlignment="1">
      <alignment horizontal="center" vertical="center"/>
    </xf>
    <xf numFmtId="0" fontId="123" fillId="0" borderId="14" xfId="55" applyFont="1" applyBorder="1" applyAlignment="1">
      <alignment horizontal="center" vertical="center"/>
    </xf>
    <xf numFmtId="0" fontId="123" fillId="0" borderId="43" xfId="55" applyFont="1" applyBorder="1" applyAlignment="1">
      <alignment horizontal="center" vertical="center"/>
    </xf>
    <xf numFmtId="0" fontId="123" fillId="0" borderId="38" xfId="54" applyFont="1" applyBorder="1" applyAlignment="1">
      <alignment horizontal="center" vertical="center" wrapText="1"/>
    </xf>
    <xf numFmtId="0" fontId="123" fillId="0" borderId="0" xfId="54" applyFont="1" applyAlignment="1">
      <alignment horizontal="center" vertical="center" wrapText="1"/>
    </xf>
    <xf numFmtId="0" fontId="123" fillId="0" borderId="62" xfId="54" applyFont="1" applyBorder="1" applyAlignment="1">
      <alignment horizontal="center" vertical="center" wrapText="1"/>
    </xf>
    <xf numFmtId="0" fontId="123" fillId="0" borderId="41" xfId="54" applyFont="1" applyBorder="1" applyAlignment="1">
      <alignment horizontal="center" vertical="center" wrapText="1"/>
    </xf>
    <xf numFmtId="0" fontId="123" fillId="0" borderId="215" xfId="54" applyFont="1" applyBorder="1" applyAlignment="1">
      <alignment horizontal="center" vertical="center" wrapText="1"/>
    </xf>
    <xf numFmtId="0" fontId="123" fillId="0" borderId="65" xfId="54" applyFont="1" applyBorder="1" applyAlignment="1">
      <alignment horizontal="center" vertical="center" wrapText="1"/>
    </xf>
    <xf numFmtId="0" fontId="126" fillId="24" borderId="74" xfId="54" applyFont="1" applyFill="1" applyBorder="1" applyAlignment="1">
      <alignment horizontal="center" vertical="center" shrinkToFit="1"/>
    </xf>
    <xf numFmtId="0" fontId="126" fillId="24" borderId="101" xfId="54" applyFont="1" applyFill="1" applyBorder="1" applyAlignment="1">
      <alignment horizontal="center" vertical="center" shrinkToFit="1"/>
    </xf>
    <xf numFmtId="0" fontId="126" fillId="24" borderId="75" xfId="54" applyFont="1" applyFill="1" applyBorder="1" applyAlignment="1">
      <alignment horizontal="center" vertical="center" shrinkToFit="1"/>
    </xf>
    <xf numFmtId="0" fontId="126" fillId="24" borderId="84" xfId="54" applyFont="1" applyFill="1" applyBorder="1" applyAlignment="1">
      <alignment horizontal="center" vertical="center" shrinkToFit="1"/>
    </xf>
    <xf numFmtId="0" fontId="123" fillId="24" borderId="84" xfId="55" applyFont="1" applyFill="1" applyBorder="1" applyAlignment="1">
      <alignment horizontal="center" vertical="center"/>
    </xf>
    <xf numFmtId="0" fontId="123" fillId="24" borderId="248" xfId="55" applyFont="1" applyFill="1" applyBorder="1" applyAlignment="1">
      <alignment horizontal="center" vertical="center"/>
    </xf>
    <xf numFmtId="0" fontId="126" fillId="24" borderId="152" xfId="54" applyFont="1" applyFill="1" applyBorder="1" applyAlignment="1">
      <alignment horizontal="center" vertical="center" shrinkToFit="1"/>
    </xf>
    <xf numFmtId="0" fontId="126" fillId="24" borderId="149" xfId="54" applyFont="1" applyFill="1" applyBorder="1" applyAlignment="1">
      <alignment horizontal="center" vertical="center" shrinkToFit="1"/>
    </xf>
    <xf numFmtId="0" fontId="126" fillId="24" borderId="163" xfId="54" applyFont="1" applyFill="1" applyBorder="1" applyAlignment="1">
      <alignment horizontal="center" vertical="center" shrinkToFit="1"/>
    </xf>
    <xf numFmtId="0" fontId="126" fillId="24" borderId="150" xfId="54" applyFont="1" applyFill="1" applyBorder="1" applyAlignment="1">
      <alignment horizontal="center" vertical="center" shrinkToFit="1"/>
    </xf>
    <xf numFmtId="0" fontId="123" fillId="24" borderId="150" xfId="55" applyFont="1" applyFill="1" applyBorder="1" applyAlignment="1">
      <alignment horizontal="center" vertical="center"/>
    </xf>
    <xf numFmtId="0" fontId="123" fillId="24" borderId="249" xfId="55" applyFont="1" applyFill="1" applyBorder="1" applyAlignment="1">
      <alignment horizontal="center" vertical="center"/>
    </xf>
    <xf numFmtId="0" fontId="123" fillId="0" borderId="0" xfId="55" applyFont="1" applyAlignment="1">
      <alignment vertical="center" wrapText="1"/>
    </xf>
    <xf numFmtId="0" fontId="126" fillId="24" borderId="156" xfId="54" applyFont="1" applyFill="1" applyBorder="1" applyAlignment="1">
      <alignment horizontal="center" vertical="center" shrinkToFit="1"/>
    </xf>
    <xf numFmtId="0" fontId="126" fillId="24" borderId="155" xfId="54" applyFont="1" applyFill="1" applyBorder="1" applyAlignment="1">
      <alignment horizontal="center" vertical="center" shrinkToFit="1"/>
    </xf>
    <xf numFmtId="0" fontId="126" fillId="24" borderId="167" xfId="54" applyFont="1" applyFill="1" applyBorder="1" applyAlignment="1">
      <alignment horizontal="center" vertical="center" shrinkToFit="1"/>
    </xf>
    <xf numFmtId="0" fontId="126" fillId="24" borderId="158" xfId="54" applyFont="1" applyFill="1" applyBorder="1" applyAlignment="1">
      <alignment horizontal="center" vertical="center" shrinkToFit="1"/>
    </xf>
    <xf numFmtId="0" fontId="126" fillId="24" borderId="250" xfId="54" applyFont="1" applyFill="1" applyBorder="1" applyAlignment="1">
      <alignment horizontal="center" vertical="center" shrinkToFit="1"/>
    </xf>
    <xf numFmtId="0" fontId="123" fillId="0" borderId="182" xfId="55" applyFont="1" applyBorder="1" applyAlignment="1">
      <alignment horizontal="center" vertical="center"/>
    </xf>
    <xf numFmtId="0" fontId="123" fillId="0" borderId="0" xfId="55" applyFont="1" applyAlignment="1">
      <alignment horizontal="center" vertical="center"/>
    </xf>
    <xf numFmtId="0" fontId="123" fillId="0" borderId="31" xfId="55" applyFont="1" applyBorder="1" applyAlignment="1">
      <alignment horizontal="center" vertical="center"/>
    </xf>
    <xf numFmtId="0" fontId="123" fillId="0" borderId="184" xfId="55" applyFont="1" applyBorder="1" applyAlignment="1">
      <alignment horizontal="center" vertical="center"/>
    </xf>
    <xf numFmtId="0" fontId="123" fillId="0" borderId="215" xfId="55" applyFont="1" applyBorder="1" applyAlignment="1">
      <alignment horizontal="center" vertical="center"/>
    </xf>
    <xf numFmtId="0" fontId="123" fillId="0" borderId="34" xfId="55" applyFont="1" applyBorder="1" applyAlignment="1">
      <alignment horizontal="center" vertical="center"/>
    </xf>
    <xf numFmtId="0" fontId="123" fillId="0" borderId="225" xfId="55" applyFont="1" applyBorder="1" applyAlignment="1">
      <alignment horizontal="center" vertical="center"/>
    </xf>
    <xf numFmtId="0" fontId="123" fillId="0" borderId="87" xfId="55" applyFont="1" applyBorder="1" applyAlignment="1">
      <alignment horizontal="center" vertical="center"/>
    </xf>
    <xf numFmtId="0" fontId="123" fillId="0" borderId="38" xfId="55" applyFont="1" applyBorder="1" applyAlignment="1">
      <alignment horizontal="center" vertical="center"/>
    </xf>
    <xf numFmtId="0" fontId="123" fillId="0" borderId="62" xfId="55" applyFont="1" applyBorder="1" applyAlignment="1">
      <alignment horizontal="center" vertical="center"/>
    </xf>
    <xf numFmtId="0" fontId="123" fillId="0" borderId="44" xfId="55" applyFont="1" applyBorder="1" applyAlignment="1">
      <alignment horizontal="center" vertical="center"/>
    </xf>
    <xf numFmtId="0" fontId="123" fillId="0" borderId="32" xfId="55" applyFont="1" applyBorder="1" applyAlignment="1">
      <alignment horizontal="center" vertical="center"/>
    </xf>
    <xf numFmtId="0" fontId="123" fillId="0" borderId="251" xfId="55" applyFont="1" applyBorder="1" applyAlignment="1">
      <alignment horizontal="center" vertical="center"/>
    </xf>
    <xf numFmtId="0" fontId="123" fillId="0" borderId="252" xfId="55" applyFont="1" applyBorder="1" applyAlignment="1">
      <alignment horizontal="center" vertical="center"/>
    </xf>
    <xf numFmtId="0" fontId="123" fillId="0" borderId="33" xfId="55" applyFont="1" applyBorder="1" applyAlignment="1">
      <alignment horizontal="center" vertical="center"/>
    </xf>
    <xf numFmtId="0" fontId="123" fillId="0" borderId="211" xfId="55" applyFont="1" applyBorder="1" applyAlignment="1">
      <alignment horizontal="center" vertical="center"/>
    </xf>
    <xf numFmtId="0" fontId="123" fillId="0" borderId="211" xfId="55" applyFont="1" applyBorder="1" applyAlignment="1">
      <alignment horizontal="left" vertical="center"/>
    </xf>
    <xf numFmtId="0" fontId="122" fillId="0" borderId="0" xfId="0" applyFont="1" applyAlignment="1">
      <alignment horizontal="center"/>
    </xf>
    <xf numFmtId="0" fontId="125" fillId="0" borderId="253" xfId="0" quotePrefix="1" applyFont="1" applyBorder="1" applyAlignment="1" applyProtection="1">
      <alignment horizontal="center" vertical="center"/>
    </xf>
    <xf numFmtId="0" fontId="125" fillId="0" borderId="202" xfId="0" quotePrefix="1" applyFont="1" applyBorder="1" applyAlignment="1" applyProtection="1">
      <alignment horizontal="center" vertical="center"/>
    </xf>
    <xf numFmtId="0" fontId="125" fillId="0" borderId="197" xfId="0" quotePrefix="1" applyFont="1" applyBorder="1" applyAlignment="1" applyProtection="1">
      <alignment horizontal="center" vertical="center"/>
    </xf>
    <xf numFmtId="0" fontId="125" fillId="0" borderId="254" xfId="0" quotePrefix="1" applyFont="1" applyBorder="1" applyAlignment="1" applyProtection="1">
      <alignment horizontal="center" vertical="center"/>
    </xf>
    <xf numFmtId="0" fontId="125" fillId="0" borderId="59" xfId="0" quotePrefix="1" applyFont="1" applyBorder="1" applyAlignment="1" applyProtection="1">
      <alignment horizontal="center" vertical="center"/>
    </xf>
    <xf numFmtId="0" fontId="125" fillId="0" borderId="63" xfId="0" quotePrefix="1" applyFont="1" applyBorder="1" applyAlignment="1" applyProtection="1">
      <alignment horizontal="center" vertical="center"/>
    </xf>
    <xf numFmtId="0" fontId="125" fillId="0" borderId="152" xfId="0" quotePrefix="1" applyFont="1" applyBorder="1" applyAlignment="1" applyProtection="1">
      <alignment horizontal="center" vertical="center"/>
    </xf>
    <xf numFmtId="0" fontId="125" fillId="0" borderId="163" xfId="0" applyFont="1" applyBorder="1" applyAlignment="1" applyProtection="1">
      <alignment horizontal="center" vertical="center"/>
    </xf>
    <xf numFmtId="0" fontId="125" fillId="0" borderId="149" xfId="0" applyFont="1" applyBorder="1" applyAlignment="1" applyProtection="1">
      <alignment horizontal="center" vertical="center"/>
    </xf>
    <xf numFmtId="0" fontId="125" fillId="0" borderId="152" xfId="0" applyFont="1" applyBorder="1" applyAlignment="1" applyProtection="1">
      <alignment horizontal="center" vertical="center"/>
      <protection locked="0"/>
    </xf>
    <xf numFmtId="0" fontId="125" fillId="0" borderId="163" xfId="0" applyFont="1" applyBorder="1" applyAlignment="1" applyProtection="1">
      <alignment horizontal="center" vertical="center"/>
      <protection locked="0"/>
    </xf>
    <xf numFmtId="0" fontId="125" fillId="0" borderId="152" xfId="0" applyFont="1" applyBorder="1" applyAlignment="1" applyProtection="1">
      <alignment horizontal="center" vertical="center"/>
    </xf>
    <xf numFmtId="0" fontId="122" fillId="0" borderId="253" xfId="0" applyFont="1" applyBorder="1" applyAlignment="1" applyProtection="1">
      <alignment horizontal="center"/>
    </xf>
    <xf numFmtId="0" fontId="122" fillId="0" borderId="202" xfId="0" applyFont="1" applyBorder="1" applyAlignment="1" applyProtection="1">
      <alignment horizontal="center"/>
    </xf>
    <xf numFmtId="0" fontId="122" fillId="0" borderId="197" xfId="0" applyFont="1" applyBorder="1" applyAlignment="1" applyProtection="1">
      <alignment horizontal="center"/>
    </xf>
    <xf numFmtId="0" fontId="122" fillId="0" borderId="182" xfId="0" applyFont="1" applyBorder="1" applyAlignment="1" applyProtection="1">
      <alignment horizontal="center"/>
    </xf>
    <xf numFmtId="0" fontId="122" fillId="0" borderId="0" xfId="0" applyFont="1" applyBorder="1" applyAlignment="1" applyProtection="1">
      <alignment horizontal="center"/>
    </xf>
    <xf numFmtId="0" fontId="122" fillId="0" borderId="62" xfId="0" applyFont="1" applyBorder="1" applyAlignment="1" applyProtection="1">
      <alignment horizontal="center"/>
    </xf>
    <xf numFmtId="0" fontId="122" fillId="0" borderId="254" xfId="0" applyFont="1" applyBorder="1" applyAlignment="1" applyProtection="1">
      <alignment horizontal="center"/>
    </xf>
    <xf numFmtId="0" fontId="122" fillId="0" borderId="59" xfId="0" applyFont="1" applyBorder="1" applyAlignment="1" applyProtection="1">
      <alignment horizontal="center"/>
    </xf>
    <xf numFmtId="0" fontId="122" fillId="0" borderId="63" xfId="0" applyFont="1" applyBorder="1" applyAlignment="1" applyProtection="1">
      <alignment horizontal="center"/>
    </xf>
    <xf numFmtId="0" fontId="101" fillId="0" borderId="0" xfId="0" applyFont="1" applyBorder="1" applyAlignment="1">
      <alignment horizontal="center"/>
    </xf>
    <xf numFmtId="0" fontId="130" fillId="0" borderId="0" xfId="0" applyFont="1" applyAlignment="1" applyProtection="1">
      <alignment horizontal="center" vertical="center"/>
    </xf>
    <xf numFmtId="0" fontId="129" fillId="0" borderId="0" xfId="0" applyFont="1" applyBorder="1" applyAlignment="1">
      <alignment horizontal="center"/>
    </xf>
    <xf numFmtId="0" fontId="129" fillId="0" borderId="0" xfId="0" applyFont="1" applyBorder="1" applyAlignment="1" applyProtection="1"/>
    <xf numFmtId="0" fontId="130" fillId="0" borderId="0" xfId="0" applyFont="1" applyBorder="1" applyAlignment="1" applyProtection="1">
      <alignment horizontal="center" vertical="center"/>
    </xf>
    <xf numFmtId="0" fontId="125" fillId="0" borderId="182" xfId="0" applyFont="1" applyBorder="1" applyAlignment="1" applyProtection="1">
      <alignment horizontal="center" vertical="center"/>
    </xf>
    <xf numFmtId="0" fontId="125" fillId="0" borderId="0" xfId="0" applyFont="1" applyBorder="1" applyAlignment="1" applyProtection="1">
      <alignment horizontal="center" vertical="center"/>
    </xf>
    <xf numFmtId="0" fontId="125" fillId="0" borderId="62" xfId="0" applyFont="1" applyBorder="1" applyAlignment="1" applyProtection="1">
      <alignment horizontal="center" vertical="center"/>
    </xf>
    <xf numFmtId="0" fontId="125" fillId="0" borderId="254" xfId="0" applyFont="1" applyBorder="1" applyAlignment="1" applyProtection="1">
      <alignment horizontal="center" vertical="center"/>
    </xf>
    <xf numFmtId="0" fontId="125" fillId="0" borderId="59" xfId="0" applyFont="1" applyBorder="1" applyAlignment="1" applyProtection="1">
      <alignment horizontal="center" vertical="center"/>
    </xf>
    <xf numFmtId="0" fontId="125" fillId="0" borderId="63" xfId="0" applyFont="1" applyBorder="1" applyAlignment="1" applyProtection="1">
      <alignment horizontal="center" vertical="center"/>
    </xf>
    <xf numFmtId="0" fontId="125" fillId="0" borderId="154" xfId="0" quotePrefix="1" applyFont="1" applyBorder="1" applyAlignment="1" applyProtection="1">
      <alignment horizontal="center" vertical="center"/>
    </xf>
    <xf numFmtId="0" fontId="125" fillId="0" borderId="167" xfId="0" quotePrefix="1" applyFont="1" applyBorder="1" applyAlignment="1" applyProtection="1">
      <alignment horizontal="center" vertical="center"/>
    </xf>
    <xf numFmtId="0" fontId="125" fillId="0" borderId="157" xfId="0" quotePrefix="1" applyFont="1" applyBorder="1" applyAlignment="1" applyProtection="1">
      <alignment horizontal="center" vertical="center"/>
    </xf>
    <xf numFmtId="0" fontId="125" fillId="0" borderId="221" xfId="0" quotePrefix="1" applyFont="1" applyBorder="1" applyAlignment="1" applyProtection="1">
      <alignment horizontal="center" vertical="center"/>
    </xf>
    <xf numFmtId="0" fontId="125" fillId="0" borderId="219" xfId="0" quotePrefix="1" applyFont="1" applyBorder="1" applyAlignment="1" applyProtection="1">
      <alignment horizontal="center" vertical="center"/>
    </xf>
    <xf numFmtId="0" fontId="125" fillId="0" borderId="220" xfId="0" quotePrefix="1" applyFont="1" applyBorder="1" applyAlignment="1" applyProtection="1">
      <alignment horizontal="center" vertical="center"/>
    </xf>
    <xf numFmtId="0" fontId="125" fillId="0" borderId="218" xfId="0" quotePrefix="1" applyFont="1" applyBorder="1" applyAlignment="1" applyProtection="1">
      <alignment horizontal="center" vertical="center"/>
    </xf>
    <xf numFmtId="0" fontId="125" fillId="0" borderId="121" xfId="0" quotePrefix="1" applyFont="1" applyBorder="1" applyAlignment="1" applyProtection="1">
      <alignment horizontal="center" vertical="center"/>
    </xf>
    <xf numFmtId="0" fontId="122" fillId="0" borderId="214" xfId="0" applyFont="1" applyBorder="1" applyAlignment="1">
      <alignment horizontal="center"/>
    </xf>
    <xf numFmtId="0" fontId="122" fillId="0" borderId="215" xfId="0" applyFont="1" applyBorder="1" applyAlignment="1">
      <alignment horizontal="center"/>
    </xf>
    <xf numFmtId="0" fontId="125" fillId="0" borderId="73" xfId="0" quotePrefix="1" applyFont="1" applyBorder="1" applyAlignment="1" applyProtection="1">
      <alignment horizontal="center" vertical="center"/>
    </xf>
    <xf numFmtId="0" fontId="125" fillId="0" borderId="75" xfId="0" quotePrefix="1" applyFont="1" applyBorder="1" applyAlignment="1" applyProtection="1">
      <alignment horizontal="center" vertical="center"/>
    </xf>
    <xf numFmtId="0" fontId="125" fillId="0" borderId="76" xfId="0" quotePrefix="1" applyFont="1" applyBorder="1" applyAlignment="1" applyProtection="1">
      <alignment horizontal="center" vertical="center"/>
    </xf>
    <xf numFmtId="0" fontId="125" fillId="0" borderId="75" xfId="0" applyFont="1" applyBorder="1" applyAlignment="1" applyProtection="1">
      <alignment vertical="center" wrapText="1"/>
      <protection locked="0"/>
    </xf>
    <xf numFmtId="0" fontId="125" fillId="0" borderId="213" xfId="0" quotePrefix="1" applyFont="1" applyBorder="1" applyAlignment="1" applyProtection="1">
      <alignment horizontal="center" vertical="center"/>
    </xf>
    <xf numFmtId="0" fontId="125" fillId="0" borderId="0" xfId="0" quotePrefix="1" applyFont="1" applyBorder="1" applyAlignment="1" applyProtection="1">
      <alignment horizontal="center" vertical="center"/>
    </xf>
    <xf numFmtId="0" fontId="125" fillId="0" borderId="217" xfId="0" quotePrefix="1" applyFont="1" applyBorder="1" applyAlignment="1" applyProtection="1">
      <alignment horizontal="center" vertical="center"/>
    </xf>
    <xf numFmtId="0" fontId="125" fillId="0" borderId="151" xfId="0" quotePrefix="1" applyFont="1" applyBorder="1" applyAlignment="1" applyProtection="1">
      <alignment horizontal="center" vertical="center"/>
    </xf>
    <xf numFmtId="0" fontId="125" fillId="0" borderId="163" xfId="0" quotePrefix="1" applyFont="1" applyBorder="1" applyAlignment="1" applyProtection="1">
      <alignment horizontal="center" vertical="center"/>
    </xf>
    <xf numFmtId="0" fontId="125" fillId="0" borderId="153" xfId="0" quotePrefix="1" applyFont="1" applyBorder="1" applyAlignment="1" applyProtection="1">
      <alignment horizontal="center" vertical="center"/>
    </xf>
    <xf numFmtId="3" fontId="125" fillId="0" borderId="163" xfId="0" applyNumberFormat="1" applyFont="1" applyBorder="1" applyAlignment="1" applyProtection="1">
      <alignment horizontal="left" vertical="center"/>
      <protection locked="0"/>
    </xf>
    <xf numFmtId="58" fontId="125" fillId="0" borderId="152" xfId="0" quotePrefix="1" applyNumberFormat="1" applyFont="1" applyBorder="1" applyAlignment="1" applyProtection="1">
      <alignment horizontal="center" vertical="center"/>
      <protection locked="0"/>
    </xf>
    <xf numFmtId="58" fontId="125" fillId="0" borderId="163" xfId="0" applyNumberFormat="1" applyFont="1" applyBorder="1" applyAlignment="1" applyProtection="1">
      <alignment horizontal="center" vertical="center"/>
      <protection locked="0"/>
    </xf>
    <xf numFmtId="58" fontId="125" fillId="0" borderId="153" xfId="0" applyNumberFormat="1" applyFont="1" applyBorder="1" applyAlignment="1" applyProtection="1">
      <alignment horizontal="center" vertical="center"/>
      <protection locked="0"/>
    </xf>
    <xf numFmtId="0" fontId="125" fillId="0" borderId="213" xfId="0" applyFont="1" applyBorder="1" applyAlignment="1" applyProtection="1">
      <alignment horizontal="center" vertical="center" wrapText="1"/>
    </xf>
    <xf numFmtId="0" fontId="125" fillId="0" borderId="0" xfId="0" applyFont="1" applyBorder="1" applyAlignment="1" applyProtection="1">
      <alignment horizontal="center" vertical="center" wrapText="1"/>
    </xf>
    <xf numFmtId="0" fontId="125" fillId="0" borderId="217" xfId="0" applyFont="1" applyBorder="1" applyAlignment="1" applyProtection="1">
      <alignment horizontal="center" vertical="center" wrapText="1"/>
    </xf>
    <xf numFmtId="0" fontId="122" fillId="0" borderId="221" xfId="0" applyFont="1" applyBorder="1" applyAlignment="1" applyProtection="1">
      <alignment horizontal="center" vertical="center"/>
      <protection locked="0"/>
    </xf>
    <xf numFmtId="0" fontId="122" fillId="0" borderId="219" xfId="0" applyFont="1" applyBorder="1" applyAlignment="1" applyProtection="1">
      <alignment horizontal="center" vertical="center"/>
      <protection locked="0"/>
    </xf>
    <xf numFmtId="0" fontId="122" fillId="0" borderId="121" xfId="0" applyFont="1" applyBorder="1" applyAlignment="1" applyProtection="1">
      <alignment horizontal="center" vertical="center"/>
      <protection locked="0"/>
    </xf>
    <xf numFmtId="0" fontId="122" fillId="0" borderId="218" xfId="0" applyFont="1" applyBorder="1" applyAlignment="1" applyProtection="1">
      <alignment horizontal="center" vertical="center"/>
      <protection locked="0"/>
    </xf>
    <xf numFmtId="0" fontId="122" fillId="0" borderId="218" xfId="0" applyFont="1" applyBorder="1" applyAlignment="1" applyProtection="1">
      <alignment horizontal="center" vertical="center" wrapText="1"/>
      <protection locked="0"/>
    </xf>
    <xf numFmtId="0" fontId="122" fillId="0" borderId="219" xfId="0" applyFont="1" applyBorder="1" applyAlignment="1" applyProtection="1">
      <alignment horizontal="center" vertical="center" wrapText="1"/>
      <protection locked="0"/>
    </xf>
    <xf numFmtId="0" fontId="122" fillId="0" borderId="121" xfId="0" applyFont="1" applyBorder="1" applyAlignment="1" applyProtection="1">
      <alignment horizontal="center" vertical="center" wrapText="1"/>
      <protection locked="0"/>
    </xf>
    <xf numFmtId="0" fontId="122" fillId="0" borderId="220" xfId="0" applyFont="1" applyBorder="1" applyAlignment="1" applyProtection="1">
      <alignment horizontal="center" vertical="center"/>
      <protection locked="0"/>
    </xf>
    <xf numFmtId="0" fontId="125" fillId="0" borderId="221" xfId="0" quotePrefix="1" applyFont="1" applyBorder="1" applyAlignment="1" applyProtection="1">
      <alignment horizontal="center" vertical="center" wrapText="1"/>
    </xf>
    <xf numFmtId="0" fontId="125" fillId="0" borderId="219" xfId="0" quotePrefix="1" applyFont="1" applyBorder="1" applyAlignment="1" applyProtection="1">
      <alignment horizontal="center" vertical="center" wrapText="1"/>
    </xf>
    <xf numFmtId="0" fontId="125" fillId="0" borderId="121" xfId="0" quotePrefix="1" applyFont="1" applyBorder="1" applyAlignment="1" applyProtection="1">
      <alignment horizontal="center" vertical="center" wrapText="1"/>
    </xf>
    <xf numFmtId="0" fontId="125" fillId="0" borderId="218" xfId="0" applyFont="1" applyBorder="1" applyAlignment="1" applyProtection="1">
      <alignment horizontal="center" vertical="center" wrapText="1"/>
      <protection locked="0"/>
    </xf>
    <xf numFmtId="0" fontId="125" fillId="0" borderId="219" xfId="0" applyFont="1" applyBorder="1" applyAlignment="1" applyProtection="1">
      <alignment horizontal="center" vertical="center" wrapText="1"/>
      <protection locked="0"/>
    </xf>
    <xf numFmtId="0" fontId="125" fillId="0" borderId="121" xfId="0" applyFont="1" applyBorder="1" applyAlignment="1" applyProtection="1">
      <alignment horizontal="center" vertical="center" wrapText="1"/>
      <protection locked="0"/>
    </xf>
    <xf numFmtId="0" fontId="125" fillId="0" borderId="218" xfId="0" applyFont="1" applyBorder="1" applyAlignment="1" applyProtection="1">
      <alignment horizontal="center" vertical="center"/>
    </xf>
    <xf numFmtId="0" fontId="125" fillId="0" borderId="219" xfId="0" applyFont="1" applyBorder="1" applyAlignment="1" applyProtection="1">
      <alignment horizontal="center" vertical="center"/>
    </xf>
    <xf numFmtId="0" fontId="125" fillId="0" borderId="121" xfId="0" applyFont="1" applyBorder="1" applyAlignment="1" applyProtection="1">
      <alignment horizontal="center" vertical="center"/>
    </xf>
    <xf numFmtId="0" fontId="122" fillId="0" borderId="152" xfId="0" applyFont="1" applyBorder="1" applyAlignment="1" applyProtection="1">
      <alignment horizontal="center" vertical="center"/>
    </xf>
    <xf numFmtId="0" fontId="122" fillId="0" borderId="163" xfId="0" applyFont="1" applyBorder="1" applyAlignment="1" applyProtection="1">
      <alignment horizontal="center" vertical="center"/>
    </xf>
    <xf numFmtId="0" fontId="122" fillId="0" borderId="149" xfId="0" applyFont="1" applyBorder="1" applyAlignment="1" applyProtection="1">
      <alignment horizontal="center" vertical="center"/>
    </xf>
    <xf numFmtId="0" fontId="122" fillId="0" borderId="152" xfId="0" applyFont="1" applyBorder="1" applyAlignment="1" applyProtection="1">
      <alignment horizontal="center"/>
    </xf>
    <xf numFmtId="0" fontId="122" fillId="0" borderId="163" xfId="0" applyFont="1" applyBorder="1" applyAlignment="1" applyProtection="1">
      <alignment horizontal="center"/>
    </xf>
    <xf numFmtId="0" fontId="122" fillId="0" borderId="149" xfId="0" applyFont="1" applyBorder="1" applyAlignment="1" applyProtection="1">
      <alignment horizontal="center"/>
    </xf>
    <xf numFmtId="0" fontId="122" fillId="0" borderId="14" xfId="0" applyFont="1" applyBorder="1" applyAlignment="1" applyProtection="1">
      <alignment horizontal="left" shrinkToFit="1"/>
    </xf>
    <xf numFmtId="0" fontId="122" fillId="0" borderId="14" xfId="0" applyFont="1" applyBorder="1" applyAlignment="1">
      <alignment shrinkToFit="1"/>
    </xf>
    <xf numFmtId="0" fontId="122" fillId="0" borderId="0" xfId="0" applyFont="1" applyBorder="1" applyAlignment="1" applyProtection="1">
      <alignment horizontal="left" shrinkToFit="1"/>
    </xf>
    <xf numFmtId="0" fontId="128" fillId="0" borderId="202" xfId="0" applyFont="1" applyBorder="1" applyAlignment="1" applyProtection="1">
      <alignment vertical="top" wrapText="1"/>
      <protection locked="0"/>
    </xf>
    <xf numFmtId="0" fontId="122" fillId="0" borderId="202" xfId="0" applyFont="1" applyBorder="1" applyAlignment="1">
      <alignment wrapText="1"/>
    </xf>
    <xf numFmtId="0" fontId="122" fillId="0" borderId="0" xfId="0" applyFont="1" applyAlignment="1">
      <alignment wrapText="1"/>
    </xf>
    <xf numFmtId="0" fontId="122" fillId="0" borderId="215" xfId="0" applyFont="1" applyBorder="1" applyAlignment="1">
      <alignment wrapText="1"/>
    </xf>
    <xf numFmtId="0" fontId="125" fillId="0" borderId="213" xfId="0" quotePrefix="1" applyFont="1" applyBorder="1" applyAlignment="1" applyProtection="1">
      <alignment horizontal="center" vertical="center" wrapText="1"/>
    </xf>
    <xf numFmtId="0" fontId="125" fillId="0" borderId="221" xfId="0" applyFont="1" applyBorder="1" applyAlignment="1" applyProtection="1">
      <alignment horizontal="center" vertical="center"/>
    </xf>
    <xf numFmtId="0" fontId="125" fillId="0" borderId="13" xfId="0" quotePrefix="1" applyFont="1" applyBorder="1" applyAlignment="1" applyProtection="1">
      <alignment horizontal="center" vertical="center"/>
    </xf>
    <xf numFmtId="0" fontId="125" fillId="0" borderId="14" xfId="0" applyFont="1" applyBorder="1" applyAlignment="1" applyProtection="1">
      <alignment horizontal="center" vertical="center"/>
    </xf>
    <xf numFmtId="0" fontId="125" fillId="0" borderId="27" xfId="0" applyFont="1" applyBorder="1" applyAlignment="1" applyProtection="1">
      <alignment horizontal="center" vertical="center"/>
    </xf>
    <xf numFmtId="0" fontId="125" fillId="0" borderId="214" xfId="0" applyFont="1" applyBorder="1" applyAlignment="1" applyProtection="1">
      <alignment horizontal="center" vertical="center"/>
    </xf>
    <xf numFmtId="0" fontId="125" fillId="0" borderId="215" xfId="0" applyFont="1" applyBorder="1" applyAlignment="1" applyProtection="1">
      <alignment horizontal="center" vertical="center"/>
    </xf>
    <xf numFmtId="0" fontId="125" fillId="0" borderId="223" xfId="0" applyFont="1" applyBorder="1" applyAlignment="1" applyProtection="1">
      <alignment horizontal="center" vertical="center"/>
    </xf>
    <xf numFmtId="0" fontId="125" fillId="0" borderId="14" xfId="0" applyFont="1" applyBorder="1" applyAlignment="1" applyProtection="1">
      <alignment horizontal="left" vertical="center"/>
    </xf>
    <xf numFmtId="0" fontId="125" fillId="0" borderId="27" xfId="0" applyFont="1" applyBorder="1" applyAlignment="1" applyProtection="1">
      <alignment horizontal="left" vertical="center"/>
    </xf>
    <xf numFmtId="0" fontId="125" fillId="0" borderId="220" xfId="0" applyFont="1" applyBorder="1" applyAlignment="1" applyProtection="1">
      <alignment horizontal="center" vertical="center" wrapText="1"/>
      <protection locked="0"/>
    </xf>
    <xf numFmtId="0" fontId="128" fillId="0" borderId="0" xfId="0" applyFont="1" applyBorder="1" applyAlignment="1">
      <alignment vertical="top" wrapText="1"/>
    </xf>
    <xf numFmtId="0" fontId="122" fillId="0" borderId="0" xfId="0" applyFont="1" applyBorder="1" applyAlignment="1">
      <alignment wrapText="1"/>
    </xf>
    <xf numFmtId="0" fontId="122" fillId="0" borderId="14" xfId="0" applyFont="1" applyBorder="1" applyAlignment="1">
      <alignment wrapText="1"/>
    </xf>
    <xf numFmtId="0" fontId="122" fillId="0" borderId="59" xfId="0" applyFont="1" applyBorder="1" applyAlignment="1">
      <alignment wrapText="1"/>
    </xf>
    <xf numFmtId="0" fontId="128" fillId="0" borderId="215" xfId="0" applyFont="1" applyBorder="1" applyAlignment="1" applyProtection="1">
      <alignment horizontal="left" vertical="center"/>
      <protection locked="0"/>
    </xf>
    <xf numFmtId="0" fontId="129" fillId="0" borderId="0" xfId="0" applyFont="1" applyAlignment="1" applyProtection="1">
      <alignment horizontal="center" vertical="center"/>
      <protection locked="0"/>
    </xf>
    <xf numFmtId="0" fontId="128" fillId="0" borderId="0" xfId="0" applyFont="1" applyAlignment="1" applyProtection="1">
      <alignment horizontal="left" vertical="center"/>
      <protection locked="0"/>
    </xf>
    <xf numFmtId="0" fontId="129" fillId="0" borderId="0" xfId="0" applyFont="1" applyBorder="1" applyAlignment="1" applyProtection="1">
      <alignment horizontal="center" vertical="center"/>
    </xf>
    <xf numFmtId="0" fontId="122" fillId="0" borderId="0" xfId="0" applyFont="1" applyAlignment="1" applyProtection="1">
      <alignment horizontal="center" vertical="center"/>
      <protection locked="0"/>
    </xf>
    <xf numFmtId="0" fontId="128" fillId="0" borderId="0" xfId="0" applyFont="1" applyBorder="1" applyAlignment="1" applyProtection="1">
      <alignment horizontal="left" vertical="center"/>
      <protection locked="0"/>
    </xf>
    <xf numFmtId="0" fontId="129" fillId="0" borderId="0" xfId="0" applyFont="1" applyBorder="1" applyAlignment="1" applyProtection="1">
      <alignment horizontal="left" vertical="center" shrinkToFit="1"/>
      <protection locked="0"/>
    </xf>
    <xf numFmtId="0" fontId="129" fillId="0" borderId="75" xfId="0" applyFont="1" applyBorder="1" applyAlignment="1" applyProtection="1">
      <alignment vertical="center" shrinkToFit="1"/>
      <protection locked="0"/>
    </xf>
    <xf numFmtId="0" fontId="129" fillId="0" borderId="0" xfId="0" applyFont="1" applyAlignment="1" applyProtection="1">
      <alignment horizontal="center" vertical="center" shrinkToFit="1"/>
      <protection locked="0"/>
    </xf>
    <xf numFmtId="58" fontId="129" fillId="0" borderId="163" xfId="0" applyNumberFormat="1" applyFont="1" applyBorder="1" applyAlignment="1" applyProtection="1">
      <alignment horizontal="center" vertical="center" shrinkToFit="1"/>
      <protection locked="0"/>
    </xf>
    <xf numFmtId="58" fontId="129" fillId="0" borderId="153" xfId="0" applyNumberFormat="1" applyFont="1" applyBorder="1" applyAlignment="1" applyProtection="1">
      <alignment horizontal="center" vertical="center" shrinkToFit="1"/>
      <protection locked="0"/>
    </xf>
    <xf numFmtId="0" fontId="129" fillId="0" borderId="221" xfId="0" applyFont="1" applyBorder="1" applyAlignment="1">
      <alignment vertical="center" shrinkToFit="1"/>
    </xf>
    <xf numFmtId="0" fontId="129" fillId="0" borderId="219" xfId="0" applyFont="1" applyBorder="1" applyAlignment="1">
      <alignment vertical="center" shrinkToFit="1"/>
    </xf>
    <xf numFmtId="0" fontId="129" fillId="0" borderId="167" xfId="0" applyFont="1" applyBorder="1" applyAlignment="1" applyProtection="1">
      <alignment horizontal="center" vertical="center" shrinkToFit="1"/>
      <protection locked="0"/>
    </xf>
    <xf numFmtId="0" fontId="129" fillId="0" borderId="155" xfId="0" applyFont="1" applyBorder="1" applyAlignment="1" applyProtection="1">
      <alignment horizontal="center" vertical="center" shrinkToFit="1"/>
      <protection locked="0"/>
    </xf>
    <xf numFmtId="0" fontId="129" fillId="0" borderId="219" xfId="0" applyFont="1" applyBorder="1" applyAlignment="1" applyProtection="1">
      <alignment horizontal="center" vertical="center" shrinkToFit="1"/>
      <protection locked="0"/>
    </xf>
    <xf numFmtId="0" fontId="129" fillId="0" borderId="219" xfId="0" quotePrefix="1" applyFont="1" applyBorder="1" applyAlignment="1" applyProtection="1">
      <alignment horizontal="center" vertical="center" shrinkToFit="1"/>
      <protection locked="0"/>
    </xf>
    <xf numFmtId="3" fontId="129" fillId="0" borderId="163" xfId="0" applyNumberFormat="1" applyFont="1" applyBorder="1" applyAlignment="1" applyProtection="1">
      <alignment horizontal="center" vertical="center" shrinkToFit="1"/>
      <protection locked="0"/>
    </xf>
    <xf numFmtId="58" fontId="129" fillId="0" borderId="152" xfId="0" applyNumberFormat="1" applyFont="1" applyBorder="1" applyAlignment="1" applyProtection="1">
      <alignment horizontal="center" vertical="center" shrinkToFit="1"/>
      <protection locked="0"/>
    </xf>
    <xf numFmtId="0" fontId="129" fillId="0" borderId="218" xfId="0" applyFont="1" applyBorder="1" applyAlignment="1" applyProtection="1">
      <alignment horizontal="center" vertical="center" shrinkToFit="1"/>
      <protection locked="0"/>
    </xf>
    <xf numFmtId="0" fontId="129" fillId="0" borderId="220" xfId="0" applyFont="1" applyBorder="1" applyAlignment="1" applyProtection="1">
      <alignment horizontal="center" vertical="center" shrinkToFit="1"/>
      <protection locked="0"/>
    </xf>
    <xf numFmtId="0" fontId="129" fillId="0" borderId="221" xfId="0" applyFont="1" applyBorder="1" applyAlignment="1" applyProtection="1">
      <alignment horizontal="center" vertical="center" shrinkToFit="1"/>
      <protection locked="0"/>
    </xf>
    <xf numFmtId="0" fontId="129" fillId="0" borderId="121" xfId="0" applyFont="1" applyBorder="1" applyAlignment="1" applyProtection="1">
      <alignment horizontal="center" vertical="center" shrinkToFit="1"/>
      <protection locked="0"/>
    </xf>
    <xf numFmtId="0" fontId="129" fillId="0" borderId="218" xfId="0" applyFont="1" applyBorder="1" applyAlignment="1" applyProtection="1">
      <alignment horizontal="center" vertical="center"/>
      <protection locked="0"/>
    </xf>
    <xf numFmtId="0" fontId="129" fillId="0" borderId="121" xfId="0" applyFont="1" applyBorder="1" applyAlignment="1" applyProtection="1">
      <alignment horizontal="center" vertical="center"/>
      <protection locked="0"/>
    </xf>
    <xf numFmtId="0" fontId="129" fillId="0" borderId="218" xfId="0" applyFont="1" applyBorder="1" applyAlignment="1" applyProtection="1">
      <alignment horizontal="center" vertical="center" wrapText="1"/>
      <protection locked="0"/>
    </xf>
    <xf numFmtId="0" fontId="129" fillId="0" borderId="219" xfId="0" applyFont="1" applyBorder="1" applyAlignment="1" applyProtection="1">
      <alignment horizontal="center" vertical="center" wrapText="1"/>
      <protection locked="0"/>
    </xf>
    <xf numFmtId="0" fontId="129" fillId="0" borderId="121" xfId="0" applyFont="1" applyBorder="1" applyAlignment="1" applyProtection="1">
      <alignment horizontal="center" vertical="center" wrapText="1"/>
      <protection locked="0"/>
    </xf>
    <xf numFmtId="0" fontId="125" fillId="0" borderId="218" xfId="0" applyFont="1" applyBorder="1" applyAlignment="1" applyProtection="1">
      <alignment horizontal="center" vertical="center" shrinkToFit="1"/>
      <protection locked="0"/>
    </xf>
    <xf numFmtId="0" fontId="125" fillId="0" borderId="219" xfId="0" applyFont="1" applyBorder="1" applyAlignment="1" applyProtection="1">
      <alignment horizontal="center" vertical="center" shrinkToFit="1"/>
      <protection locked="0"/>
    </xf>
    <xf numFmtId="0" fontId="125" fillId="0" borderId="121" xfId="0" applyFont="1" applyBorder="1" applyAlignment="1" applyProtection="1">
      <alignment horizontal="center" vertical="center" shrinkToFit="1"/>
      <protection locked="0"/>
    </xf>
    <xf numFmtId="0" fontId="125" fillId="0" borderId="220" xfId="0" applyFont="1" applyBorder="1" applyAlignment="1" applyProtection="1">
      <alignment horizontal="center" vertical="center" shrinkToFit="1"/>
      <protection locked="0"/>
    </xf>
    <xf numFmtId="0" fontId="122" fillId="0" borderId="150" xfId="0" applyFont="1" applyBorder="1" applyAlignment="1" applyProtection="1">
      <alignment horizontal="center" vertical="center"/>
    </xf>
    <xf numFmtId="0" fontId="122" fillId="0" borderId="150" xfId="0" applyFont="1" applyBorder="1" applyAlignment="1" applyProtection="1">
      <alignment horizontal="center"/>
    </xf>
    <xf numFmtId="176" fontId="21" fillId="0" borderId="211" xfId="55" applyNumberFormat="1" applyFont="1" applyFill="1" applyBorder="1" applyAlignment="1">
      <alignment horizontal="center" vertical="center" shrinkToFit="1"/>
    </xf>
    <xf numFmtId="176" fontId="21" fillId="0" borderId="215" xfId="55" applyNumberFormat="1" applyFont="1" applyFill="1" applyBorder="1" applyAlignment="1">
      <alignment horizontal="center" vertical="center" shrinkToFit="1"/>
    </xf>
    <xf numFmtId="0" fontId="21" fillId="0" borderId="211" xfId="55" applyFont="1" applyFill="1" applyBorder="1" applyAlignment="1">
      <alignment horizontal="center" vertical="center"/>
    </xf>
    <xf numFmtId="0" fontId="21" fillId="0" borderId="215" xfId="55" applyFont="1" applyFill="1" applyBorder="1" applyAlignment="1">
      <alignment horizontal="center" vertical="center"/>
    </xf>
    <xf numFmtId="0" fontId="21" fillId="0" borderId="0" xfId="55" applyFont="1" applyFill="1" applyAlignment="1">
      <alignment horizontal="left" indent="1" shrinkToFit="1"/>
    </xf>
    <xf numFmtId="0" fontId="16" fillId="0" borderId="0" xfId="55" applyAlignment="1">
      <alignment horizontal="left" indent="1" shrinkToFit="1"/>
    </xf>
    <xf numFmtId="0" fontId="131" fillId="24" borderId="0" xfId="55" applyFont="1" applyFill="1" applyAlignment="1">
      <alignment horizontal="center" vertical="center"/>
    </xf>
    <xf numFmtId="0" fontId="21" fillId="0" borderId="221" xfId="55" applyFont="1" applyFill="1" applyBorder="1" applyAlignment="1">
      <alignment horizontal="center" vertical="center"/>
    </xf>
    <xf numFmtId="0" fontId="21" fillId="0" borderId="219" xfId="55" applyFont="1" applyFill="1" applyBorder="1" applyAlignment="1">
      <alignment horizontal="center" vertical="center"/>
    </xf>
    <xf numFmtId="0" fontId="21" fillId="0" borderId="220" xfId="55" applyFont="1" applyFill="1" applyBorder="1" applyAlignment="1">
      <alignment horizontal="center" vertical="center"/>
    </xf>
    <xf numFmtId="176" fontId="21" fillId="0" borderId="13" xfId="55" applyNumberFormat="1" applyFont="1" applyFill="1" applyBorder="1" applyAlignment="1">
      <alignment horizontal="left" vertical="center" indent="1" shrinkToFit="1"/>
    </xf>
    <xf numFmtId="176" fontId="21" fillId="0" borderId="14" xfId="55" applyNumberFormat="1" applyFont="1" applyFill="1" applyBorder="1" applyAlignment="1">
      <alignment horizontal="left" vertical="center" indent="1" shrinkToFit="1"/>
    </xf>
    <xf numFmtId="176" fontId="21" fillId="0" borderId="27" xfId="55" applyNumberFormat="1" applyFont="1" applyFill="1" applyBorder="1" applyAlignment="1">
      <alignment horizontal="left" vertical="center" indent="1" shrinkToFit="1"/>
    </xf>
    <xf numFmtId="176" fontId="21" fillId="0" borderId="214" xfId="55" applyNumberFormat="1" applyFont="1" applyFill="1" applyBorder="1" applyAlignment="1">
      <alignment horizontal="left" vertical="center" indent="1" shrinkToFit="1"/>
    </xf>
    <xf numFmtId="176" fontId="21" fillId="0" borderId="215" xfId="55" applyNumberFormat="1" applyFont="1" applyFill="1" applyBorder="1" applyAlignment="1">
      <alignment horizontal="left" vertical="center" indent="1" shrinkToFit="1"/>
    </xf>
    <xf numFmtId="176" fontId="21" fillId="0" borderId="223" xfId="55" applyNumberFormat="1" applyFont="1" applyFill="1" applyBorder="1" applyAlignment="1">
      <alignment horizontal="left" vertical="center" indent="1" shrinkToFit="1"/>
    </xf>
    <xf numFmtId="176" fontId="21" fillId="0" borderId="0" xfId="55" applyNumberFormat="1" applyFont="1" applyFill="1" applyAlignment="1">
      <alignment horizontal="center" vertical="center" shrinkToFit="1"/>
    </xf>
    <xf numFmtId="0" fontId="21" fillId="0" borderId="0" xfId="55" applyFont="1" applyFill="1" applyAlignment="1">
      <alignment horizontal="distributed" vertical="center" indent="1"/>
    </xf>
    <xf numFmtId="0" fontId="56" fillId="0" borderId="0" xfId="55" applyFont="1" applyFill="1" applyAlignment="1">
      <alignment horizontal="left" vertical="center"/>
    </xf>
    <xf numFmtId="0" fontId="21" fillId="0" borderId="0" xfId="55" applyFont="1" applyFill="1" applyAlignment="1">
      <alignment vertical="center" wrapText="1"/>
    </xf>
    <xf numFmtId="0" fontId="21" fillId="0" borderId="0" xfId="55" applyFont="1" applyFill="1" applyAlignment="1">
      <alignment horizontal="center" shrinkToFit="1"/>
    </xf>
    <xf numFmtId="0" fontId="21" fillId="0" borderId="0" xfId="55" applyFont="1" applyFill="1" applyAlignment="1">
      <alignment horizontal="left" wrapText="1"/>
    </xf>
    <xf numFmtId="0" fontId="21" fillId="0" borderId="0" xfId="55" applyFont="1" applyAlignment="1">
      <alignment horizontal="left" wrapText="1"/>
    </xf>
    <xf numFmtId="0" fontId="21" fillId="0" borderId="0" xfId="55" applyFont="1" applyFill="1" applyAlignment="1">
      <alignment horizontal="left" shrinkToFit="1"/>
    </xf>
    <xf numFmtId="0" fontId="21" fillId="0" borderId="13" xfId="55" applyFont="1" applyFill="1" applyBorder="1" applyAlignment="1">
      <alignment horizontal="left" vertical="top" wrapText="1"/>
    </xf>
    <xf numFmtId="0" fontId="21" fillId="0" borderId="14" xfId="55" applyFont="1" applyFill="1" applyBorder="1" applyAlignment="1">
      <alignment horizontal="left" vertical="top" wrapText="1"/>
    </xf>
    <xf numFmtId="0" fontId="21" fillId="0" borderId="27" xfId="55" applyFont="1" applyFill="1" applyBorder="1" applyAlignment="1">
      <alignment horizontal="left" vertical="top" wrapText="1"/>
    </xf>
    <xf numFmtId="0" fontId="21" fillId="0" borderId="213" xfId="55" applyFont="1" applyFill="1" applyBorder="1" applyAlignment="1">
      <alignment horizontal="left" vertical="top" wrapText="1"/>
    </xf>
    <xf numFmtId="0" fontId="21" fillId="0" borderId="0" xfId="55" applyFont="1" applyFill="1" applyBorder="1" applyAlignment="1">
      <alignment horizontal="left" vertical="top" wrapText="1"/>
    </xf>
    <xf numFmtId="0" fontId="21" fillId="0" borderId="217" xfId="55" applyFont="1" applyFill="1" applyBorder="1" applyAlignment="1">
      <alignment horizontal="left" vertical="top" wrapText="1"/>
    </xf>
    <xf numFmtId="0" fontId="21" fillId="0" borderId="214" xfId="55" applyFont="1" applyFill="1" applyBorder="1" applyAlignment="1">
      <alignment horizontal="left" vertical="top" wrapText="1"/>
    </xf>
    <xf numFmtId="0" fontId="21" fillId="0" borderId="215" xfId="55" applyFont="1" applyFill="1" applyBorder="1" applyAlignment="1">
      <alignment horizontal="left" vertical="top" wrapText="1"/>
    </xf>
    <xf numFmtId="0" fontId="21" fillId="0" borderId="223" xfId="55" applyFont="1" applyFill="1" applyBorder="1" applyAlignment="1">
      <alignment horizontal="left" vertical="top" wrapText="1"/>
    </xf>
    <xf numFmtId="0" fontId="21" fillId="0" borderId="0" xfId="55" applyFont="1" applyFill="1" applyAlignment="1">
      <alignment horizontal="center" vertical="center"/>
    </xf>
    <xf numFmtId="0" fontId="21" fillId="0" borderId="221" xfId="55" applyFont="1" applyFill="1" applyBorder="1" applyAlignment="1">
      <alignment horizontal="left" vertical="center" wrapText="1" indent="1"/>
    </xf>
    <xf numFmtId="0" fontId="21" fillId="0" borderId="219" xfId="55" applyFont="1" applyFill="1" applyBorder="1" applyAlignment="1">
      <alignment horizontal="left" vertical="center" wrapText="1" indent="1"/>
    </xf>
    <xf numFmtId="0" fontId="21" fillId="0" borderId="220" xfId="55" applyFont="1" applyFill="1" applyBorder="1" applyAlignment="1">
      <alignment horizontal="left" vertical="center" wrapText="1" indent="1"/>
    </xf>
    <xf numFmtId="0" fontId="21" fillId="24" borderId="0" xfId="57" applyFont="1" applyFill="1" applyAlignment="1">
      <alignment horizontal="left" vertical="center" shrinkToFit="1"/>
    </xf>
    <xf numFmtId="0" fontId="0" fillId="24" borderId="0" xfId="0" applyFill="1" applyAlignment="1">
      <alignment horizontal="left" vertical="center" shrinkToFit="1"/>
    </xf>
    <xf numFmtId="0" fontId="27" fillId="24" borderId="0" xfId="0" applyFont="1" applyFill="1" applyAlignment="1">
      <alignment horizontal="left" vertical="center" shrinkToFit="1"/>
    </xf>
    <xf numFmtId="0" fontId="23" fillId="24" borderId="0" xfId="57" applyFont="1" applyFill="1" applyAlignment="1">
      <alignment horizontal="left"/>
    </xf>
    <xf numFmtId="0" fontId="21" fillId="24" borderId="0" xfId="57" applyFont="1" applyFill="1" applyAlignment="1">
      <alignment horizontal="left" vertical="center" wrapText="1"/>
    </xf>
    <xf numFmtId="0" fontId="23" fillId="24" borderId="0" xfId="57" applyFont="1" applyFill="1" applyBorder="1" applyAlignment="1">
      <alignment horizontal="center" vertical="top"/>
    </xf>
    <xf numFmtId="0" fontId="23" fillId="24" borderId="62" xfId="57" applyFont="1" applyFill="1" applyBorder="1" applyAlignment="1">
      <alignment horizontal="center" vertical="top"/>
    </xf>
    <xf numFmtId="0" fontId="23" fillId="24" borderId="59" xfId="57" applyFont="1" applyFill="1" applyBorder="1" applyAlignment="1">
      <alignment horizontal="center" vertical="top"/>
    </xf>
    <xf numFmtId="0" fontId="23" fillId="24" borderId="63" xfId="57" applyFont="1" applyFill="1" applyBorder="1" applyAlignment="1">
      <alignment horizontal="center" vertical="top"/>
    </xf>
    <xf numFmtId="0" fontId="23" fillId="24" borderId="86" xfId="57" applyFont="1" applyFill="1" applyBorder="1" applyAlignment="1">
      <alignment horizontal="left" vertical="top"/>
    </xf>
    <xf numFmtId="0" fontId="23" fillId="24" borderId="69" xfId="57" applyFont="1" applyFill="1" applyBorder="1" applyAlignment="1">
      <alignment horizontal="center" vertical="center"/>
    </xf>
    <xf numFmtId="0" fontId="23" fillId="24" borderId="127" xfId="57" applyFont="1" applyFill="1" applyBorder="1" applyAlignment="1">
      <alignment horizontal="center" vertical="center"/>
    </xf>
    <xf numFmtId="0" fontId="23" fillId="24" borderId="17" xfId="57" applyFont="1" applyFill="1" applyBorder="1" applyAlignment="1">
      <alignment horizontal="center" vertical="center"/>
    </xf>
    <xf numFmtId="0" fontId="23" fillId="24" borderId="67" xfId="57" applyFont="1" applyFill="1" applyBorder="1" applyAlignment="1">
      <alignment horizontal="center" vertical="center"/>
    </xf>
    <xf numFmtId="0" fontId="23" fillId="24" borderId="128" xfId="57" applyFont="1" applyFill="1" applyBorder="1" applyAlignment="1">
      <alignment horizontal="center" vertical="center"/>
    </xf>
    <xf numFmtId="0" fontId="23" fillId="24" borderId="81" xfId="57" applyFont="1" applyFill="1" applyBorder="1" applyAlignment="1">
      <alignment horizontal="center" vertical="center"/>
    </xf>
    <xf numFmtId="0" fontId="143" fillId="28" borderId="257" xfId="88" applyFont="1" applyFill="1" applyBorder="1" applyAlignment="1">
      <alignment horizontal="center" vertical="center" wrapText="1"/>
    </xf>
    <xf numFmtId="0" fontId="142" fillId="28" borderId="271" xfId="88" applyFont="1" applyFill="1" applyBorder="1" applyAlignment="1">
      <alignment horizontal="center" vertical="center" wrapText="1"/>
    </xf>
    <xf numFmtId="0" fontId="142" fillId="28" borderId="296" xfId="88" applyFont="1" applyFill="1" applyBorder="1" applyAlignment="1">
      <alignment horizontal="center" vertical="center" wrapText="1"/>
    </xf>
    <xf numFmtId="0" fontId="143" fillId="28" borderId="271" xfId="88" applyFont="1" applyFill="1" applyBorder="1" applyAlignment="1">
      <alignment horizontal="center" vertical="center" wrapText="1"/>
    </xf>
    <xf numFmtId="0" fontId="143" fillId="28" borderId="296" xfId="88" applyFont="1" applyFill="1" applyBorder="1" applyAlignment="1">
      <alignment horizontal="center" vertical="center" wrapText="1"/>
    </xf>
    <xf numFmtId="0" fontId="133" fillId="0" borderId="213" xfId="88" applyFont="1" applyBorder="1" applyAlignment="1">
      <alignment horizontal="center" vertical="center" wrapText="1"/>
    </xf>
    <xf numFmtId="0" fontId="133" fillId="0" borderId="0" xfId="88" applyFont="1" applyBorder="1" applyAlignment="1">
      <alignment horizontal="center" vertical="center" wrapText="1"/>
    </xf>
    <xf numFmtId="0" fontId="133" fillId="0" borderId="217" xfId="88" applyFont="1" applyBorder="1" applyAlignment="1">
      <alignment horizontal="center" vertical="center" wrapText="1"/>
    </xf>
    <xf numFmtId="0" fontId="128" fillId="0" borderId="0" xfId="88" applyFont="1" applyBorder="1" applyAlignment="1">
      <alignment horizontal="left" vertical="center" wrapText="1"/>
    </xf>
    <xf numFmtId="0" fontId="128" fillId="0" borderId="0" xfId="88" applyFont="1" applyBorder="1" applyAlignment="1">
      <alignment horizontal="left" vertical="center" shrinkToFit="1"/>
    </xf>
    <xf numFmtId="176" fontId="128" fillId="0" borderId="0" xfId="88" applyNumberFormat="1" applyFont="1" applyBorder="1" applyAlignment="1">
      <alignment horizontal="center" vertical="center" wrapText="1"/>
    </xf>
    <xf numFmtId="0" fontId="128" fillId="0" borderId="217" xfId="88" applyFont="1" applyBorder="1" applyAlignment="1">
      <alignment horizontal="center" vertical="center" wrapText="1"/>
    </xf>
    <xf numFmtId="0" fontId="128" fillId="0" borderId="293" xfId="88" applyFont="1" applyBorder="1" applyAlignment="1">
      <alignment horizontal="center" vertical="center" wrapText="1"/>
    </xf>
    <xf numFmtId="0" fontId="128" fillId="0" borderId="0" xfId="88" applyFont="1" applyBorder="1" applyAlignment="1">
      <alignment horizontal="center" vertical="center" wrapText="1"/>
    </xf>
    <xf numFmtId="0" fontId="128" fillId="0" borderId="213" xfId="88" applyFont="1" applyBorder="1" applyAlignment="1">
      <alignment horizontal="center" vertical="center" wrapText="1"/>
    </xf>
    <xf numFmtId="0" fontId="128" fillId="0" borderId="217" xfId="88" applyFont="1" applyBorder="1" applyAlignment="1">
      <alignment horizontal="left" vertical="center" wrapText="1"/>
    </xf>
    <xf numFmtId="0" fontId="145" fillId="0" borderId="213" xfId="88" applyFont="1" applyBorder="1" applyAlignment="1">
      <alignment horizontal="center" vertical="center"/>
    </xf>
    <xf numFmtId="0" fontId="145" fillId="0" borderId="0" xfId="88" applyFont="1" applyBorder="1" applyAlignment="1">
      <alignment horizontal="center" vertical="center"/>
    </xf>
    <xf numFmtId="0" fontId="145" fillId="28" borderId="0" xfId="88" applyFont="1" applyFill="1" applyBorder="1" applyAlignment="1">
      <alignment horizontal="left" vertical="center" wrapText="1"/>
    </xf>
    <xf numFmtId="176" fontId="35" fillId="24" borderId="11" xfId="0" applyNumberFormat="1" applyFont="1" applyFill="1" applyBorder="1" applyAlignment="1" applyProtection="1">
      <alignment horizontal="left" vertical="center" wrapText="1" indent="1" shrinkToFit="1"/>
    </xf>
    <xf numFmtId="176" fontId="35" fillId="24" borderId="28" xfId="0" applyNumberFormat="1" applyFont="1" applyFill="1" applyBorder="1" applyAlignment="1" applyProtection="1">
      <alignment horizontal="left" vertical="center" indent="1" shrinkToFit="1"/>
    </xf>
    <xf numFmtId="176" fontId="35" fillId="24" borderId="12" xfId="0" applyNumberFormat="1" applyFont="1" applyFill="1" applyBorder="1" applyAlignment="1" applyProtection="1">
      <alignment horizontal="left" vertical="center" indent="1" shrinkToFit="1"/>
    </xf>
    <xf numFmtId="176" fontId="18" fillId="24" borderId="13" xfId="0" applyNumberFormat="1" applyFont="1" applyFill="1" applyBorder="1" applyAlignment="1" applyProtection="1">
      <alignment horizontal="left" vertical="top" wrapText="1" shrinkToFit="1"/>
    </xf>
    <xf numFmtId="176" fontId="18" fillId="24" borderId="14" xfId="0" applyNumberFormat="1" applyFont="1" applyFill="1" applyBorder="1" applyAlignment="1" applyProtection="1">
      <alignment horizontal="left" vertical="top" shrinkToFit="1"/>
    </xf>
    <xf numFmtId="176" fontId="18" fillId="24" borderId="27" xfId="0" applyNumberFormat="1" applyFont="1" applyFill="1" applyBorder="1" applyAlignment="1" applyProtection="1">
      <alignment horizontal="left" vertical="top" shrinkToFit="1"/>
    </xf>
    <xf numFmtId="176" fontId="18" fillId="24" borderId="16" xfId="0" applyNumberFormat="1" applyFont="1" applyFill="1" applyBorder="1" applyAlignment="1" applyProtection="1">
      <alignment horizontal="left" vertical="top" shrinkToFit="1"/>
    </xf>
    <xf numFmtId="176" fontId="18" fillId="24" borderId="0" xfId="0" applyNumberFormat="1" applyFont="1" applyFill="1" applyBorder="1" applyAlignment="1" applyProtection="1">
      <alignment horizontal="left" vertical="top" shrinkToFit="1"/>
    </xf>
    <xf numFmtId="176" fontId="18" fillId="24" borderId="15" xfId="0" applyNumberFormat="1" applyFont="1" applyFill="1" applyBorder="1" applyAlignment="1" applyProtection="1">
      <alignment horizontal="left" vertical="top" shrinkToFit="1"/>
    </xf>
    <xf numFmtId="176" fontId="18" fillId="24" borderId="18" xfId="0" applyNumberFormat="1" applyFont="1" applyFill="1" applyBorder="1" applyAlignment="1" applyProtection="1">
      <alignment horizontal="left" vertical="top" shrinkToFit="1"/>
    </xf>
    <xf numFmtId="176" fontId="18" fillId="24" borderId="10" xfId="0" applyNumberFormat="1" applyFont="1" applyFill="1" applyBorder="1" applyAlignment="1" applyProtection="1">
      <alignment horizontal="left" vertical="top" shrinkToFit="1"/>
    </xf>
    <xf numFmtId="176" fontId="18" fillId="24" borderId="26" xfId="0" applyNumberFormat="1" applyFont="1" applyFill="1" applyBorder="1" applyAlignment="1" applyProtection="1">
      <alignment horizontal="left" vertical="top" shrinkToFit="1"/>
    </xf>
    <xf numFmtId="0" fontId="18" fillId="24" borderId="11" xfId="0" applyFont="1" applyFill="1" applyBorder="1" applyAlignment="1" applyProtection="1">
      <alignment horizontal="distributed" vertical="center" wrapText="1" indent="1"/>
    </xf>
    <xf numFmtId="0" fontId="18" fillId="24" borderId="28" xfId="0" applyFont="1" applyFill="1" applyBorder="1" applyAlignment="1" applyProtection="1">
      <alignment horizontal="distributed" vertical="center" wrapText="1" indent="1"/>
    </xf>
    <xf numFmtId="0" fontId="18" fillId="24" borderId="12" xfId="0" applyFont="1" applyFill="1" applyBorder="1" applyAlignment="1" applyProtection="1">
      <alignment horizontal="distributed" vertical="center" wrapText="1" indent="1"/>
    </xf>
    <xf numFmtId="0" fontId="19" fillId="30" borderId="28" xfId="0" applyFont="1" applyFill="1" applyBorder="1" applyAlignment="1" applyProtection="1">
      <alignment vertical="center" shrinkToFit="1"/>
      <protection locked="0"/>
    </xf>
    <xf numFmtId="0" fontId="18" fillId="30" borderId="11" xfId="0" applyFont="1" applyFill="1" applyBorder="1" applyAlignment="1" applyProtection="1">
      <alignment horizontal="center" vertical="center" shrinkToFit="1"/>
      <protection locked="0"/>
    </xf>
    <xf numFmtId="0" fontId="18" fillId="30" borderId="28" xfId="0" applyFont="1" applyFill="1" applyBorder="1" applyAlignment="1" applyProtection="1">
      <alignment horizontal="center" vertical="center" shrinkToFit="1"/>
      <protection locked="0"/>
    </xf>
    <xf numFmtId="0" fontId="18" fillId="30" borderId="12" xfId="0" applyFont="1" applyFill="1" applyBorder="1" applyAlignment="1" applyProtection="1">
      <alignment horizontal="center" vertical="center" shrinkToFit="1"/>
      <protection locked="0"/>
    </xf>
    <xf numFmtId="38" fontId="19" fillId="30" borderId="28" xfId="33" applyFont="1" applyFill="1" applyBorder="1" applyAlignment="1" applyProtection="1">
      <alignment vertical="center" shrinkToFit="1"/>
      <protection locked="0"/>
    </xf>
    <xf numFmtId="0" fontId="19" fillId="24" borderId="0" xfId="0" applyFont="1" applyFill="1" applyBorder="1" applyAlignment="1" applyProtection="1">
      <alignment horizontal="center"/>
    </xf>
    <xf numFmtId="0" fontId="18" fillId="24" borderId="0" xfId="0" applyNumberFormat="1" applyFont="1" applyFill="1" applyBorder="1" applyAlignment="1" applyProtection="1">
      <alignment horizontal="left" vertical="center" shrinkToFit="1"/>
    </xf>
    <xf numFmtId="176" fontId="56" fillId="24" borderId="0" xfId="57" applyNumberFormat="1" applyFont="1" applyFill="1" applyBorder="1" applyAlignment="1">
      <alignment horizontal="center" vertical="center" shrinkToFit="1"/>
    </xf>
    <xf numFmtId="0" fontId="21" fillId="0" borderId="0" xfId="55" applyFont="1" applyAlignment="1">
      <alignment vertical="center" shrinkToFit="1"/>
    </xf>
    <xf numFmtId="0" fontId="21" fillId="0" borderId="31" xfId="55" applyFont="1" applyBorder="1" applyAlignment="1">
      <alignment vertical="center" shrinkToFit="1"/>
    </xf>
    <xf numFmtId="0" fontId="135" fillId="0" borderId="0" xfId="55" applyFont="1" applyAlignment="1">
      <alignment horizontal="center"/>
    </xf>
    <xf numFmtId="0" fontId="21" fillId="0" borderId="215" xfId="55" applyFont="1" applyBorder="1" applyAlignment="1">
      <alignment horizontal="center" vertical="center" shrinkToFit="1"/>
    </xf>
    <xf numFmtId="0" fontId="16" fillId="0" borderId="120" xfId="55" applyBorder="1" applyAlignment="1">
      <alignment horizontal="center"/>
    </xf>
    <xf numFmtId="0" fontId="16" fillId="0" borderId="230" xfId="55" applyBorder="1" applyAlignment="1">
      <alignment horizontal="center"/>
    </xf>
    <xf numFmtId="0" fontId="16" fillId="0" borderId="108" xfId="55" applyBorder="1" applyAlignment="1">
      <alignment horizontal="center"/>
    </xf>
    <xf numFmtId="0" fontId="16" fillId="0" borderId="119" xfId="55" applyBorder="1" applyAlignment="1">
      <alignment horizontal="center" vertical="top" wrapText="1"/>
    </xf>
    <xf numFmtId="0" fontId="16" fillId="0" borderId="29" xfId="55" applyBorder="1" applyAlignment="1">
      <alignment horizontal="center" vertical="top" wrapText="1"/>
    </xf>
    <xf numFmtId="0" fontId="16" fillId="0" borderId="30" xfId="55" applyBorder="1" applyAlignment="1">
      <alignment horizontal="center" vertical="top" wrapText="1"/>
    </xf>
    <xf numFmtId="0" fontId="16" fillId="0" borderId="213" xfId="55" applyBorder="1" applyAlignment="1">
      <alignment horizontal="center" vertical="top" wrapText="1"/>
    </xf>
    <xf numFmtId="0" fontId="16" fillId="0" borderId="0" xfId="55" applyAlignment="1">
      <alignment horizontal="center" vertical="top" wrapText="1"/>
    </xf>
    <xf numFmtId="0" fontId="16" fillId="0" borderId="31" xfId="55" applyBorder="1" applyAlignment="1">
      <alignment horizontal="center" vertical="top" wrapText="1"/>
    </xf>
    <xf numFmtId="0" fontId="16" fillId="0" borderId="36" xfId="55" applyBorder="1" applyAlignment="1">
      <alignment horizontal="center" vertical="top" wrapText="1"/>
    </xf>
    <xf numFmtId="0" fontId="16" fillId="0" borderId="32" xfId="55" applyBorder="1" applyAlignment="1">
      <alignment horizontal="center" vertical="top" wrapText="1"/>
    </xf>
    <xf numFmtId="0" fontId="16" fillId="0" borderId="33" xfId="55" applyBorder="1" applyAlignment="1">
      <alignment horizontal="center" vertical="top" wrapText="1"/>
    </xf>
    <xf numFmtId="0" fontId="16" fillId="0" borderId="37" xfId="55" applyBorder="1" applyAlignment="1">
      <alignment horizontal="center" vertical="center" wrapText="1"/>
    </xf>
    <xf numFmtId="0" fontId="16" fillId="0" borderId="29" xfId="55" applyBorder="1" applyAlignment="1">
      <alignment horizontal="center" vertical="center" wrapText="1"/>
    </xf>
    <xf numFmtId="0" fontId="16" fillId="0" borderId="30" xfId="55" applyBorder="1" applyAlignment="1">
      <alignment horizontal="center" vertical="center" wrapText="1"/>
    </xf>
    <xf numFmtId="0" fontId="16" fillId="0" borderId="41" xfId="55" applyBorder="1" applyAlignment="1">
      <alignment horizontal="center" vertical="center" wrapText="1"/>
    </xf>
    <xf numFmtId="0" fontId="16" fillId="0" borderId="215" xfId="55" applyBorder="1" applyAlignment="1">
      <alignment horizontal="center" vertical="center" wrapText="1"/>
    </xf>
    <xf numFmtId="0" fontId="16" fillId="0" borderId="259" xfId="55" applyBorder="1" applyAlignment="1">
      <alignment horizontal="center" vertical="center" wrapText="1"/>
    </xf>
    <xf numFmtId="0" fontId="16" fillId="0" borderId="130" xfId="55" applyBorder="1" applyAlignment="1">
      <alignment horizontal="center"/>
    </xf>
    <xf numFmtId="0" fontId="16" fillId="0" borderId="228" xfId="55" applyBorder="1" applyAlignment="1">
      <alignment horizontal="center"/>
    </xf>
    <xf numFmtId="0" fontId="16" fillId="0" borderId="134" xfId="55" applyBorder="1" applyAlignment="1">
      <alignment horizontal="center"/>
    </xf>
    <xf numFmtId="0" fontId="16" fillId="0" borderId="119" xfId="55" applyBorder="1" applyAlignment="1">
      <alignment horizontal="center"/>
    </xf>
    <xf numFmtId="0" fontId="16" fillId="0" borderId="29" xfId="55" applyBorder="1" applyAlignment="1">
      <alignment horizontal="center"/>
    </xf>
    <xf numFmtId="0" fontId="16" fillId="0" borderId="30" xfId="55" applyBorder="1" applyAlignment="1">
      <alignment horizontal="center"/>
    </xf>
    <xf numFmtId="0" fontId="16" fillId="0" borderId="213" xfId="55" applyBorder="1" applyAlignment="1">
      <alignment horizontal="center"/>
    </xf>
    <xf numFmtId="0" fontId="16" fillId="0" borderId="0" xfId="55" applyAlignment="1">
      <alignment horizontal="center"/>
    </xf>
    <xf numFmtId="0" fontId="16" fillId="0" borderId="31" xfId="55" applyBorder="1" applyAlignment="1">
      <alignment horizontal="center"/>
    </xf>
    <xf numFmtId="0" fontId="16" fillId="0" borderId="36" xfId="55" applyBorder="1" applyAlignment="1">
      <alignment horizontal="center"/>
    </xf>
    <xf numFmtId="0" fontId="16" fillId="0" borderId="32" xfId="55" applyBorder="1" applyAlignment="1">
      <alignment horizontal="center"/>
    </xf>
    <xf numFmtId="0" fontId="16" fillId="0" borderId="33" xfId="55" applyBorder="1" applyAlignment="1">
      <alignment horizontal="center"/>
    </xf>
    <xf numFmtId="0" fontId="21" fillId="0" borderId="260" xfId="55" applyFont="1" applyBorder="1" applyAlignment="1">
      <alignment vertical="center" shrinkToFit="1"/>
    </xf>
    <xf numFmtId="0" fontId="21" fillId="0" borderId="258" xfId="55" applyFont="1" applyBorder="1" applyAlignment="1">
      <alignment vertical="center" shrinkToFit="1"/>
    </xf>
    <xf numFmtId="0" fontId="21" fillId="0" borderId="131" xfId="55" applyFont="1" applyBorder="1" applyAlignment="1">
      <alignment vertical="center" shrinkToFit="1"/>
    </xf>
    <xf numFmtId="0" fontId="21" fillId="0" borderId="261" xfId="55" applyFont="1" applyBorder="1" applyAlignment="1">
      <alignment vertical="center" shrinkToFit="1"/>
    </xf>
    <xf numFmtId="0" fontId="21" fillId="0" borderId="224" xfId="55" applyFont="1" applyBorder="1" applyAlignment="1">
      <alignment vertical="center" shrinkToFit="1"/>
    </xf>
    <xf numFmtId="0" fontId="21" fillId="0" borderId="229" xfId="55" applyFont="1" applyBorder="1" applyAlignment="1">
      <alignment vertical="center" shrinkToFit="1"/>
    </xf>
    <xf numFmtId="0" fontId="16" fillId="0" borderId="262" xfId="55" applyBorder="1" applyAlignment="1">
      <alignment horizontal="center"/>
    </xf>
    <xf numFmtId="0" fontId="16" fillId="0" borderId="263" xfId="55" applyBorder="1" applyAlignment="1">
      <alignment horizontal="center"/>
    </xf>
    <xf numFmtId="0" fontId="16" fillId="0" borderId="264" xfId="55" applyBorder="1" applyAlignment="1">
      <alignment horizontal="center"/>
    </xf>
    <xf numFmtId="0" fontId="16" fillId="0" borderId="265" xfId="55" applyBorder="1" applyAlignment="1">
      <alignment horizontal="center"/>
    </xf>
    <xf numFmtId="0" fontId="16" fillId="0" borderId="266" xfId="55" applyBorder="1" applyAlignment="1">
      <alignment horizontal="center"/>
    </xf>
    <xf numFmtId="0" fontId="16" fillId="0" borderId="267" xfId="55" applyBorder="1" applyAlignment="1">
      <alignment horizontal="center"/>
    </xf>
    <xf numFmtId="0" fontId="16" fillId="0" borderId="268" xfId="55" applyBorder="1" applyAlignment="1">
      <alignment horizontal="center"/>
    </xf>
    <xf numFmtId="0" fontId="16" fillId="0" borderId="269" xfId="55" applyBorder="1" applyAlignment="1">
      <alignment horizontal="center"/>
    </xf>
    <xf numFmtId="0" fontId="16" fillId="0" borderId="270" xfId="55" applyBorder="1" applyAlignment="1">
      <alignment horizontal="center"/>
    </xf>
    <xf numFmtId="0" fontId="74" fillId="24" borderId="16" xfId="61" applyFont="1" applyFill="1" applyBorder="1" applyAlignment="1">
      <alignment horizontal="center" vertical="center" shrinkToFit="1"/>
    </xf>
    <xf numFmtId="0" fontId="74" fillId="24" borderId="15" xfId="61" applyFont="1" applyFill="1" applyBorder="1" applyAlignment="1">
      <alignment horizontal="center" vertical="center" shrinkToFit="1"/>
    </xf>
    <xf numFmtId="0" fontId="74" fillId="24" borderId="16" xfId="61" applyFont="1" applyFill="1" applyBorder="1" applyAlignment="1">
      <alignment vertical="center" shrinkToFit="1"/>
    </xf>
    <xf numFmtId="0" fontId="74" fillId="24" borderId="0" xfId="61" applyFont="1" applyFill="1" applyBorder="1" applyAlignment="1">
      <alignment vertical="center" shrinkToFit="1"/>
    </xf>
    <xf numFmtId="0" fontId="74" fillId="24" borderId="15" xfId="61" applyFont="1" applyFill="1" applyBorder="1" applyAlignment="1">
      <alignment vertical="center" shrinkToFit="1"/>
    </xf>
    <xf numFmtId="0" fontId="74" fillId="24" borderId="13" xfId="61" applyFont="1" applyFill="1" applyBorder="1" applyAlignment="1">
      <alignment horizontal="center" vertical="center" shrinkToFit="1"/>
    </xf>
    <xf numFmtId="0" fontId="74" fillId="24" borderId="27" xfId="61" applyFont="1" applyFill="1" applyBorder="1" applyAlignment="1">
      <alignment horizontal="center" vertical="center" shrinkToFit="1"/>
    </xf>
    <xf numFmtId="0" fontId="74" fillId="24" borderId="13" xfId="61" applyFont="1" applyFill="1" applyBorder="1" applyAlignment="1">
      <alignment vertical="center" shrinkToFit="1"/>
    </xf>
    <xf numFmtId="0" fontId="74" fillId="24" borderId="14" xfId="61" applyFont="1" applyFill="1" applyBorder="1" applyAlignment="1">
      <alignment vertical="center" shrinkToFit="1"/>
    </xf>
    <xf numFmtId="0" fontId="74" fillId="24" borderId="27" xfId="61" applyFont="1" applyFill="1" applyBorder="1" applyAlignment="1">
      <alignment vertical="center" shrinkToFit="1"/>
    </xf>
    <xf numFmtId="0" fontId="84" fillId="24" borderId="16" xfId="61" applyFont="1" applyFill="1" applyBorder="1" applyAlignment="1">
      <alignment horizontal="center" vertical="center" shrinkToFit="1"/>
    </xf>
    <xf numFmtId="0" fontId="84" fillId="24" borderId="15" xfId="61" applyFont="1" applyFill="1" applyBorder="1" applyAlignment="1">
      <alignment horizontal="center" vertical="center" shrinkToFit="1"/>
    </xf>
    <xf numFmtId="0" fontId="84" fillId="24" borderId="16" xfId="61" applyFont="1" applyFill="1" applyBorder="1" applyAlignment="1">
      <alignment horizontal="right" vertical="center" shrinkToFit="1"/>
    </xf>
    <xf numFmtId="0" fontId="84" fillId="24" borderId="15" xfId="61" applyFont="1" applyFill="1" applyBorder="1" applyAlignment="1">
      <alignment horizontal="right" vertical="center" shrinkToFit="1"/>
    </xf>
    <xf numFmtId="0" fontId="75" fillId="24" borderId="0" xfId="61" applyFont="1" applyFill="1" applyAlignment="1">
      <alignment horizontal="center" vertical="center"/>
    </xf>
    <xf numFmtId="0" fontId="74" fillId="24" borderId="11" xfId="61" applyNumberFormat="1" applyFont="1" applyFill="1" applyBorder="1" applyAlignment="1">
      <alignment horizontal="left" vertical="center" wrapText="1"/>
    </xf>
    <xf numFmtId="0" fontId="74" fillId="24" borderId="28" xfId="61" applyNumberFormat="1" applyFont="1" applyFill="1" applyBorder="1" applyAlignment="1">
      <alignment horizontal="left" vertical="center" wrapText="1"/>
    </xf>
    <xf numFmtId="0" fontId="74" fillId="24" borderId="12" xfId="61" applyNumberFormat="1" applyFont="1" applyFill="1" applyBorder="1" applyAlignment="1">
      <alignment horizontal="left" vertical="center" wrapText="1"/>
    </xf>
    <xf numFmtId="176" fontId="74" fillId="24" borderId="11" xfId="61" applyNumberFormat="1" applyFont="1" applyFill="1" applyBorder="1" applyAlignment="1">
      <alignment horizontal="center" vertical="center" shrinkToFit="1"/>
    </xf>
    <xf numFmtId="176" fontId="74" fillId="24" borderId="28" xfId="61" applyNumberFormat="1" applyFont="1" applyFill="1" applyBorder="1" applyAlignment="1">
      <alignment horizontal="center" vertical="center" shrinkToFit="1"/>
    </xf>
    <xf numFmtId="176" fontId="74" fillId="24" borderId="12" xfId="61" applyNumberFormat="1" applyFont="1" applyFill="1" applyBorder="1" applyAlignment="1">
      <alignment horizontal="center" vertical="center" shrinkToFit="1"/>
    </xf>
    <xf numFmtId="0" fontId="74" fillId="24" borderId="11" xfId="61" applyFont="1" applyFill="1" applyBorder="1" applyAlignment="1">
      <alignment horizontal="distributed" vertical="center" justifyLastLine="1"/>
    </xf>
    <xf numFmtId="0" fontId="74" fillId="24" borderId="12" xfId="61" applyFont="1" applyFill="1" applyBorder="1" applyAlignment="1">
      <alignment horizontal="distributed" vertical="center" justifyLastLine="1"/>
    </xf>
    <xf numFmtId="0" fontId="74" fillId="24" borderId="13" xfId="61" applyFont="1" applyFill="1" applyBorder="1" applyAlignment="1">
      <alignment horizontal="distributed" vertical="center" justifyLastLine="1"/>
    </xf>
    <xf numFmtId="0" fontId="74" fillId="24" borderId="27" xfId="61" applyFont="1" applyFill="1" applyBorder="1" applyAlignment="1">
      <alignment horizontal="distributed" vertical="center" justifyLastLine="1"/>
    </xf>
    <xf numFmtId="0" fontId="74" fillId="24" borderId="18" xfId="61" applyFont="1" applyFill="1" applyBorder="1" applyAlignment="1">
      <alignment horizontal="distributed" vertical="center" justifyLastLine="1"/>
    </xf>
    <xf numFmtId="0" fontId="74" fillId="24" borderId="26" xfId="61" applyFont="1" applyFill="1" applyBorder="1" applyAlignment="1">
      <alignment horizontal="distributed" vertical="center" justifyLastLine="1"/>
    </xf>
    <xf numFmtId="0" fontId="74" fillId="24" borderId="21" xfId="61" applyFont="1" applyFill="1" applyBorder="1" applyAlignment="1">
      <alignment horizontal="distributed" vertical="center" justifyLastLine="1"/>
    </xf>
    <xf numFmtId="0" fontId="74" fillId="24" borderId="23" xfId="61" applyFont="1" applyFill="1" applyBorder="1" applyAlignment="1">
      <alignment horizontal="distributed" vertical="center" justifyLastLine="1"/>
    </xf>
    <xf numFmtId="0" fontId="74" fillId="24" borderId="10" xfId="61" applyFont="1" applyFill="1" applyBorder="1" applyAlignment="1">
      <alignment horizontal="distributed" vertical="center" justifyLastLine="1"/>
    </xf>
    <xf numFmtId="0" fontId="74" fillId="24" borderId="14" xfId="61" applyFont="1" applyFill="1" applyBorder="1" applyAlignment="1">
      <alignment horizontal="distributed" vertical="center" justifyLastLine="1"/>
    </xf>
    <xf numFmtId="0" fontId="74" fillId="24" borderId="0" xfId="50" applyFont="1" applyFill="1" applyAlignment="1">
      <alignment horizontal="left" vertical="center" wrapText="1"/>
    </xf>
    <xf numFmtId="0" fontId="0" fillId="24" borderId="0" xfId="0" applyFill="1" applyAlignment="1">
      <alignment horizontal="left" vertical="center" wrapText="1"/>
    </xf>
    <xf numFmtId="0" fontId="74" fillId="24" borderId="0" xfId="50" applyFont="1" applyFill="1" applyAlignment="1">
      <alignment horizontal="left" vertical="center" shrinkToFit="1"/>
    </xf>
    <xf numFmtId="176" fontId="115" fillId="24" borderId="0" xfId="61" applyNumberFormat="1" applyFont="1" applyFill="1" applyAlignment="1">
      <alignment horizontal="center" vertical="center" shrinkToFit="1"/>
    </xf>
    <xf numFmtId="0" fontId="74" fillId="24" borderId="16" xfId="61" applyFont="1" applyFill="1" applyBorder="1" applyAlignment="1">
      <alignment horizontal="center" vertical="center"/>
    </xf>
    <xf numFmtId="0" fontId="74" fillId="24" borderId="15" xfId="61" applyFont="1" applyFill="1" applyBorder="1" applyAlignment="1">
      <alignment horizontal="center" vertical="center"/>
    </xf>
    <xf numFmtId="0" fontId="74" fillId="24" borderId="18" xfId="61" applyFont="1" applyFill="1" applyBorder="1" applyAlignment="1">
      <alignment horizontal="center" vertical="center"/>
    </xf>
    <xf numFmtId="0" fontId="74" fillId="24" borderId="26" xfId="61" applyFont="1" applyFill="1" applyBorder="1" applyAlignment="1">
      <alignment horizontal="center" vertical="center"/>
    </xf>
    <xf numFmtId="0" fontId="115" fillId="24" borderId="0" xfId="61" applyFont="1" applyFill="1" applyBorder="1" applyAlignment="1">
      <alignment horizontal="right" vertical="center" shrinkToFit="1"/>
    </xf>
    <xf numFmtId="0" fontId="74" fillId="24" borderId="0" xfId="61" applyFont="1" applyFill="1" applyBorder="1" applyAlignment="1">
      <alignment horizontal="right" vertical="center" shrinkToFit="1"/>
    </xf>
    <xf numFmtId="0" fontId="74" fillId="24" borderId="18" xfId="61" applyFont="1" applyFill="1" applyBorder="1" applyAlignment="1">
      <alignment horizontal="center" vertical="center" shrinkToFit="1"/>
    </xf>
    <xf numFmtId="0" fontId="74" fillId="24" borderId="26" xfId="61" applyFont="1" applyFill="1" applyBorder="1" applyAlignment="1">
      <alignment horizontal="center" vertical="center" shrinkToFit="1"/>
    </xf>
    <xf numFmtId="0" fontId="74" fillId="24" borderId="18" xfId="61" applyFont="1" applyFill="1" applyBorder="1" applyAlignment="1">
      <alignment vertical="center" shrinkToFit="1"/>
    </xf>
    <xf numFmtId="0" fontId="74" fillId="24" borderId="10" xfId="61" applyFont="1" applyFill="1" applyBorder="1" applyAlignment="1">
      <alignment vertical="center" shrinkToFit="1"/>
    </xf>
    <xf numFmtId="0" fontId="74" fillId="24" borderId="26" xfId="61" applyFont="1" applyFill="1" applyBorder="1" applyAlignment="1">
      <alignment vertical="center" shrinkToFit="1"/>
    </xf>
    <xf numFmtId="0" fontId="74" fillId="24" borderId="13" xfId="61" applyFont="1" applyFill="1" applyBorder="1" applyAlignment="1">
      <alignment horizontal="center" vertical="center"/>
    </xf>
    <xf numFmtId="0" fontId="74" fillId="24" borderId="27" xfId="61" applyFont="1" applyFill="1" applyBorder="1" applyAlignment="1">
      <alignment horizontal="center" vertical="center"/>
    </xf>
    <xf numFmtId="176" fontId="74" fillId="24" borderId="13" xfId="61" applyNumberFormat="1" applyFont="1" applyFill="1" applyBorder="1" applyAlignment="1">
      <alignment horizontal="center" vertical="center" shrinkToFit="1"/>
    </xf>
    <xf numFmtId="176" fontId="74" fillId="24" borderId="27" xfId="61" applyNumberFormat="1" applyFont="1" applyFill="1" applyBorder="1" applyAlignment="1">
      <alignment horizontal="center" vertical="center" shrinkToFit="1"/>
    </xf>
    <xf numFmtId="176" fontId="74" fillId="24" borderId="18" xfId="61" applyNumberFormat="1" applyFont="1" applyFill="1" applyBorder="1" applyAlignment="1">
      <alignment horizontal="center" vertical="center" shrinkToFit="1"/>
    </xf>
    <xf numFmtId="176" fontId="74" fillId="24" borderId="26" xfId="61" applyNumberFormat="1" applyFont="1" applyFill="1" applyBorder="1" applyAlignment="1">
      <alignment horizontal="center" vertical="center" shrinkToFit="1"/>
    </xf>
    <xf numFmtId="14" fontId="74" fillId="24" borderId="0" xfId="61" applyNumberFormat="1" applyFont="1" applyFill="1" applyAlignment="1">
      <alignment horizontal="center" vertical="center"/>
    </xf>
    <xf numFmtId="0" fontId="74" fillId="24" borderId="0" xfId="61" applyFont="1" applyFill="1" applyAlignment="1">
      <alignment horizontal="center" vertical="center"/>
    </xf>
    <xf numFmtId="0" fontId="74" fillId="24" borderId="0" xfId="62" applyFont="1" applyFill="1" applyAlignment="1">
      <alignment horizontal="center" vertical="center"/>
    </xf>
    <xf numFmtId="38" fontId="74" fillId="24" borderId="11" xfId="33" applyFont="1" applyFill="1" applyBorder="1" applyAlignment="1">
      <alignment vertical="center" wrapText="1"/>
    </xf>
    <xf numFmtId="38" fontId="74" fillId="24" borderId="12" xfId="33" applyFont="1" applyFill="1" applyBorder="1" applyAlignment="1">
      <alignment vertical="center" wrapText="1"/>
    </xf>
    <xf numFmtId="0" fontId="74" fillId="24" borderId="11" xfId="62" applyFont="1" applyFill="1" applyBorder="1" applyAlignment="1">
      <alignment vertical="center" wrapText="1"/>
    </xf>
    <xf numFmtId="0" fontId="74" fillId="24" borderId="49" xfId="62" applyFont="1" applyFill="1" applyBorder="1" applyAlignment="1">
      <alignment vertical="center" wrapText="1"/>
    </xf>
    <xf numFmtId="176" fontId="115" fillId="24" borderId="0" xfId="62" applyNumberFormat="1" applyFont="1" applyFill="1" applyAlignment="1">
      <alignment horizontal="center" vertical="center" shrinkToFit="1"/>
    </xf>
    <xf numFmtId="176" fontId="74" fillId="24" borderId="0" xfId="62" applyNumberFormat="1" applyFont="1" applyFill="1" applyAlignment="1">
      <alignment horizontal="center" vertical="center" shrinkToFit="1"/>
    </xf>
    <xf numFmtId="0" fontId="74" fillId="24" borderId="0" xfId="62" applyFont="1" applyFill="1" applyAlignment="1">
      <alignment horizontal="left" shrinkToFit="1"/>
    </xf>
    <xf numFmtId="0" fontId="0" fillId="24" borderId="0" xfId="0" applyFill="1" applyAlignment="1">
      <alignment horizontal="left" shrinkToFit="1"/>
    </xf>
    <xf numFmtId="38" fontId="74" fillId="24" borderId="51" xfId="33" applyFont="1" applyFill="1" applyBorder="1" applyAlignment="1">
      <alignment vertical="center" wrapText="1"/>
    </xf>
    <xf numFmtId="38" fontId="74" fillId="24" borderId="52" xfId="33" applyFont="1" applyFill="1" applyBorder="1" applyAlignment="1">
      <alignment vertical="center" wrapText="1"/>
    </xf>
    <xf numFmtId="0" fontId="74" fillId="24" borderId="51" xfId="62" applyFont="1" applyFill="1" applyBorder="1" applyAlignment="1">
      <alignment vertical="center" wrapText="1"/>
    </xf>
    <xf numFmtId="0" fontId="74" fillId="24" borderId="53" xfId="62" applyFont="1" applyFill="1" applyBorder="1" applyAlignment="1">
      <alignment vertical="center" wrapText="1"/>
    </xf>
    <xf numFmtId="0" fontId="74" fillId="24" borderId="0" xfId="58" applyFont="1" applyFill="1" applyAlignment="1">
      <alignment horizontal="center" vertical="center"/>
    </xf>
    <xf numFmtId="0" fontId="115" fillId="24" borderId="0" xfId="59" applyFont="1" applyFill="1" applyAlignment="1">
      <alignment horizontal="center" vertical="center"/>
    </xf>
    <xf numFmtId="0" fontId="74" fillId="24" borderId="0" xfId="59" applyFont="1" applyFill="1" applyAlignment="1">
      <alignment horizontal="center" vertical="center"/>
    </xf>
    <xf numFmtId="0" fontId="115" fillId="24" borderId="0" xfId="62" applyFont="1" applyFill="1" applyAlignment="1">
      <alignment horizontal="left" vertical="center"/>
    </xf>
    <xf numFmtId="0" fontId="74" fillId="24" borderId="0" xfId="62" applyFont="1" applyFill="1" applyAlignment="1">
      <alignment horizontal="left" vertical="center"/>
    </xf>
    <xf numFmtId="0" fontId="75" fillId="24" borderId="0" xfId="62" applyFont="1" applyFill="1" applyAlignment="1">
      <alignment horizontal="center" vertical="center"/>
    </xf>
    <xf numFmtId="176" fontId="74" fillId="24" borderId="0" xfId="62" applyNumberFormat="1" applyFont="1" applyFill="1" applyAlignment="1">
      <alignment horizontal="left" vertical="center" wrapText="1" shrinkToFit="1"/>
    </xf>
    <xf numFmtId="0" fontId="74" fillId="24" borderId="45" xfId="62" applyFont="1" applyFill="1" applyBorder="1" applyAlignment="1">
      <alignment horizontal="center" vertical="center"/>
    </xf>
    <xf numFmtId="0" fontId="74" fillId="24" borderId="47" xfId="62" applyFont="1" applyFill="1" applyBorder="1" applyAlignment="1">
      <alignment horizontal="center" vertical="center"/>
    </xf>
    <xf numFmtId="0" fontId="74" fillId="24" borderId="132" xfId="62" applyFont="1" applyFill="1" applyBorder="1" applyAlignment="1">
      <alignment horizontal="center" vertical="center"/>
    </xf>
    <xf numFmtId="0" fontId="64" fillId="24" borderId="0" xfId="44" applyFont="1" applyFill="1" applyAlignment="1" applyProtection="1">
      <alignment horizontal="justify" vertical="center" wrapText="1"/>
    </xf>
    <xf numFmtId="0" fontId="69" fillId="24" borderId="0" xfId="44" applyFill="1" applyProtection="1">
      <alignment vertical="center"/>
    </xf>
    <xf numFmtId="0" fontId="64" fillId="24" borderId="19" xfId="44" applyFont="1" applyFill="1" applyBorder="1" applyAlignment="1" applyProtection="1">
      <alignment horizontal="center" vertical="center" wrapText="1"/>
      <protection locked="0"/>
    </xf>
    <xf numFmtId="0" fontId="64" fillId="24" borderId="11" xfId="44" applyFont="1" applyFill="1" applyBorder="1" applyAlignment="1" applyProtection="1">
      <alignment horizontal="center" vertical="center" wrapText="1"/>
      <protection locked="0"/>
    </xf>
    <xf numFmtId="0" fontId="0" fillId="24" borderId="28" xfId="0" applyFill="1" applyBorder="1" applyAlignment="1" applyProtection="1">
      <alignment horizontal="center" vertical="center" wrapText="1"/>
      <protection locked="0"/>
    </xf>
    <xf numFmtId="0" fontId="0" fillId="24" borderId="12" xfId="0" applyFill="1" applyBorder="1" applyAlignment="1" applyProtection="1">
      <alignment horizontal="center" vertical="center" wrapText="1"/>
      <protection locked="0"/>
    </xf>
    <xf numFmtId="3" fontId="69" fillId="24" borderId="10" xfId="44" applyNumberFormat="1" applyFill="1" applyBorder="1" applyAlignment="1" applyProtection="1">
      <alignment vertical="center"/>
      <protection locked="0"/>
    </xf>
    <xf numFmtId="0" fontId="64" fillId="24" borderId="13" xfId="44" applyFont="1" applyFill="1" applyBorder="1" applyAlignment="1" applyProtection="1">
      <alignment horizontal="center" vertical="center" wrapText="1"/>
    </xf>
    <xf numFmtId="0" fontId="69" fillId="24" borderId="14" xfId="44" applyFill="1" applyBorder="1" applyAlignment="1" applyProtection="1">
      <alignment vertical="center"/>
    </xf>
    <xf numFmtId="0" fontId="69" fillId="24" borderId="27" xfId="44" applyFill="1" applyBorder="1" applyAlignment="1" applyProtection="1">
      <alignment vertical="center"/>
    </xf>
    <xf numFmtId="0" fontId="64" fillId="24" borderId="18" xfId="44" applyFont="1" applyFill="1" applyBorder="1" applyAlignment="1" applyProtection="1">
      <alignment horizontal="center" vertical="center" wrapText="1"/>
    </xf>
    <xf numFmtId="0" fontId="69" fillId="24" borderId="10" xfId="44" applyFill="1" applyBorder="1" applyAlignment="1" applyProtection="1">
      <alignment vertical="center"/>
    </xf>
    <xf numFmtId="0" fontId="69" fillId="24" borderId="26" xfId="44" applyFill="1" applyBorder="1" applyAlignment="1" applyProtection="1">
      <alignment vertical="center"/>
    </xf>
    <xf numFmtId="0" fontId="69" fillId="24" borderId="14" xfId="44" applyFill="1" applyBorder="1" applyAlignment="1" applyProtection="1">
      <alignment horizontal="center" vertical="center" wrapText="1"/>
    </xf>
    <xf numFmtId="0" fontId="69" fillId="24" borderId="27" xfId="44" applyFill="1" applyBorder="1" applyAlignment="1" applyProtection="1">
      <alignment horizontal="center" vertical="center" wrapText="1"/>
    </xf>
    <xf numFmtId="0" fontId="64" fillId="24" borderId="16" xfId="44" applyFont="1" applyFill="1" applyBorder="1" applyAlignment="1" applyProtection="1">
      <alignment horizontal="center" vertical="center" wrapText="1"/>
    </xf>
    <xf numFmtId="0" fontId="69" fillId="24" borderId="0" xfId="44" applyFill="1" applyBorder="1" applyAlignment="1" applyProtection="1">
      <alignment horizontal="center" vertical="center" wrapText="1"/>
    </xf>
    <xf numFmtId="0" fontId="69" fillId="24" borderId="15" xfId="44" applyFill="1" applyBorder="1" applyAlignment="1" applyProtection="1">
      <alignment horizontal="center" vertical="center" wrapText="1"/>
    </xf>
    <xf numFmtId="0" fontId="69" fillId="24" borderId="0" xfId="44" applyFill="1" applyBorder="1" applyAlignment="1" applyProtection="1">
      <alignment vertical="center"/>
    </xf>
    <xf numFmtId="0" fontId="69" fillId="24" borderId="15" xfId="44" applyFill="1" applyBorder="1" applyAlignment="1" applyProtection="1">
      <alignment vertical="center"/>
    </xf>
    <xf numFmtId="176" fontId="56" fillId="24" borderId="0" xfId="57" applyNumberFormat="1" applyFont="1" applyFill="1" applyBorder="1" applyAlignment="1">
      <alignment horizontal="left" vertical="center" shrinkToFit="1"/>
    </xf>
    <xf numFmtId="0" fontId="64" fillId="0" borderId="0" xfId="44" applyFont="1" applyFill="1" applyAlignment="1" applyProtection="1">
      <alignment horizontal="justify" vertical="center" wrapText="1"/>
    </xf>
    <xf numFmtId="0" fontId="69" fillId="0" borderId="0" xfId="44" applyFill="1" applyProtection="1">
      <alignment vertical="center"/>
    </xf>
    <xf numFmtId="0" fontId="64" fillId="24" borderId="0" xfId="44" applyFont="1" applyFill="1" applyAlignment="1" applyProtection="1">
      <alignment horizontal="center" vertical="center" wrapText="1"/>
    </xf>
    <xf numFmtId="0" fontId="65" fillId="24" borderId="0" xfId="44" applyFont="1" applyFill="1" applyAlignment="1" applyProtection="1">
      <alignment horizontal="justify" vertical="center" wrapText="1"/>
    </xf>
    <xf numFmtId="176" fontId="23" fillId="24" borderId="0" xfId="57" applyNumberFormat="1" applyFont="1" applyFill="1" applyBorder="1" applyAlignment="1">
      <alignment horizontal="center" vertical="center" shrinkToFit="1"/>
    </xf>
    <xf numFmtId="0" fontId="64" fillId="24" borderId="10" xfId="44" applyFont="1" applyFill="1" applyBorder="1" applyAlignment="1" applyProtection="1">
      <alignment horizontal="left" indent="1" shrinkToFit="1"/>
    </xf>
    <xf numFmtId="0" fontId="64" fillId="24" borderId="28" xfId="44" applyFont="1" applyFill="1" applyBorder="1" applyAlignment="1" applyProtection="1">
      <alignment horizontal="left" shrinkToFit="1"/>
    </xf>
    <xf numFmtId="0" fontId="64" fillId="24" borderId="10" xfId="44" applyFont="1" applyFill="1" applyBorder="1" applyAlignment="1" applyProtection="1">
      <alignment horizontal="justify" vertical="center" shrinkToFit="1"/>
    </xf>
    <xf numFmtId="0" fontId="0" fillId="24" borderId="10" xfId="0" applyFill="1" applyBorder="1" applyAlignment="1" applyProtection="1">
      <alignment vertical="center" shrinkToFit="1"/>
    </xf>
    <xf numFmtId="0" fontId="64" fillId="24" borderId="28" xfId="44" applyFont="1" applyFill="1" applyBorder="1" applyAlignment="1" applyProtection="1">
      <alignment horizontal="justify" vertical="center" shrinkToFit="1"/>
    </xf>
    <xf numFmtId="0" fontId="0" fillId="24" borderId="28" xfId="0" applyFill="1" applyBorder="1" applyAlignment="1" applyProtection="1">
      <alignment vertical="center" shrinkToFit="1"/>
    </xf>
    <xf numFmtId="0" fontId="60" fillId="24" borderId="0" xfId="44" applyFont="1" applyFill="1" applyAlignment="1" applyProtection="1">
      <alignment vertical="center" wrapText="1"/>
    </xf>
    <xf numFmtId="0" fontId="158" fillId="24" borderId="215" xfId="95" applyFont="1" applyFill="1" applyBorder="1" applyAlignment="1">
      <alignment horizontal="left" vertical="center"/>
    </xf>
    <xf numFmtId="0" fontId="174" fillId="24" borderId="0" xfId="95" applyFont="1" applyFill="1" applyAlignment="1">
      <alignment horizontal="center" vertical="center"/>
    </xf>
    <xf numFmtId="0" fontId="158" fillId="24" borderId="0" xfId="95" applyFont="1" applyFill="1">
      <alignment vertical="center"/>
    </xf>
    <xf numFmtId="0" fontId="175" fillId="24" borderId="0" xfId="95" applyFont="1" applyFill="1" applyBorder="1">
      <alignment vertical="center"/>
    </xf>
    <xf numFmtId="0" fontId="158" fillId="24" borderId="0" xfId="95" applyFont="1" applyFill="1" applyAlignment="1">
      <alignment horizontal="right" vertical="center"/>
    </xf>
    <xf numFmtId="0" fontId="158" fillId="24" borderId="215" xfId="95" applyFont="1" applyFill="1" applyBorder="1">
      <alignment vertical="center"/>
    </xf>
    <xf numFmtId="0" fontId="158" fillId="24" borderId="48" xfId="95" applyFont="1" applyFill="1" applyBorder="1">
      <alignment vertical="center"/>
    </xf>
    <xf numFmtId="0" fontId="158" fillId="24" borderId="48" xfId="95" applyFont="1" applyFill="1" applyBorder="1" applyAlignment="1">
      <alignment horizontal="center" vertical="center"/>
    </xf>
    <xf numFmtId="0" fontId="77" fillId="0" borderId="0" xfId="90" applyFont="1" applyAlignment="1">
      <alignment horizontal="justify" vertical="center" wrapText="1"/>
    </xf>
    <xf numFmtId="0" fontId="77" fillId="0" borderId="0" xfId="90" applyFont="1" applyBorder="1" applyAlignment="1">
      <alignment horizontal="justify" vertical="center" wrapText="1"/>
    </xf>
    <xf numFmtId="0" fontId="77" fillId="0" borderId="293" xfId="90" applyFont="1" applyBorder="1" applyAlignment="1">
      <alignment horizontal="justify" vertical="center" wrapText="1"/>
    </xf>
    <xf numFmtId="0" fontId="77" fillId="0" borderId="285" xfId="90" applyFont="1" applyBorder="1" applyAlignment="1">
      <alignment horizontal="justify" vertical="center" wrapText="1"/>
    </xf>
    <xf numFmtId="0" fontId="56" fillId="0" borderId="0" xfId="90" applyFont="1" applyBorder="1" applyAlignment="1">
      <alignment horizontal="center" vertical="center" wrapText="1"/>
    </xf>
    <xf numFmtId="0" fontId="56" fillId="0" borderId="281" xfId="90" applyFont="1" applyBorder="1" applyAlignment="1">
      <alignment horizontal="justify" vertical="top" wrapText="1"/>
    </xf>
    <xf numFmtId="0" fontId="56" fillId="0" borderId="0" xfId="90" applyFont="1" applyBorder="1" applyAlignment="1">
      <alignment horizontal="justify" vertical="top" wrapText="1"/>
    </xf>
    <xf numFmtId="0" fontId="56" fillId="0" borderId="282" xfId="90" applyFont="1" applyBorder="1" applyAlignment="1">
      <alignment horizontal="justify" vertical="top" wrapText="1"/>
    </xf>
    <xf numFmtId="0" fontId="56" fillId="0" borderId="278" xfId="90" applyFont="1" applyBorder="1" applyAlignment="1">
      <alignment horizontal="justify" vertical="top" wrapText="1"/>
    </xf>
    <xf numFmtId="0" fontId="56" fillId="0" borderId="279" xfId="90" applyFont="1" applyBorder="1" applyAlignment="1">
      <alignment horizontal="justify" vertical="top" wrapText="1"/>
    </xf>
    <xf numFmtId="0" fontId="56" fillId="0" borderId="280" xfId="90" applyFont="1" applyBorder="1" applyAlignment="1">
      <alignment horizontal="justify" vertical="top" wrapText="1"/>
    </xf>
    <xf numFmtId="0" fontId="146" fillId="0" borderId="0" xfId="90" applyFont="1" applyAlignment="1">
      <alignment horizontal="justify" vertical="center" wrapText="1"/>
    </xf>
    <xf numFmtId="0" fontId="146" fillId="0" borderId="0" xfId="90" applyFont="1" applyBorder="1" applyAlignment="1">
      <alignment horizontal="justify" vertical="center" wrapText="1"/>
    </xf>
    <xf numFmtId="0" fontId="140" fillId="0" borderId="293" xfId="90" applyFont="1" applyBorder="1" applyAlignment="1">
      <alignment horizontal="left" vertical="center" wrapText="1"/>
    </xf>
    <xf numFmtId="0" fontId="140" fillId="0" borderId="285" xfId="90" applyFont="1" applyBorder="1" applyAlignment="1">
      <alignment horizontal="left" vertical="center" wrapText="1"/>
    </xf>
    <xf numFmtId="0" fontId="56" fillId="0" borderId="289" xfId="90" applyFont="1" applyBorder="1" applyAlignment="1">
      <alignment horizontal="distributed" vertical="center" wrapText="1" indent="1"/>
    </xf>
    <xf numFmtId="0" fontId="56" fillId="0" borderId="293" xfId="90" applyFont="1" applyBorder="1" applyAlignment="1">
      <alignment horizontal="distributed" vertical="center" wrapText="1" indent="1"/>
    </xf>
    <xf numFmtId="0" fontId="56" fillId="0" borderId="257" xfId="90" applyFont="1" applyBorder="1" applyAlignment="1">
      <alignment horizontal="center" vertical="center" wrapText="1"/>
    </xf>
    <xf numFmtId="0" fontId="56" fillId="0" borderId="271" xfId="90" applyFont="1" applyBorder="1" applyAlignment="1">
      <alignment horizontal="center" vertical="center" wrapText="1"/>
    </xf>
    <xf numFmtId="0" fontId="56" fillId="0" borderId="288" xfId="90" applyFont="1" applyBorder="1" applyAlignment="1">
      <alignment horizontal="center" vertical="center" wrapText="1"/>
    </xf>
    <xf numFmtId="0" fontId="56" fillId="0" borderId="293" xfId="90" applyFont="1" applyBorder="1" applyAlignment="1">
      <alignment horizontal="center" vertical="center" wrapText="1"/>
    </xf>
    <xf numFmtId="0" fontId="56" fillId="0" borderId="285" xfId="90" applyFont="1" applyBorder="1" applyAlignment="1">
      <alignment horizontal="center" vertical="center" wrapText="1"/>
    </xf>
    <xf numFmtId="0" fontId="77" fillId="0" borderId="281" xfId="90" applyFont="1" applyBorder="1" applyAlignment="1">
      <alignment horizontal="justify" vertical="center" wrapText="1"/>
    </xf>
    <xf numFmtId="0" fontId="77" fillId="0" borderId="282" xfId="90" applyFont="1" applyBorder="1" applyAlignment="1">
      <alignment horizontal="justify" vertical="center" wrapText="1"/>
    </xf>
    <xf numFmtId="0" fontId="56" fillId="0" borderId="281" xfId="90" applyFont="1" applyBorder="1" applyAlignment="1">
      <alignment horizontal="center" vertical="center" wrapText="1"/>
    </xf>
    <xf numFmtId="0" fontId="56" fillId="0" borderId="282" xfId="90" applyFont="1" applyBorder="1" applyAlignment="1">
      <alignment horizontal="center" vertical="center" wrapText="1"/>
    </xf>
    <xf numFmtId="0" fontId="56" fillId="0" borderId="0" xfId="90" applyFont="1" applyBorder="1" applyAlignment="1">
      <alignment horizontal="left" vertical="center" wrapText="1"/>
    </xf>
    <xf numFmtId="0" fontId="56" fillId="0" borderId="282" xfId="90" applyFont="1" applyBorder="1" applyAlignment="1">
      <alignment horizontal="left" vertical="center" wrapText="1"/>
    </xf>
    <xf numFmtId="0" fontId="56" fillId="0" borderId="281" xfId="90" applyFont="1" applyBorder="1" applyAlignment="1">
      <alignment horizontal="left" vertical="center" wrapText="1"/>
    </xf>
    <xf numFmtId="0" fontId="72" fillId="0" borderId="37" xfId="90" applyFont="1" applyBorder="1" applyAlignment="1">
      <alignment horizontal="center" vertical="center" wrapText="1"/>
    </xf>
    <xf numFmtId="0" fontId="72" fillId="0" borderId="29" xfId="90" applyFont="1" applyBorder="1" applyAlignment="1">
      <alignment horizontal="center" vertical="center" wrapText="1"/>
    </xf>
    <xf numFmtId="0" fontId="72" fillId="0" borderId="30" xfId="90" applyFont="1" applyBorder="1" applyAlignment="1">
      <alignment horizontal="center" vertical="center" wrapText="1"/>
    </xf>
    <xf numFmtId="0" fontId="161" fillId="0" borderId="281" xfId="90" applyFont="1" applyBorder="1" applyAlignment="1">
      <alignment horizontal="justify" vertical="center" wrapText="1"/>
    </xf>
    <xf numFmtId="0" fontId="140" fillId="0" borderId="0" xfId="90" applyFont="1" applyBorder="1" applyAlignment="1">
      <alignment horizontal="justify" vertical="center" wrapText="1"/>
    </xf>
    <xf numFmtId="0" fontId="140" fillId="0" borderId="282" xfId="90" applyFont="1" applyBorder="1" applyAlignment="1">
      <alignment horizontal="justify" vertical="center" wrapText="1"/>
    </xf>
    <xf numFmtId="0" fontId="72" fillId="0" borderId="281" xfId="90" applyFont="1" applyBorder="1" applyAlignment="1">
      <alignment horizontal="center" vertical="center" wrapText="1"/>
    </xf>
    <xf numFmtId="0" fontId="72" fillId="0" borderId="0" xfId="90" applyFont="1" applyBorder="1" applyAlignment="1">
      <alignment horizontal="center" vertical="center" wrapText="1"/>
    </xf>
    <xf numFmtId="0" fontId="72" fillId="0" borderId="282" xfId="90" applyFont="1" applyBorder="1" applyAlignment="1">
      <alignment horizontal="center" vertical="center" wrapText="1"/>
    </xf>
    <xf numFmtId="0" fontId="91" fillId="28" borderId="257" xfId="88" applyFont="1" applyFill="1" applyBorder="1" applyAlignment="1">
      <alignment horizontal="center" vertical="center" wrapText="1"/>
    </xf>
    <xf numFmtId="0" fontId="91" fillId="28" borderId="271" xfId="88" applyFont="1" applyFill="1" applyBorder="1" applyAlignment="1">
      <alignment horizontal="center" vertical="center" wrapText="1"/>
    </xf>
    <xf numFmtId="0" fontId="91" fillId="28" borderId="305" xfId="88" applyFont="1" applyFill="1" applyBorder="1" applyAlignment="1">
      <alignment horizontal="center" vertical="center" wrapText="1"/>
    </xf>
    <xf numFmtId="0" fontId="103" fillId="0" borderId="0" xfId="91" applyFont="1" applyAlignment="1">
      <alignment horizontal="left" vertical="center"/>
    </xf>
    <xf numFmtId="0" fontId="56" fillId="0" borderId="293" xfId="91" applyFont="1" applyBorder="1" applyAlignment="1">
      <alignment horizontal="distributed" vertical="center" wrapText="1" indent="1"/>
    </xf>
    <xf numFmtId="0" fontId="56" fillId="0" borderId="293" xfId="91" applyFont="1" applyBorder="1" applyAlignment="1">
      <alignment horizontal="center" vertical="center" wrapText="1"/>
    </xf>
    <xf numFmtId="0" fontId="131" fillId="0" borderId="0" xfId="91" applyFont="1" applyAlignment="1">
      <alignment horizontal="center" vertical="center"/>
    </xf>
    <xf numFmtId="0" fontId="56" fillId="0" borderId="293" xfId="91" applyFont="1" applyBorder="1" applyAlignment="1">
      <alignment horizontal="left" vertical="center" wrapText="1"/>
    </xf>
    <xf numFmtId="0" fontId="56" fillId="0" borderId="271" xfId="91" applyFont="1" applyBorder="1" applyAlignment="1">
      <alignment horizontal="left" vertical="center"/>
    </xf>
    <xf numFmtId="0" fontId="56" fillId="0" borderId="296" xfId="91" applyFont="1" applyBorder="1" applyAlignment="1">
      <alignment horizontal="left" vertical="center"/>
    </xf>
    <xf numFmtId="38" fontId="56" fillId="0" borderId="257" xfId="91" applyNumberFormat="1" applyFont="1" applyBorder="1" applyAlignment="1">
      <alignment horizontal="right" vertical="center" wrapText="1"/>
    </xf>
    <xf numFmtId="0" fontId="56" fillId="0" borderId="271" xfId="91" applyFont="1" applyBorder="1" applyAlignment="1">
      <alignment horizontal="right" vertical="center" wrapText="1"/>
    </xf>
    <xf numFmtId="0" fontId="91" fillId="0" borderId="257" xfId="91" applyFont="1" applyBorder="1" applyAlignment="1">
      <alignment horizontal="left" vertical="center" wrapText="1"/>
    </xf>
    <xf numFmtId="0" fontId="91" fillId="0" borderId="271" xfId="91" applyFont="1" applyBorder="1" applyAlignment="1">
      <alignment horizontal="left" vertical="center" wrapText="1"/>
    </xf>
    <xf numFmtId="0" fontId="91" fillId="0" borderId="305" xfId="91" applyFont="1" applyBorder="1" applyAlignment="1">
      <alignment horizontal="left" vertical="center" wrapText="1"/>
    </xf>
    <xf numFmtId="0" fontId="103" fillId="0" borderId="0" xfId="91" applyFont="1" applyAlignment="1">
      <alignment horizontal="left" vertical="center" wrapText="1"/>
    </xf>
    <xf numFmtId="0" fontId="56" fillId="0" borderId="293" xfId="91" applyFont="1" applyBorder="1" applyAlignment="1">
      <alignment horizontal="center" vertical="center"/>
    </xf>
    <xf numFmtId="0" fontId="56" fillId="0" borderId="293" xfId="91" applyFont="1" applyBorder="1" applyAlignment="1">
      <alignment horizontal="left" vertical="center" wrapText="1" indent="1"/>
    </xf>
    <xf numFmtId="0" fontId="103" fillId="0" borderId="0" xfId="91" applyFont="1" applyAlignment="1">
      <alignment horizontal="center" vertical="center"/>
    </xf>
    <xf numFmtId="0" fontId="103" fillId="0" borderId="0" xfId="91" applyFont="1" applyAlignment="1">
      <alignment horizontal="right" vertical="center"/>
    </xf>
    <xf numFmtId="0" fontId="103" fillId="0" borderId="0" xfId="90" applyFont="1" applyAlignment="1">
      <alignment horizontal="right" vertical="center"/>
    </xf>
    <xf numFmtId="0" fontId="122" fillId="0" borderId="295" xfId="0" applyFont="1" applyBorder="1" applyAlignment="1">
      <alignment horizontal="left" vertical="center" wrapText="1" shrinkToFit="1"/>
    </xf>
    <xf numFmtId="0" fontId="169" fillId="0" borderId="106" xfId="64" applyNumberFormat="1" applyFont="1" applyFill="1" applyBorder="1" applyAlignment="1">
      <alignment horizontal="center" vertical="center"/>
    </xf>
    <xf numFmtId="0" fontId="122" fillId="0" borderId="106" xfId="0" applyFont="1" applyBorder="1" applyAlignment="1">
      <alignment horizontal="center" vertical="center" shrinkToFit="1"/>
    </xf>
  </cellXfs>
  <cellStyles count="9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2" xr:uid="{00000000-0005-0000-0000-00001B000000}"/>
    <cellStyle name="パーセント 3" xfId="74" xr:uid="{00000000-0005-0000-0000-00001C000000}"/>
    <cellStyle name="ハイパーリンク" xfId="6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4000000}"/>
    <cellStyle name="桁区切り 2 2" xfId="56" xr:uid="{00000000-0005-0000-0000-000025000000}"/>
    <cellStyle name="桁区切り 3" xfId="53" xr:uid="{00000000-0005-0000-0000-000026000000}"/>
    <cellStyle name="桁区切り 4" xfId="52" xr:uid="{00000000-0005-0000-0000-000027000000}"/>
    <cellStyle name="桁区切り 5" xfId="75" xr:uid="{00000000-0005-0000-0000-000028000000}"/>
    <cellStyle name="桁区切り 5 2" xfId="78" xr:uid="{00000000-0005-0000-0000-000029000000}"/>
    <cellStyle name="桁区切り 6" xfId="81" xr:uid="{21F227D6-4750-4AA2-B52A-8E9152B323CE}"/>
    <cellStyle name="桁区切り 7" xfId="96" xr:uid="{7529E875-4498-4AC0-B96B-7C123A088699}"/>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60" xr:uid="{00000000-0005-0000-0000-000031000000}"/>
    <cellStyle name="通貨 3" xfId="51" xr:uid="{00000000-0005-0000-0000-000032000000}"/>
    <cellStyle name="入力" xfId="42" builtinId="20" customBuiltin="1"/>
    <cellStyle name="標準" xfId="0" builtinId="0"/>
    <cellStyle name="標準 10" xfId="71" xr:uid="{00000000-0005-0000-0000-000035000000}"/>
    <cellStyle name="標準 11" xfId="73" xr:uid="{00000000-0005-0000-0000-000036000000}"/>
    <cellStyle name="標準 12" xfId="77" xr:uid="{00000000-0005-0000-0000-000037000000}"/>
    <cellStyle name="標準 13" xfId="79" xr:uid="{85999F5A-0ED8-4273-97DB-4CF2943E5749}"/>
    <cellStyle name="標準 14" xfId="82" xr:uid="{803B9EEA-85CC-49C5-ACD1-E84F78970B42}"/>
    <cellStyle name="標準 15" xfId="83" xr:uid="{D7041A99-FA59-4B9B-9FF2-37EA4DE23537}"/>
    <cellStyle name="標準 16" xfId="63" xr:uid="{00000000-0005-0000-0000-000038000000}"/>
    <cellStyle name="標準 17" xfId="86" xr:uid="{6DD8F125-59D7-4137-81C4-7D8688D0E15B}"/>
    <cellStyle name="標準 18" xfId="87" xr:uid="{F8FFD55B-B694-4A81-B2DC-7562DD1D1C3E}"/>
    <cellStyle name="標準 19" xfId="88" xr:uid="{5990A740-71B8-4CE3-AF4F-34FDDADB15FA}"/>
    <cellStyle name="標準 2" xfId="43" xr:uid="{00000000-0005-0000-0000-000039000000}"/>
    <cellStyle name="標準 2 2" xfId="54" xr:uid="{00000000-0005-0000-0000-00003A000000}"/>
    <cellStyle name="標準 2 2 2" xfId="67" xr:uid="{00000000-0005-0000-0000-00003B000000}"/>
    <cellStyle name="標準 2 3" xfId="68" xr:uid="{00000000-0005-0000-0000-00003C000000}"/>
    <cellStyle name="標準 20" xfId="89" xr:uid="{966B571C-FFD9-467F-837E-2D9D488604CC}"/>
    <cellStyle name="標準 21" xfId="90" xr:uid="{EAE6AB22-941E-4F2E-A88D-5DB241E87018}"/>
    <cellStyle name="標準 22" xfId="91" xr:uid="{DE45A17F-6668-48C1-8948-AF8C90E30F7D}"/>
    <cellStyle name="標準 23" xfId="92" xr:uid="{621D59DB-0C22-4A13-B341-6F9E02584259}"/>
    <cellStyle name="標準 24" xfId="93" xr:uid="{FD1C3571-F4B9-4D41-9517-8FF17F994700}"/>
    <cellStyle name="標準 25" xfId="94" xr:uid="{7BB97F18-9D3A-4851-9AD9-9511564C5157}"/>
    <cellStyle name="標準 26" xfId="95" xr:uid="{C48D9D46-DB3C-4404-B6AC-247C49C8B8EF}"/>
    <cellStyle name="標準 3" xfId="44" xr:uid="{00000000-0005-0000-0000-00003D000000}"/>
    <cellStyle name="標準 3 2" xfId="55" xr:uid="{00000000-0005-0000-0000-00003E000000}"/>
    <cellStyle name="標準 4" xfId="45" xr:uid="{00000000-0005-0000-0000-00003F000000}"/>
    <cellStyle name="標準 4 2" xfId="57" xr:uid="{00000000-0005-0000-0000-000040000000}"/>
    <cellStyle name="標準 4 3" xfId="97" xr:uid="{658DC18D-FD36-4901-ACF9-8D3CF7274F98}"/>
    <cellStyle name="標準 5" xfId="46" xr:uid="{00000000-0005-0000-0000-000041000000}"/>
    <cellStyle name="標準 5 2" xfId="76" xr:uid="{00000000-0005-0000-0000-000042000000}"/>
    <cellStyle name="標準 6" xfId="65" xr:uid="{00000000-0005-0000-0000-000043000000}"/>
    <cellStyle name="標準 6 2" xfId="85" xr:uid="{280AE854-AD74-4B26-884C-F3173800302A}"/>
    <cellStyle name="標準 7" xfId="66" xr:uid="{00000000-0005-0000-0000-000044000000}"/>
    <cellStyle name="標準 8" xfId="69" xr:uid="{00000000-0005-0000-0000-000045000000}"/>
    <cellStyle name="標準 9" xfId="70" xr:uid="{00000000-0005-0000-0000-000046000000}"/>
    <cellStyle name="標準_006現場代理人等通知書" xfId="49" xr:uid="{00000000-0005-0000-0000-000048000000}"/>
    <cellStyle name="標準_008現場代理人等変更通知書" xfId="50" xr:uid="{00000000-0005-0000-0000-000049000000}"/>
    <cellStyle name="標準_011貸与品借用（返納）書" xfId="59" xr:uid="{00000000-0005-0000-0000-00004A000000}"/>
    <cellStyle name="標準_012支給品受領書" xfId="58" xr:uid="{00000000-0005-0000-0000-00004B000000}"/>
    <cellStyle name="標準_013支給品精算書" xfId="61" xr:uid="{00000000-0005-0000-0000-00004C000000}"/>
    <cellStyle name="標準_015現場発生品調書" xfId="62" xr:uid="{00000000-0005-0000-0000-00004D000000}"/>
    <cellStyle name="標準_028工期延長願" xfId="84" xr:uid="{FBD8AD44-BD7B-4A31-BEEE-AAF030D85261}"/>
    <cellStyle name="標準_契約書等" xfId="80" xr:uid="{2EA1BC4E-1E39-41E7-B3C2-6AFEEE5AE893}"/>
    <cellStyle name="標準_不使用理由書" xfId="47" xr:uid="{00000000-0005-0000-0000-00004F000000}"/>
    <cellStyle name="良い" xfId="48" builtinId="26" customBuiltin="1"/>
  </cellStyles>
  <dxfs count="1">
    <dxf>
      <font>
        <condense val="0"/>
        <extend val="0"/>
        <color indexed="9"/>
      </font>
    </dxf>
  </dxfs>
  <tableStyles count="0" defaultTableStyle="TableStyleMedium9" defaultPivotStyle="PivotStyleLight16"/>
  <colors>
    <mruColors>
      <color rgb="FFF4FFFF"/>
      <color rgb="FF4BACC6"/>
      <color rgb="FFCCFFFF"/>
      <color rgb="FFFFFFCC"/>
      <color rgb="FFFF9966"/>
      <color rgb="FFE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0.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5.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818029</xdr:colOff>
      <xdr:row>44</xdr:row>
      <xdr:rowOff>165287</xdr:rowOff>
    </xdr:from>
    <xdr:to>
      <xdr:col>4</xdr:col>
      <xdr:colOff>347382</xdr:colOff>
      <xdr:row>54</xdr:row>
      <xdr:rowOff>28576</xdr:rowOff>
    </xdr:to>
    <xdr:sp macro="" textlink="">
      <xdr:nvSpPr>
        <xdr:cNvPr id="2" name="AutoShape 4">
          <a:extLst>
            <a:ext uri="{FF2B5EF4-FFF2-40B4-BE49-F238E27FC236}">
              <a16:creationId xmlns:a16="http://schemas.microsoft.com/office/drawing/2014/main" id="{00000000-0008-0000-0200-000002000000}"/>
            </a:ext>
          </a:extLst>
        </xdr:cNvPr>
        <xdr:cNvSpPr>
          <a:spLocks noChangeArrowheads="1"/>
        </xdr:cNvSpPr>
      </xdr:nvSpPr>
      <xdr:spPr bwMode="auto">
        <a:xfrm>
          <a:off x="818029" y="12346081"/>
          <a:ext cx="5390029" cy="1544171"/>
        </a:xfrm>
        <a:prstGeom prst="bracketPair">
          <a:avLst>
            <a:gd name="adj" fmla="val 33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434228</xdr:colOff>
      <xdr:row>0</xdr:row>
      <xdr:rowOff>147357</xdr:rowOff>
    </xdr:from>
    <xdr:to>
      <xdr:col>7</xdr:col>
      <xdr:colOff>455978</xdr:colOff>
      <xdr:row>2</xdr:row>
      <xdr:rowOff>257757</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882653" y="147357"/>
          <a:ext cx="139335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41</xdr:col>
      <xdr:colOff>1415143</xdr:colOff>
      <xdr:row>49</xdr:row>
      <xdr:rowOff>122464</xdr:rowOff>
    </xdr:from>
    <xdr:to>
      <xdr:col>82</xdr:col>
      <xdr:colOff>44852</xdr:colOff>
      <xdr:row>63</xdr:row>
      <xdr:rowOff>133270</xdr:rowOff>
    </xdr:to>
    <xdr:sp macro="" textlink="">
      <xdr:nvSpPr>
        <xdr:cNvPr id="2" name="Text Box 4">
          <a:extLst>
            <a:ext uri="{FF2B5EF4-FFF2-40B4-BE49-F238E27FC236}">
              <a16:creationId xmlns:a16="http://schemas.microsoft.com/office/drawing/2014/main" id="{00000000-0008-0000-0B00-000002000000}"/>
            </a:ext>
          </a:extLst>
        </xdr:cNvPr>
        <xdr:cNvSpPr txBox="1">
          <a:spLocks noChangeArrowheads="1"/>
        </xdr:cNvSpPr>
      </xdr:nvSpPr>
      <xdr:spPr bwMode="auto">
        <a:xfrm>
          <a:off x="7196818" y="8523514"/>
          <a:ext cx="6906934" cy="2411106"/>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lnSpc>
              <a:spcPts val="1300"/>
            </a:lnSpc>
            <a:defRPr sz="1000"/>
          </a:pPr>
          <a:endParaRPr lang="ja-JP" altLang="en-US" sz="110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0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84</xdr:col>
      <xdr:colOff>0</xdr:colOff>
      <xdr:row>5</xdr:row>
      <xdr:rowOff>0</xdr:rowOff>
    </xdr:from>
    <xdr:to>
      <xdr:col>92</xdr:col>
      <xdr:colOff>43181</xdr:colOff>
      <xdr:row>9</xdr:row>
      <xdr:rowOff>15150</xdr:rowOff>
    </xdr:to>
    <xdr:sp macro="" textlink="">
      <xdr:nvSpPr>
        <xdr:cNvPr id="3" name="額縁 16">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4992350" y="857250"/>
          <a:ext cx="1414781" cy="700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1400" b="1"/>
            <a:t>一覧に戻る</a:t>
          </a:r>
          <a:endParaRPr kumimoji="1" lang="en-US" altLang="ja-JP" sz="1400" b="1"/>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42</xdr:col>
      <xdr:colOff>1270000</xdr:colOff>
      <xdr:row>51</xdr:row>
      <xdr:rowOff>0</xdr:rowOff>
    </xdr:from>
    <xdr:to>
      <xdr:col>82</xdr:col>
      <xdr:colOff>91515</xdr:colOff>
      <xdr:row>58</xdr:row>
      <xdr:rowOff>126254</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7375525" y="8743950"/>
          <a:ext cx="6774890" cy="132640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88</xdr:col>
      <xdr:colOff>0</xdr:colOff>
      <xdr:row>6</xdr:row>
      <xdr:rowOff>0</xdr:rowOff>
    </xdr:from>
    <xdr:to>
      <xdr:col>96</xdr:col>
      <xdr:colOff>70076</xdr:colOff>
      <xdr:row>10</xdr:row>
      <xdr:rowOff>28597</xdr:rowOff>
    </xdr:to>
    <xdr:sp macro="" textlink="">
      <xdr:nvSpPr>
        <xdr:cNvPr id="3" name="額縁 16">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5374471" y="885265"/>
          <a:ext cx="1414781" cy="700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1400" b="1"/>
            <a:t>一覧に戻る</a:t>
          </a:r>
          <a:endParaRPr kumimoji="1" lang="en-US" altLang="ja-JP" sz="1400" b="1"/>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xdr:col>
      <xdr:colOff>228600</xdr:colOff>
      <xdr:row>15</xdr:row>
      <xdr:rowOff>0</xdr:rowOff>
    </xdr:from>
    <xdr:to>
      <xdr:col>3</xdr:col>
      <xdr:colOff>361950</xdr:colOff>
      <xdr:row>15</xdr:row>
      <xdr:rowOff>0</xdr:rowOff>
    </xdr:to>
    <xdr:sp macro="" textlink="">
      <xdr:nvSpPr>
        <xdr:cNvPr id="2" name="Line 4">
          <a:extLst>
            <a:ext uri="{FF2B5EF4-FFF2-40B4-BE49-F238E27FC236}">
              <a16:creationId xmlns:a16="http://schemas.microsoft.com/office/drawing/2014/main" id="{00000000-0008-0000-0D00-000002000000}"/>
            </a:ext>
          </a:extLst>
        </xdr:cNvPr>
        <xdr:cNvSpPr>
          <a:spLocks noChangeShapeType="1"/>
        </xdr:cNvSpPr>
      </xdr:nvSpPr>
      <xdr:spPr bwMode="auto">
        <a:xfrm>
          <a:off x="1438275" y="28003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18</xdr:row>
      <xdr:rowOff>381000</xdr:rowOff>
    </xdr:from>
    <xdr:to>
      <xdr:col>6</xdr:col>
      <xdr:colOff>19050</xdr:colOff>
      <xdr:row>18</xdr:row>
      <xdr:rowOff>381000</xdr:rowOff>
    </xdr:to>
    <xdr:sp macro="" textlink="">
      <xdr:nvSpPr>
        <xdr:cNvPr id="3" name="Line 6">
          <a:extLst>
            <a:ext uri="{FF2B5EF4-FFF2-40B4-BE49-F238E27FC236}">
              <a16:creationId xmlns:a16="http://schemas.microsoft.com/office/drawing/2014/main" id="{00000000-0008-0000-0D00-000003000000}"/>
            </a:ext>
          </a:extLst>
        </xdr:cNvPr>
        <xdr:cNvSpPr>
          <a:spLocks noChangeShapeType="1"/>
        </xdr:cNvSpPr>
      </xdr:nvSpPr>
      <xdr:spPr bwMode="auto">
        <a:xfrm>
          <a:off x="1438275" y="3295650"/>
          <a:ext cx="8477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8</xdr:row>
      <xdr:rowOff>371475</xdr:rowOff>
    </xdr:from>
    <xdr:to>
      <xdr:col>5</xdr:col>
      <xdr:colOff>342900</xdr:colOff>
      <xdr:row>8</xdr:row>
      <xdr:rowOff>371475</xdr:rowOff>
    </xdr:to>
    <xdr:sp macro="" textlink="">
      <xdr:nvSpPr>
        <xdr:cNvPr id="4" name="Line 7">
          <a:extLst>
            <a:ext uri="{FF2B5EF4-FFF2-40B4-BE49-F238E27FC236}">
              <a16:creationId xmlns:a16="http://schemas.microsoft.com/office/drawing/2014/main" id="{00000000-0008-0000-0D00-000004000000}"/>
            </a:ext>
          </a:extLst>
        </xdr:cNvPr>
        <xdr:cNvSpPr>
          <a:spLocks noChangeShapeType="1"/>
        </xdr:cNvSpPr>
      </xdr:nvSpPr>
      <xdr:spPr bwMode="auto">
        <a:xfrm flipV="1">
          <a:off x="2257425" y="1981200"/>
          <a:ext cx="95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29</xdr:row>
      <xdr:rowOff>19050</xdr:rowOff>
    </xdr:from>
    <xdr:to>
      <xdr:col>5</xdr:col>
      <xdr:colOff>333375</xdr:colOff>
      <xdr:row>29</xdr:row>
      <xdr:rowOff>19050</xdr:rowOff>
    </xdr:to>
    <xdr:sp macro="" textlink="">
      <xdr:nvSpPr>
        <xdr:cNvPr id="5" name="Line 8">
          <a:extLst>
            <a:ext uri="{FF2B5EF4-FFF2-40B4-BE49-F238E27FC236}">
              <a16:creationId xmlns:a16="http://schemas.microsoft.com/office/drawing/2014/main" id="{00000000-0008-0000-0D00-000005000000}"/>
            </a:ext>
          </a:extLst>
        </xdr:cNvPr>
        <xdr:cNvSpPr>
          <a:spLocks noChangeShapeType="1"/>
        </xdr:cNvSpPr>
      </xdr:nvSpPr>
      <xdr:spPr bwMode="auto">
        <a:xfrm>
          <a:off x="2266950" y="45529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16</xdr:row>
      <xdr:rowOff>209550</xdr:rowOff>
    </xdr:from>
    <xdr:to>
      <xdr:col>3</xdr:col>
      <xdr:colOff>209550</xdr:colOff>
      <xdr:row>16</xdr:row>
      <xdr:rowOff>209550</xdr:rowOff>
    </xdr:to>
    <xdr:sp macro="" textlink="">
      <xdr:nvSpPr>
        <xdr:cNvPr id="6" name="Line 2">
          <a:extLst>
            <a:ext uri="{FF2B5EF4-FFF2-40B4-BE49-F238E27FC236}">
              <a16:creationId xmlns:a16="http://schemas.microsoft.com/office/drawing/2014/main" id="{00000000-0008-0000-0D00-000006000000}"/>
            </a:ext>
          </a:extLst>
        </xdr:cNvPr>
        <xdr:cNvSpPr>
          <a:spLocks noChangeShapeType="1"/>
        </xdr:cNvSpPr>
      </xdr:nvSpPr>
      <xdr:spPr bwMode="auto">
        <a:xfrm>
          <a:off x="1209675" y="30480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371475</xdr:rowOff>
    </xdr:from>
    <xdr:to>
      <xdr:col>5</xdr:col>
      <xdr:colOff>342900</xdr:colOff>
      <xdr:row>10</xdr:row>
      <xdr:rowOff>371475</xdr:rowOff>
    </xdr:to>
    <xdr:sp macro="" textlink="">
      <xdr:nvSpPr>
        <xdr:cNvPr id="7" name="Line 7">
          <a:extLst>
            <a:ext uri="{FF2B5EF4-FFF2-40B4-BE49-F238E27FC236}">
              <a16:creationId xmlns:a16="http://schemas.microsoft.com/office/drawing/2014/main" id="{00000000-0008-0000-0D00-000007000000}"/>
            </a:ext>
          </a:extLst>
        </xdr:cNvPr>
        <xdr:cNvSpPr>
          <a:spLocks noChangeShapeType="1"/>
        </xdr:cNvSpPr>
      </xdr:nvSpPr>
      <xdr:spPr bwMode="auto">
        <a:xfrm flipV="1">
          <a:off x="2257425" y="2228850"/>
          <a:ext cx="95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37</xdr:row>
      <xdr:rowOff>19050</xdr:rowOff>
    </xdr:from>
    <xdr:to>
      <xdr:col>5</xdr:col>
      <xdr:colOff>333375</xdr:colOff>
      <xdr:row>37</xdr:row>
      <xdr:rowOff>19050</xdr:rowOff>
    </xdr:to>
    <xdr:sp macro="" textlink="">
      <xdr:nvSpPr>
        <xdr:cNvPr id="8" name="Line 8">
          <a:extLst>
            <a:ext uri="{FF2B5EF4-FFF2-40B4-BE49-F238E27FC236}">
              <a16:creationId xmlns:a16="http://schemas.microsoft.com/office/drawing/2014/main" id="{00000000-0008-0000-0D00-000008000000}"/>
            </a:ext>
          </a:extLst>
        </xdr:cNvPr>
        <xdr:cNvSpPr>
          <a:spLocks noChangeShapeType="1"/>
        </xdr:cNvSpPr>
      </xdr:nvSpPr>
      <xdr:spPr bwMode="auto">
        <a:xfrm>
          <a:off x="2266950" y="55435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12</xdr:col>
      <xdr:colOff>290466</xdr:colOff>
      <xdr:row>37</xdr:row>
      <xdr:rowOff>0</xdr:rowOff>
    </xdr:to>
    <xdr:sp macro="" textlink="">
      <xdr:nvSpPr>
        <xdr:cNvPr id="9" name="Line 2">
          <a:extLst>
            <a:ext uri="{FF2B5EF4-FFF2-40B4-BE49-F238E27FC236}">
              <a16:creationId xmlns:a16="http://schemas.microsoft.com/office/drawing/2014/main" id="{00000000-0008-0000-0D00-000009000000}"/>
            </a:ext>
          </a:extLst>
        </xdr:cNvPr>
        <xdr:cNvSpPr>
          <a:spLocks noChangeShapeType="1"/>
        </xdr:cNvSpPr>
      </xdr:nvSpPr>
      <xdr:spPr bwMode="auto">
        <a:xfrm>
          <a:off x="4029075" y="5524500"/>
          <a:ext cx="7952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326571</xdr:colOff>
      <xdr:row>1</xdr:row>
      <xdr:rowOff>122464</xdr:rowOff>
    </xdr:from>
    <xdr:to>
      <xdr:col>23</xdr:col>
      <xdr:colOff>299357</xdr:colOff>
      <xdr:row>3</xdr:row>
      <xdr:rowOff>194582</xdr:rowOff>
    </xdr:to>
    <xdr:sp macro="" textlink="">
      <xdr:nvSpPr>
        <xdr:cNvPr id="10" name="額縁 9">
          <a:hlinkClick xmlns:r="http://schemas.openxmlformats.org/officeDocument/2006/relationships" r:id="rId1"/>
          <a:extLst>
            <a:ext uri="{FF2B5EF4-FFF2-40B4-BE49-F238E27FC236}">
              <a16:creationId xmlns:a16="http://schemas.microsoft.com/office/drawing/2014/main" id="{00000000-0008-0000-0D00-00000A000000}"/>
            </a:ext>
          </a:extLst>
        </xdr:cNvPr>
        <xdr:cNvSpPr/>
      </xdr:nvSpPr>
      <xdr:spPr>
        <a:xfrm>
          <a:off x="14718846" y="427264"/>
          <a:ext cx="1344386" cy="662668"/>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41</xdr:col>
      <xdr:colOff>0</xdr:colOff>
      <xdr:row>3</xdr:row>
      <xdr:rowOff>0</xdr:rowOff>
    </xdr:from>
    <xdr:to>
      <xdr:col>49</xdr:col>
      <xdr:colOff>47624</xdr:colOff>
      <xdr:row>7</xdr:row>
      <xdr:rowOff>71437</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6834188" y="500063"/>
          <a:ext cx="1381124" cy="738187"/>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30</xdr:col>
      <xdr:colOff>0</xdr:colOff>
      <xdr:row>0</xdr:row>
      <xdr:rowOff>0</xdr:rowOff>
    </xdr:from>
    <xdr:to>
      <xdr:col>35</xdr:col>
      <xdr:colOff>104775</xdr:colOff>
      <xdr:row>0</xdr:row>
      <xdr:rowOff>0</xdr:rowOff>
    </xdr:to>
    <xdr:sp macro="" textlink="">
      <xdr:nvSpPr>
        <xdr:cNvPr id="2" name="Oval 1">
          <a:extLst>
            <a:ext uri="{FF2B5EF4-FFF2-40B4-BE49-F238E27FC236}">
              <a16:creationId xmlns:a16="http://schemas.microsoft.com/office/drawing/2014/main" id="{00000000-0008-0000-0F00-000002000000}"/>
            </a:ext>
          </a:extLst>
        </xdr:cNvPr>
        <xdr:cNvSpPr>
          <a:spLocks noChangeArrowheads="1"/>
        </xdr:cNvSpPr>
      </xdr:nvSpPr>
      <xdr:spPr bwMode="auto">
        <a:xfrm>
          <a:off x="5143500" y="0"/>
          <a:ext cx="962025" cy="0"/>
        </a:xfrm>
        <a:prstGeom prst="ellipse">
          <a:avLst/>
        </a:prstGeom>
        <a:solidFill>
          <a:srgbClr val="FFFFFF">
            <a:alpha val="0"/>
          </a:srgbClr>
        </a:solidFill>
        <a:ln w="12700">
          <a:solidFill>
            <a:srgbClr val="808000"/>
          </a:solidFill>
          <a:round/>
          <a:headEnd/>
          <a:tailEnd/>
        </a:ln>
      </xdr:spPr>
    </xdr:sp>
    <xdr:clientData/>
  </xdr:twoCellAnchor>
  <xdr:twoCellAnchor>
    <xdr:from>
      <xdr:col>30</xdr:col>
      <xdr:colOff>0</xdr:colOff>
      <xdr:row>0</xdr:row>
      <xdr:rowOff>0</xdr:rowOff>
    </xdr:from>
    <xdr:to>
      <xdr:col>35</xdr:col>
      <xdr:colOff>104775</xdr:colOff>
      <xdr:row>0</xdr:row>
      <xdr:rowOff>0</xdr:rowOff>
    </xdr:to>
    <xdr:sp macro="" textlink="">
      <xdr:nvSpPr>
        <xdr:cNvPr id="3" name="Oval 2">
          <a:extLst>
            <a:ext uri="{FF2B5EF4-FFF2-40B4-BE49-F238E27FC236}">
              <a16:creationId xmlns:a16="http://schemas.microsoft.com/office/drawing/2014/main" id="{00000000-0008-0000-0F00-000003000000}"/>
            </a:ext>
          </a:extLst>
        </xdr:cNvPr>
        <xdr:cNvSpPr>
          <a:spLocks noChangeArrowheads="1"/>
        </xdr:cNvSpPr>
      </xdr:nvSpPr>
      <xdr:spPr bwMode="auto">
        <a:xfrm>
          <a:off x="5143500" y="0"/>
          <a:ext cx="962025" cy="0"/>
        </a:xfrm>
        <a:prstGeom prst="ellipse">
          <a:avLst/>
        </a:prstGeom>
        <a:solidFill>
          <a:srgbClr val="FFFFFF">
            <a:alpha val="0"/>
          </a:srgbClr>
        </a:solidFill>
        <a:ln w="12700">
          <a:solidFill>
            <a:srgbClr val="808000"/>
          </a:solidFill>
          <a:round/>
          <a:headEnd/>
          <a:tailEnd/>
        </a:ln>
      </xdr:spPr>
    </xdr:sp>
    <xdr:clientData/>
  </xdr:twoCellAnchor>
  <xdr:twoCellAnchor>
    <xdr:from>
      <xdr:col>52</xdr:col>
      <xdr:colOff>0</xdr:colOff>
      <xdr:row>3</xdr:row>
      <xdr:rowOff>0</xdr:rowOff>
    </xdr:from>
    <xdr:to>
      <xdr:col>58</xdr:col>
      <xdr:colOff>104775</xdr:colOff>
      <xdr:row>6</xdr:row>
      <xdr:rowOff>19050</xdr:rowOff>
    </xdr:to>
    <xdr:sp macro="" textlink="">
      <xdr:nvSpPr>
        <xdr:cNvPr id="5" name="額縁 16">
          <a:hlinkClick xmlns:r="http://schemas.openxmlformats.org/officeDocument/2006/relationships" r:id="rId1"/>
          <a:extLst>
            <a:ext uri="{FF2B5EF4-FFF2-40B4-BE49-F238E27FC236}">
              <a16:creationId xmlns:a16="http://schemas.microsoft.com/office/drawing/2014/main" id="{00000000-0008-0000-0F00-000005000000}"/>
            </a:ext>
          </a:extLst>
        </xdr:cNvPr>
        <xdr:cNvSpPr/>
      </xdr:nvSpPr>
      <xdr:spPr>
        <a:xfrm>
          <a:off x="14430375" y="571500"/>
          <a:ext cx="1133475" cy="6191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1400" b="1"/>
            <a:t>一覧に戻る</a:t>
          </a:r>
          <a:endParaRPr kumimoji="1" lang="en-US" altLang="ja-JP" sz="1400" b="1"/>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4</xdr:col>
      <xdr:colOff>228600</xdr:colOff>
      <xdr:row>2</xdr:row>
      <xdr:rowOff>66675</xdr:rowOff>
    </xdr:from>
    <xdr:to>
      <xdr:col>6</xdr:col>
      <xdr:colOff>250350</xdr:colOff>
      <xdr:row>4</xdr:row>
      <xdr:rowOff>198506</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646069" y="400050"/>
          <a:ext cx="1402875" cy="715237"/>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9</xdr:col>
      <xdr:colOff>180975</xdr:colOff>
      <xdr:row>2</xdr:row>
      <xdr:rowOff>19050</xdr:rowOff>
    </xdr:from>
    <xdr:to>
      <xdr:col>11</xdr:col>
      <xdr:colOff>202725</xdr:colOff>
      <xdr:row>5</xdr:row>
      <xdr:rowOff>148500</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5753100" y="361950"/>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wsDr>
</file>

<file path=xl/drawings/drawing17.xml><?xml version="1.0" encoding="utf-8"?>
<xdr:wsDr xmlns:xdr="http://schemas.openxmlformats.org/drawingml/2006/spreadsheetDrawing" xmlns:a="http://schemas.openxmlformats.org/drawingml/2006/main">
  <xdr:oneCellAnchor>
    <xdr:from>
      <xdr:col>16</xdr:col>
      <xdr:colOff>100264</xdr:colOff>
      <xdr:row>41</xdr:row>
      <xdr:rowOff>80211</xdr:rowOff>
    </xdr:from>
    <xdr:ext cx="2118593" cy="275717"/>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4519864" y="9386136"/>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oneCellAnchor>
    <xdr:from>
      <xdr:col>0</xdr:col>
      <xdr:colOff>240632</xdr:colOff>
      <xdr:row>2</xdr:row>
      <xdr:rowOff>30079</xdr:rowOff>
    </xdr:from>
    <xdr:ext cx="1870577" cy="275717"/>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40632" y="592054"/>
          <a:ext cx="1870577"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材料確認が必要な場合使用</a:t>
          </a:r>
          <a:endParaRPr lang="ja-JP" altLang="ja-JP" b="1">
            <a:solidFill>
              <a:srgbClr val="FF0000"/>
            </a:solidFill>
            <a:effectLst/>
          </a:endParaRPr>
        </a:p>
      </xdr:txBody>
    </xdr:sp>
    <xdr:clientData fPrintsWithSheet="0"/>
  </xdr:oneCellAnchor>
  <xdr:twoCellAnchor>
    <xdr:from>
      <xdr:col>24</xdr:col>
      <xdr:colOff>226219</xdr:colOff>
      <xdr:row>1</xdr:row>
      <xdr:rowOff>159543</xdr:rowOff>
    </xdr:from>
    <xdr:to>
      <xdr:col>29</xdr:col>
      <xdr:colOff>247969</xdr:colOff>
      <xdr:row>4</xdr:row>
      <xdr:rowOff>141355</xdr:rowOff>
    </xdr:to>
    <xdr:sp macro="" textlink="">
      <xdr:nvSpPr>
        <xdr:cNvPr id="6" name="額縁 5">
          <a:hlinkClick xmlns:r="http://schemas.openxmlformats.org/officeDocument/2006/relationships" r:id="rId1"/>
          <a:extLst>
            <a:ext uri="{FF2B5EF4-FFF2-40B4-BE49-F238E27FC236}">
              <a16:creationId xmlns:a16="http://schemas.microsoft.com/office/drawing/2014/main" id="{00000000-0008-0000-1200-000006000000}"/>
            </a:ext>
          </a:extLst>
        </xdr:cNvPr>
        <xdr:cNvSpPr/>
      </xdr:nvSpPr>
      <xdr:spPr>
        <a:xfrm>
          <a:off x="6798469" y="338137"/>
          <a:ext cx="1390969" cy="696187"/>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22</xdr:col>
      <xdr:colOff>66675</xdr:colOff>
      <xdr:row>3</xdr:row>
      <xdr:rowOff>190501</xdr:rowOff>
    </xdr:from>
    <xdr:to>
      <xdr:col>26</xdr:col>
      <xdr:colOff>221775</xdr:colOff>
      <xdr:row>7</xdr:row>
      <xdr:rowOff>1</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7019925" y="619126"/>
          <a:ext cx="1393350" cy="6667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2</xdr:col>
      <xdr:colOff>514350</xdr:colOff>
      <xdr:row>0</xdr:row>
      <xdr:rowOff>142875</xdr:rowOff>
    </xdr:from>
    <xdr:to>
      <xdr:col>8</xdr:col>
      <xdr:colOff>419100</xdr:colOff>
      <xdr:row>3</xdr:row>
      <xdr:rowOff>147637</xdr:rowOff>
    </xdr:to>
    <xdr:sp macro="" textlink="">
      <xdr:nvSpPr>
        <xdr:cNvPr id="166913" name="AutoShape 1">
          <a:extLst>
            <a:ext uri="{FF2B5EF4-FFF2-40B4-BE49-F238E27FC236}">
              <a16:creationId xmlns:a16="http://schemas.microsoft.com/office/drawing/2014/main" id="{00000000-0008-0000-1400-0000018C0200}"/>
            </a:ext>
          </a:extLst>
        </xdr:cNvPr>
        <xdr:cNvSpPr>
          <a:spLocks noChangeAspect="1" noChangeArrowheads="1"/>
        </xdr:cNvSpPr>
      </xdr:nvSpPr>
      <xdr:spPr bwMode="auto">
        <a:xfrm>
          <a:off x="2352675" y="142875"/>
          <a:ext cx="3124200" cy="800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200025</xdr:colOff>
      <xdr:row>1</xdr:row>
      <xdr:rowOff>161924</xdr:rowOff>
    </xdr:from>
    <xdr:to>
      <xdr:col>14</xdr:col>
      <xdr:colOff>221775</xdr:colOff>
      <xdr:row>4</xdr:row>
      <xdr:rowOff>47625</xdr:rowOff>
    </xdr:to>
    <xdr:sp macro="" textlink="">
      <xdr:nvSpPr>
        <xdr:cNvPr id="14" name="額縁 13">
          <a:hlinkClick xmlns:r="http://schemas.openxmlformats.org/officeDocument/2006/relationships" r:id="rId1"/>
          <a:extLst>
            <a:ext uri="{FF2B5EF4-FFF2-40B4-BE49-F238E27FC236}">
              <a16:creationId xmlns:a16="http://schemas.microsoft.com/office/drawing/2014/main" id="{00000000-0008-0000-1400-00000E000000}"/>
            </a:ext>
          </a:extLst>
        </xdr:cNvPr>
        <xdr:cNvSpPr/>
      </xdr:nvSpPr>
      <xdr:spPr>
        <a:xfrm>
          <a:off x="6843713" y="316705"/>
          <a:ext cx="1402875" cy="68342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300-000002000000}"/>
            </a:ext>
          </a:extLst>
        </xdr:cNvPr>
        <xdr:cNvSpPr>
          <a:spLocks noChangeShapeType="1"/>
        </xdr:cNvSpPr>
      </xdr:nvSpPr>
      <xdr:spPr bwMode="auto">
        <a:xfrm>
          <a:off x="0" y="1762125"/>
          <a:ext cx="1876425"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flipH="1" flipV="1">
          <a:off x="0" y="1762125"/>
          <a:ext cx="1885950" cy="333375"/>
        </a:xfrm>
        <a:prstGeom prst="line">
          <a:avLst/>
        </a:prstGeom>
        <a:noFill/>
        <a:ln w="3175">
          <a:solidFill>
            <a:srgbClr val="000000"/>
          </a:solidFill>
          <a:round/>
          <a:headEnd/>
          <a:tailEnd/>
        </a:ln>
      </xdr:spPr>
    </xdr:sp>
    <xdr:clientData/>
  </xdr:twoCellAnchor>
  <xdr:twoCellAnchor>
    <xdr:from>
      <xdr:col>47</xdr:col>
      <xdr:colOff>71437</xdr:colOff>
      <xdr:row>2</xdr:row>
      <xdr:rowOff>23812</xdr:rowOff>
    </xdr:from>
    <xdr:to>
      <xdr:col>54</xdr:col>
      <xdr:colOff>45562</xdr:colOff>
      <xdr:row>5</xdr:row>
      <xdr:rowOff>11906</xdr:rowOff>
    </xdr:to>
    <xdr:sp macro="" textlink="">
      <xdr:nvSpPr>
        <xdr:cNvPr id="6" name="額縁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10072687" y="357187"/>
          <a:ext cx="1367156" cy="642938"/>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2</xdr:row>
          <xdr:rowOff>66675</xdr:rowOff>
        </xdr:from>
        <xdr:to>
          <xdr:col>10</xdr:col>
          <xdr:colOff>752475</xdr:colOff>
          <xdr:row>8</xdr:row>
          <xdr:rowOff>76200</xdr:rowOff>
        </xdr:to>
        <xdr:pic>
          <xdr:nvPicPr>
            <xdr:cNvPr id="2" name="Picture 7">
              <a:extLst>
                <a:ext uri="{FF2B5EF4-FFF2-40B4-BE49-F238E27FC236}">
                  <a16:creationId xmlns:a16="http://schemas.microsoft.com/office/drawing/2014/main" id="{00000000-0008-0000-1500-000002000000}"/>
                </a:ext>
              </a:extLst>
            </xdr:cNvPr>
            <xdr:cNvPicPr>
              <a:picLocks noChangeAspect="1" noChangeArrowheads="1"/>
              <a:extLst>
                <a:ext uri="{84589F7E-364E-4C9E-8A38-B11213B215E9}">
                  <a14:cameraTool cellRange="#REF!" spid="_x0000_s1014242"/>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5362575" y="419100"/>
              <a:ext cx="2066925" cy="10382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twoCellAnchor>
    <xdr:from>
      <xdr:col>10</xdr:col>
      <xdr:colOff>342900</xdr:colOff>
      <xdr:row>18</xdr:row>
      <xdr:rowOff>38100</xdr:rowOff>
    </xdr:from>
    <xdr:to>
      <xdr:col>10</xdr:col>
      <xdr:colOff>533400</xdr:colOff>
      <xdr:row>19</xdr:row>
      <xdr:rowOff>47625</xdr:rowOff>
    </xdr:to>
    <xdr:sp macro="" textlink="">
      <xdr:nvSpPr>
        <xdr:cNvPr id="3" name="Oval 9">
          <a:extLst>
            <a:ext uri="{FF2B5EF4-FFF2-40B4-BE49-F238E27FC236}">
              <a16:creationId xmlns:a16="http://schemas.microsoft.com/office/drawing/2014/main" id="{00000000-0008-0000-1500-000003000000}"/>
            </a:ext>
          </a:extLst>
        </xdr:cNvPr>
        <xdr:cNvSpPr>
          <a:spLocks noChangeArrowheads="1"/>
        </xdr:cNvSpPr>
      </xdr:nvSpPr>
      <xdr:spPr bwMode="auto">
        <a:xfrm>
          <a:off x="7019925" y="3333750"/>
          <a:ext cx="190500" cy="190500"/>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18288" anchor="ctr" upright="1"/>
        <a:lstStyle/>
        <a:p>
          <a:pPr algn="ctr" rtl="0">
            <a:defRPr sz="1000"/>
          </a:pPr>
          <a:r>
            <a:rPr lang="ja-JP" altLang="en-US" sz="500" b="0" i="0" u="none" strike="noStrike" baseline="0">
              <a:solidFill>
                <a:srgbClr val="000000"/>
              </a:solidFill>
              <a:latin typeface="ＭＳ Ｐ明朝"/>
              <a:ea typeface="ＭＳ Ｐ明朝"/>
            </a:rPr>
            <a:t>印</a:t>
          </a:r>
        </a:p>
      </xdr:txBody>
    </xdr:sp>
    <xdr:clientData/>
  </xdr:twoCellAnchor>
  <xdr:twoCellAnchor>
    <xdr:from>
      <xdr:col>12</xdr:col>
      <xdr:colOff>266700</xdr:colOff>
      <xdr:row>1</xdr:row>
      <xdr:rowOff>66674</xdr:rowOff>
    </xdr:from>
    <xdr:to>
      <xdr:col>14</xdr:col>
      <xdr:colOff>95249</xdr:colOff>
      <xdr:row>4</xdr:row>
      <xdr:rowOff>95249</xdr:rowOff>
    </xdr:to>
    <xdr:sp macro="" textlink="">
      <xdr:nvSpPr>
        <xdr:cNvPr id="4" name="額縁 13">
          <a:hlinkClick xmlns:r="http://schemas.openxmlformats.org/officeDocument/2006/relationships" r:id="rId2"/>
          <a:extLst>
            <a:ext uri="{FF2B5EF4-FFF2-40B4-BE49-F238E27FC236}">
              <a16:creationId xmlns:a16="http://schemas.microsoft.com/office/drawing/2014/main" id="{00000000-0008-0000-1500-000004000000}"/>
            </a:ext>
          </a:extLst>
        </xdr:cNvPr>
        <xdr:cNvSpPr/>
      </xdr:nvSpPr>
      <xdr:spPr>
        <a:xfrm>
          <a:off x="8181975" y="247649"/>
          <a:ext cx="1200149" cy="5429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9</xdr:col>
      <xdr:colOff>38100</xdr:colOff>
      <xdr:row>29</xdr:row>
      <xdr:rowOff>0</xdr:rowOff>
    </xdr:from>
    <xdr:to>
      <xdr:col>9</xdr:col>
      <xdr:colOff>123825</xdr:colOff>
      <xdr:row>32</xdr:row>
      <xdr:rowOff>0</xdr:rowOff>
    </xdr:to>
    <xdr:sp macro="" textlink="">
      <xdr:nvSpPr>
        <xdr:cNvPr id="7" name="AutoShape 51">
          <a:extLst>
            <a:ext uri="{FF2B5EF4-FFF2-40B4-BE49-F238E27FC236}">
              <a16:creationId xmlns:a16="http://schemas.microsoft.com/office/drawing/2014/main" id="{00000000-0008-0000-1600-000007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35</xdr:row>
      <xdr:rowOff>0</xdr:rowOff>
    </xdr:from>
    <xdr:to>
      <xdr:col>9</xdr:col>
      <xdr:colOff>133350</xdr:colOff>
      <xdr:row>38</xdr:row>
      <xdr:rowOff>0</xdr:rowOff>
    </xdr:to>
    <xdr:sp macro="" textlink="">
      <xdr:nvSpPr>
        <xdr:cNvPr id="8" name="AutoShape 52">
          <a:extLst>
            <a:ext uri="{FF2B5EF4-FFF2-40B4-BE49-F238E27FC236}">
              <a16:creationId xmlns:a16="http://schemas.microsoft.com/office/drawing/2014/main" id="{00000000-0008-0000-1600-000008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29</xdr:row>
      <xdr:rowOff>0</xdr:rowOff>
    </xdr:from>
    <xdr:to>
      <xdr:col>22</xdr:col>
      <xdr:colOff>85725</xdr:colOff>
      <xdr:row>32</xdr:row>
      <xdr:rowOff>9525</xdr:rowOff>
    </xdr:to>
    <xdr:sp macro="" textlink="">
      <xdr:nvSpPr>
        <xdr:cNvPr id="9" name="AutoShape 53">
          <a:extLst>
            <a:ext uri="{FF2B5EF4-FFF2-40B4-BE49-F238E27FC236}">
              <a16:creationId xmlns:a16="http://schemas.microsoft.com/office/drawing/2014/main" id="{00000000-0008-0000-1600-000009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35</xdr:row>
      <xdr:rowOff>0</xdr:rowOff>
    </xdr:from>
    <xdr:to>
      <xdr:col>22</xdr:col>
      <xdr:colOff>85725</xdr:colOff>
      <xdr:row>38</xdr:row>
      <xdr:rowOff>9525</xdr:rowOff>
    </xdr:to>
    <xdr:sp macro="" textlink="">
      <xdr:nvSpPr>
        <xdr:cNvPr id="10" name="AutoShape 54">
          <a:extLst>
            <a:ext uri="{FF2B5EF4-FFF2-40B4-BE49-F238E27FC236}">
              <a16:creationId xmlns:a16="http://schemas.microsoft.com/office/drawing/2014/main" id="{00000000-0008-0000-1600-00000A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202405</xdr:colOff>
      <xdr:row>1</xdr:row>
      <xdr:rowOff>80961</xdr:rowOff>
    </xdr:from>
    <xdr:to>
      <xdr:col>29</xdr:col>
      <xdr:colOff>261937</xdr:colOff>
      <xdr:row>3</xdr:row>
      <xdr:rowOff>238125</xdr:rowOff>
    </xdr:to>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1600-00000B000000}"/>
            </a:ext>
          </a:extLst>
        </xdr:cNvPr>
        <xdr:cNvSpPr/>
      </xdr:nvSpPr>
      <xdr:spPr>
        <a:xfrm>
          <a:off x="6774655" y="247649"/>
          <a:ext cx="1428751" cy="75247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25</xdr:col>
      <xdr:colOff>200527</xdr:colOff>
      <xdr:row>1</xdr:row>
      <xdr:rowOff>100264</xdr:rowOff>
    </xdr:from>
    <xdr:to>
      <xdr:col>30</xdr:col>
      <xdr:colOff>190500</xdr:colOff>
      <xdr:row>3</xdr:row>
      <xdr:rowOff>160421</xdr:rowOff>
    </xdr:to>
    <xdr:sp macro="" textlink="">
      <xdr:nvSpPr>
        <xdr:cNvPr id="2" name="額縁 9">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6466974" y="270711"/>
          <a:ext cx="1243263" cy="551447"/>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11</xdr:col>
      <xdr:colOff>161925</xdr:colOff>
      <xdr:row>2</xdr:row>
      <xdr:rowOff>9524</xdr:rowOff>
    </xdr:from>
    <xdr:to>
      <xdr:col>13</xdr:col>
      <xdr:colOff>183675</xdr:colOff>
      <xdr:row>6</xdr:row>
      <xdr:rowOff>43724</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6124575" y="35242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20</xdr:col>
      <xdr:colOff>200025</xdr:colOff>
      <xdr:row>1</xdr:row>
      <xdr:rowOff>85726</xdr:rowOff>
    </xdr:from>
    <xdr:to>
      <xdr:col>22</xdr:col>
      <xdr:colOff>76200</xdr:colOff>
      <xdr:row>4</xdr:row>
      <xdr:rowOff>85726</xdr:rowOff>
    </xdr:to>
    <xdr:sp macro="" textlink="">
      <xdr:nvSpPr>
        <xdr:cNvPr id="2" name="額縁 13">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486525" y="266701"/>
          <a:ext cx="1247775" cy="5715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34</xdr:col>
      <xdr:colOff>134472</xdr:colOff>
      <xdr:row>1</xdr:row>
      <xdr:rowOff>67235</xdr:rowOff>
    </xdr:from>
    <xdr:to>
      <xdr:col>39</xdr:col>
      <xdr:colOff>168089</xdr:colOff>
      <xdr:row>4</xdr:row>
      <xdr:rowOff>112059</xdr:rowOff>
    </xdr:to>
    <xdr:sp macro="" textlink="">
      <xdr:nvSpPr>
        <xdr:cNvPr id="2" name="額縁 13">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7620001" y="235323"/>
          <a:ext cx="1389529" cy="61632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15</xdr:col>
      <xdr:colOff>123825</xdr:colOff>
      <xdr:row>3</xdr:row>
      <xdr:rowOff>123825</xdr:rowOff>
    </xdr:from>
    <xdr:to>
      <xdr:col>17</xdr:col>
      <xdr:colOff>47625</xdr:colOff>
      <xdr:row>5</xdr:row>
      <xdr:rowOff>161925</xdr:rowOff>
    </xdr:to>
    <xdr:sp macro="" textlink="">
      <xdr:nvSpPr>
        <xdr:cNvPr id="2" name="Oval 1">
          <a:extLst>
            <a:ext uri="{FF2B5EF4-FFF2-40B4-BE49-F238E27FC236}">
              <a16:creationId xmlns:a16="http://schemas.microsoft.com/office/drawing/2014/main" id="{00000000-0008-0000-1B00-000002000000}"/>
            </a:ext>
          </a:extLst>
        </xdr:cNvPr>
        <xdr:cNvSpPr>
          <a:spLocks noChangeArrowheads="1"/>
        </xdr:cNvSpPr>
      </xdr:nvSpPr>
      <xdr:spPr bwMode="auto">
        <a:xfrm>
          <a:off x="3505200" y="695325"/>
          <a:ext cx="381000" cy="38100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twoCellAnchor>
    <xdr:from>
      <xdr:col>18</xdr:col>
      <xdr:colOff>133350</xdr:colOff>
      <xdr:row>3</xdr:row>
      <xdr:rowOff>123825</xdr:rowOff>
    </xdr:from>
    <xdr:to>
      <xdr:col>20</xdr:col>
      <xdr:colOff>104775</xdr:colOff>
      <xdr:row>5</xdr:row>
      <xdr:rowOff>161925</xdr:rowOff>
    </xdr:to>
    <xdr:sp macro="" textlink="">
      <xdr:nvSpPr>
        <xdr:cNvPr id="3" name="Oval 2">
          <a:extLst>
            <a:ext uri="{FF2B5EF4-FFF2-40B4-BE49-F238E27FC236}">
              <a16:creationId xmlns:a16="http://schemas.microsoft.com/office/drawing/2014/main" id="{00000000-0008-0000-1B00-000003000000}"/>
            </a:ext>
          </a:extLst>
        </xdr:cNvPr>
        <xdr:cNvSpPr>
          <a:spLocks noChangeArrowheads="1"/>
        </xdr:cNvSpPr>
      </xdr:nvSpPr>
      <xdr:spPr bwMode="auto">
        <a:xfrm>
          <a:off x="4200525" y="695325"/>
          <a:ext cx="381000" cy="38100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twoCellAnchor>
    <xdr:from>
      <xdr:col>21</xdr:col>
      <xdr:colOff>152400</xdr:colOff>
      <xdr:row>3</xdr:row>
      <xdr:rowOff>123825</xdr:rowOff>
    </xdr:from>
    <xdr:to>
      <xdr:col>23</xdr:col>
      <xdr:colOff>76200</xdr:colOff>
      <xdr:row>5</xdr:row>
      <xdr:rowOff>161925</xdr:rowOff>
    </xdr:to>
    <xdr:sp macro="" textlink="">
      <xdr:nvSpPr>
        <xdr:cNvPr id="4" name="Oval 3">
          <a:extLst>
            <a:ext uri="{FF2B5EF4-FFF2-40B4-BE49-F238E27FC236}">
              <a16:creationId xmlns:a16="http://schemas.microsoft.com/office/drawing/2014/main" id="{00000000-0008-0000-1B00-000004000000}"/>
            </a:ext>
          </a:extLst>
        </xdr:cNvPr>
        <xdr:cNvSpPr>
          <a:spLocks noChangeArrowheads="1"/>
        </xdr:cNvSpPr>
      </xdr:nvSpPr>
      <xdr:spPr bwMode="auto">
        <a:xfrm>
          <a:off x="4857750" y="695325"/>
          <a:ext cx="381000" cy="38100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twoCellAnchor>
    <xdr:from>
      <xdr:col>24</xdr:col>
      <xdr:colOff>152400</xdr:colOff>
      <xdr:row>3</xdr:row>
      <xdr:rowOff>123825</xdr:rowOff>
    </xdr:from>
    <xdr:to>
      <xdr:col>26</xdr:col>
      <xdr:colOff>76200</xdr:colOff>
      <xdr:row>5</xdr:row>
      <xdr:rowOff>161925</xdr:rowOff>
    </xdr:to>
    <xdr:sp macro="" textlink="">
      <xdr:nvSpPr>
        <xdr:cNvPr id="5" name="Oval 4">
          <a:extLst>
            <a:ext uri="{FF2B5EF4-FFF2-40B4-BE49-F238E27FC236}">
              <a16:creationId xmlns:a16="http://schemas.microsoft.com/office/drawing/2014/main" id="{00000000-0008-0000-1B00-000005000000}"/>
            </a:ext>
          </a:extLst>
        </xdr:cNvPr>
        <xdr:cNvSpPr>
          <a:spLocks noChangeArrowheads="1"/>
        </xdr:cNvSpPr>
      </xdr:nvSpPr>
      <xdr:spPr bwMode="auto">
        <a:xfrm>
          <a:off x="5543550" y="695325"/>
          <a:ext cx="381000" cy="38100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twoCellAnchor>
    <xdr:from>
      <xdr:col>27</xdr:col>
      <xdr:colOff>161925</xdr:colOff>
      <xdr:row>3</xdr:row>
      <xdr:rowOff>123825</xdr:rowOff>
    </xdr:from>
    <xdr:to>
      <xdr:col>29</xdr:col>
      <xdr:colOff>114300</xdr:colOff>
      <xdr:row>5</xdr:row>
      <xdr:rowOff>161925</xdr:rowOff>
    </xdr:to>
    <xdr:sp macro="" textlink="">
      <xdr:nvSpPr>
        <xdr:cNvPr id="6" name="Oval 5">
          <a:extLst>
            <a:ext uri="{FF2B5EF4-FFF2-40B4-BE49-F238E27FC236}">
              <a16:creationId xmlns:a16="http://schemas.microsoft.com/office/drawing/2014/main" id="{00000000-0008-0000-1B00-000006000000}"/>
            </a:ext>
          </a:extLst>
        </xdr:cNvPr>
        <xdr:cNvSpPr>
          <a:spLocks noChangeArrowheads="1"/>
        </xdr:cNvSpPr>
      </xdr:nvSpPr>
      <xdr:spPr bwMode="auto">
        <a:xfrm>
          <a:off x="6238875" y="695325"/>
          <a:ext cx="381000" cy="38100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twoCellAnchor>
    <xdr:from>
      <xdr:col>30</xdr:col>
      <xdr:colOff>152400</xdr:colOff>
      <xdr:row>3</xdr:row>
      <xdr:rowOff>123825</xdr:rowOff>
    </xdr:from>
    <xdr:to>
      <xdr:col>32</xdr:col>
      <xdr:colOff>76200</xdr:colOff>
      <xdr:row>5</xdr:row>
      <xdr:rowOff>161925</xdr:rowOff>
    </xdr:to>
    <xdr:sp macro="" textlink="">
      <xdr:nvSpPr>
        <xdr:cNvPr id="7" name="Oval 6">
          <a:extLst>
            <a:ext uri="{FF2B5EF4-FFF2-40B4-BE49-F238E27FC236}">
              <a16:creationId xmlns:a16="http://schemas.microsoft.com/office/drawing/2014/main" id="{00000000-0008-0000-1B00-000007000000}"/>
            </a:ext>
          </a:extLst>
        </xdr:cNvPr>
        <xdr:cNvSpPr>
          <a:spLocks noChangeArrowheads="1"/>
        </xdr:cNvSpPr>
      </xdr:nvSpPr>
      <xdr:spPr bwMode="auto">
        <a:xfrm>
          <a:off x="6886575" y="695325"/>
          <a:ext cx="381000" cy="38100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twoCellAnchor>
    <xdr:from>
      <xdr:col>12</xdr:col>
      <xdr:colOff>66675</xdr:colOff>
      <xdr:row>3</xdr:row>
      <xdr:rowOff>123825</xdr:rowOff>
    </xdr:from>
    <xdr:to>
      <xdr:col>13</xdr:col>
      <xdr:colOff>219075</xdr:colOff>
      <xdr:row>5</xdr:row>
      <xdr:rowOff>161925</xdr:rowOff>
    </xdr:to>
    <xdr:sp macro="" textlink="">
      <xdr:nvSpPr>
        <xdr:cNvPr id="8" name="Oval 7">
          <a:extLst>
            <a:ext uri="{FF2B5EF4-FFF2-40B4-BE49-F238E27FC236}">
              <a16:creationId xmlns:a16="http://schemas.microsoft.com/office/drawing/2014/main" id="{00000000-0008-0000-1B00-000008000000}"/>
            </a:ext>
          </a:extLst>
        </xdr:cNvPr>
        <xdr:cNvSpPr>
          <a:spLocks noChangeArrowheads="1"/>
        </xdr:cNvSpPr>
      </xdr:nvSpPr>
      <xdr:spPr bwMode="auto">
        <a:xfrm>
          <a:off x="2857500" y="695325"/>
          <a:ext cx="381000" cy="38100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twoCellAnchor>
    <xdr:from>
      <xdr:col>15</xdr:col>
      <xdr:colOff>104775</xdr:colOff>
      <xdr:row>47</xdr:row>
      <xdr:rowOff>0</xdr:rowOff>
    </xdr:from>
    <xdr:to>
      <xdr:col>16</xdr:col>
      <xdr:colOff>180975</xdr:colOff>
      <xdr:row>48</xdr:row>
      <xdr:rowOff>0</xdr:rowOff>
    </xdr:to>
    <xdr:sp macro="" textlink="">
      <xdr:nvSpPr>
        <xdr:cNvPr id="9" name="Oval 8">
          <a:extLst>
            <a:ext uri="{FF2B5EF4-FFF2-40B4-BE49-F238E27FC236}">
              <a16:creationId xmlns:a16="http://schemas.microsoft.com/office/drawing/2014/main" id="{00000000-0008-0000-1B00-000009000000}"/>
            </a:ext>
          </a:extLst>
        </xdr:cNvPr>
        <xdr:cNvSpPr>
          <a:spLocks noChangeArrowheads="1"/>
        </xdr:cNvSpPr>
      </xdr:nvSpPr>
      <xdr:spPr bwMode="auto">
        <a:xfrm>
          <a:off x="3486150" y="10229850"/>
          <a:ext cx="3048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142875</xdr:colOff>
      <xdr:row>49</xdr:row>
      <xdr:rowOff>0</xdr:rowOff>
    </xdr:from>
    <xdr:to>
      <xdr:col>24</xdr:col>
      <xdr:colOff>219075</xdr:colOff>
      <xdr:row>50</xdr:row>
      <xdr:rowOff>0</xdr:rowOff>
    </xdr:to>
    <xdr:sp macro="" textlink="">
      <xdr:nvSpPr>
        <xdr:cNvPr id="10" name="Oval 9">
          <a:extLst>
            <a:ext uri="{FF2B5EF4-FFF2-40B4-BE49-F238E27FC236}">
              <a16:creationId xmlns:a16="http://schemas.microsoft.com/office/drawing/2014/main" id="{00000000-0008-0000-1B00-00000A000000}"/>
            </a:ext>
          </a:extLst>
        </xdr:cNvPr>
        <xdr:cNvSpPr>
          <a:spLocks noChangeArrowheads="1"/>
        </xdr:cNvSpPr>
      </xdr:nvSpPr>
      <xdr:spPr bwMode="auto">
        <a:xfrm>
          <a:off x="5305425" y="10839450"/>
          <a:ext cx="3048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19050</xdr:colOff>
      <xdr:row>49</xdr:row>
      <xdr:rowOff>0</xdr:rowOff>
    </xdr:from>
    <xdr:to>
      <xdr:col>30</xdr:col>
      <xdr:colOff>95250</xdr:colOff>
      <xdr:row>50</xdr:row>
      <xdr:rowOff>0</xdr:rowOff>
    </xdr:to>
    <xdr:sp macro="" textlink="">
      <xdr:nvSpPr>
        <xdr:cNvPr id="11" name="Oval 10">
          <a:extLst>
            <a:ext uri="{FF2B5EF4-FFF2-40B4-BE49-F238E27FC236}">
              <a16:creationId xmlns:a16="http://schemas.microsoft.com/office/drawing/2014/main" id="{00000000-0008-0000-1B00-00000B000000}"/>
            </a:ext>
          </a:extLst>
        </xdr:cNvPr>
        <xdr:cNvSpPr>
          <a:spLocks noChangeArrowheads="1"/>
        </xdr:cNvSpPr>
      </xdr:nvSpPr>
      <xdr:spPr bwMode="auto">
        <a:xfrm>
          <a:off x="6524625" y="10839450"/>
          <a:ext cx="3048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190500</xdr:colOff>
      <xdr:row>48</xdr:row>
      <xdr:rowOff>0</xdr:rowOff>
    </xdr:from>
    <xdr:to>
      <xdr:col>19</xdr:col>
      <xdr:colOff>85725</xdr:colOff>
      <xdr:row>49</xdr:row>
      <xdr:rowOff>0</xdr:rowOff>
    </xdr:to>
    <xdr:sp macro="" textlink="">
      <xdr:nvSpPr>
        <xdr:cNvPr id="13" name="Oval 8">
          <a:extLst>
            <a:ext uri="{FF2B5EF4-FFF2-40B4-BE49-F238E27FC236}">
              <a16:creationId xmlns:a16="http://schemas.microsoft.com/office/drawing/2014/main" id="{00000000-0008-0000-1B00-00000D000000}"/>
            </a:ext>
          </a:extLst>
        </xdr:cNvPr>
        <xdr:cNvSpPr>
          <a:spLocks noChangeArrowheads="1"/>
        </xdr:cNvSpPr>
      </xdr:nvSpPr>
      <xdr:spPr bwMode="auto">
        <a:xfrm>
          <a:off x="4029075" y="10534650"/>
          <a:ext cx="3048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190500</xdr:colOff>
      <xdr:row>1</xdr:row>
      <xdr:rowOff>67235</xdr:rowOff>
    </xdr:from>
    <xdr:to>
      <xdr:col>39</xdr:col>
      <xdr:colOff>237463</xdr:colOff>
      <xdr:row>4</xdr:row>
      <xdr:rowOff>89647</xdr:rowOff>
    </xdr:to>
    <xdr:sp macro="" textlink="">
      <xdr:nvSpPr>
        <xdr:cNvPr id="14" name="額縁 13">
          <a:hlinkClick xmlns:r="http://schemas.openxmlformats.org/officeDocument/2006/relationships" r:id="rId1"/>
          <a:extLst>
            <a:ext uri="{FF2B5EF4-FFF2-40B4-BE49-F238E27FC236}">
              <a16:creationId xmlns:a16="http://schemas.microsoft.com/office/drawing/2014/main" id="{00000000-0008-0000-1B00-00000E000000}"/>
            </a:ext>
          </a:extLst>
        </xdr:cNvPr>
        <xdr:cNvSpPr/>
      </xdr:nvSpPr>
      <xdr:spPr>
        <a:xfrm>
          <a:off x="7676029" y="235323"/>
          <a:ext cx="1402875" cy="5939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4</xdr:col>
      <xdr:colOff>212912</xdr:colOff>
      <xdr:row>3</xdr:row>
      <xdr:rowOff>123265</xdr:rowOff>
    </xdr:from>
    <xdr:to>
      <xdr:col>5</xdr:col>
      <xdr:colOff>365311</xdr:colOff>
      <xdr:row>5</xdr:row>
      <xdr:rowOff>161365</xdr:rowOff>
    </xdr:to>
    <xdr:sp macro="" textlink="">
      <xdr:nvSpPr>
        <xdr:cNvPr id="15" name="Oval 7">
          <a:extLst>
            <a:ext uri="{FF2B5EF4-FFF2-40B4-BE49-F238E27FC236}">
              <a16:creationId xmlns:a16="http://schemas.microsoft.com/office/drawing/2014/main" id="{00000000-0008-0000-1B00-00000F000000}"/>
            </a:ext>
          </a:extLst>
        </xdr:cNvPr>
        <xdr:cNvSpPr>
          <a:spLocks noChangeArrowheads="1"/>
        </xdr:cNvSpPr>
      </xdr:nvSpPr>
      <xdr:spPr bwMode="auto">
        <a:xfrm>
          <a:off x="1165412" y="694765"/>
          <a:ext cx="376517" cy="374276"/>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twoCellAnchor>
    <xdr:from>
      <xdr:col>9</xdr:col>
      <xdr:colOff>22412</xdr:colOff>
      <xdr:row>3</xdr:row>
      <xdr:rowOff>123264</xdr:rowOff>
    </xdr:from>
    <xdr:to>
      <xdr:col>9</xdr:col>
      <xdr:colOff>398929</xdr:colOff>
      <xdr:row>5</xdr:row>
      <xdr:rowOff>161364</xdr:rowOff>
    </xdr:to>
    <xdr:sp macro="" textlink="">
      <xdr:nvSpPr>
        <xdr:cNvPr id="16" name="Oval 7">
          <a:extLst>
            <a:ext uri="{FF2B5EF4-FFF2-40B4-BE49-F238E27FC236}">
              <a16:creationId xmlns:a16="http://schemas.microsoft.com/office/drawing/2014/main" id="{00000000-0008-0000-1B00-000010000000}"/>
            </a:ext>
          </a:extLst>
        </xdr:cNvPr>
        <xdr:cNvSpPr>
          <a:spLocks noChangeArrowheads="1"/>
        </xdr:cNvSpPr>
      </xdr:nvSpPr>
      <xdr:spPr bwMode="auto">
        <a:xfrm>
          <a:off x="2028265" y="694764"/>
          <a:ext cx="376517" cy="374276"/>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twoCellAnchor>
    <xdr:from>
      <xdr:col>1</xdr:col>
      <xdr:colOff>145676</xdr:colOff>
      <xdr:row>3</xdr:row>
      <xdr:rowOff>134471</xdr:rowOff>
    </xdr:from>
    <xdr:to>
      <xdr:col>3</xdr:col>
      <xdr:colOff>73958</xdr:colOff>
      <xdr:row>6</xdr:row>
      <xdr:rowOff>4482</xdr:rowOff>
    </xdr:to>
    <xdr:sp macro="" textlink="">
      <xdr:nvSpPr>
        <xdr:cNvPr id="18" name="Oval 7">
          <a:extLst>
            <a:ext uri="{FF2B5EF4-FFF2-40B4-BE49-F238E27FC236}">
              <a16:creationId xmlns:a16="http://schemas.microsoft.com/office/drawing/2014/main" id="{00000000-0008-0000-1B00-000012000000}"/>
            </a:ext>
          </a:extLst>
        </xdr:cNvPr>
        <xdr:cNvSpPr>
          <a:spLocks noChangeArrowheads="1"/>
        </xdr:cNvSpPr>
      </xdr:nvSpPr>
      <xdr:spPr bwMode="auto">
        <a:xfrm>
          <a:off x="369794" y="705971"/>
          <a:ext cx="376517" cy="374276"/>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明朝"/>
              <a:ea typeface="ＭＳ Ｐ明朝"/>
            </a:rPr>
            <a:t>印</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36</xdr:col>
      <xdr:colOff>40104</xdr:colOff>
      <xdr:row>1</xdr:row>
      <xdr:rowOff>20053</xdr:rowOff>
    </xdr:from>
    <xdr:to>
      <xdr:col>43</xdr:col>
      <xdr:colOff>10026</xdr:colOff>
      <xdr:row>4</xdr:row>
      <xdr:rowOff>10027</xdr:rowOff>
    </xdr:to>
    <xdr:sp macro="" textlink="">
      <xdr:nvSpPr>
        <xdr:cNvPr id="5" name="額縁 13">
          <a:hlinkClick xmlns:r="http://schemas.openxmlformats.org/officeDocument/2006/relationships" r:id="rId1"/>
          <a:extLst>
            <a:ext uri="{FF2B5EF4-FFF2-40B4-BE49-F238E27FC236}">
              <a16:creationId xmlns:a16="http://schemas.microsoft.com/office/drawing/2014/main" id="{00000000-0008-0000-1C00-000005000000}"/>
            </a:ext>
          </a:extLst>
        </xdr:cNvPr>
        <xdr:cNvSpPr/>
      </xdr:nvSpPr>
      <xdr:spPr>
        <a:xfrm>
          <a:off x="6537157" y="190500"/>
          <a:ext cx="1233237" cy="50131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22</xdr:col>
      <xdr:colOff>11029</xdr:colOff>
      <xdr:row>1</xdr:row>
      <xdr:rowOff>1003</xdr:rowOff>
    </xdr:from>
    <xdr:to>
      <xdr:col>33</xdr:col>
      <xdr:colOff>26068</xdr:colOff>
      <xdr:row>5</xdr:row>
      <xdr:rowOff>138363</xdr:rowOff>
    </xdr:to>
    <xdr:grpSp>
      <xdr:nvGrpSpPr>
        <xdr:cNvPr id="1017861" name="Group 5">
          <a:extLst>
            <a:ext uri="{FF2B5EF4-FFF2-40B4-BE49-F238E27FC236}">
              <a16:creationId xmlns:a16="http://schemas.microsoft.com/office/drawing/2014/main" id="{00000000-0008-0000-1C00-000005880F00}"/>
            </a:ext>
          </a:extLst>
        </xdr:cNvPr>
        <xdr:cNvGrpSpPr>
          <a:grpSpLocks noChangeAspect="1"/>
        </xdr:cNvGrpSpPr>
      </xdr:nvGrpSpPr>
      <xdr:grpSpPr bwMode="auto">
        <a:xfrm>
          <a:off x="3992479" y="172453"/>
          <a:ext cx="2005764" cy="823160"/>
          <a:chOff x="418" y="18"/>
          <a:chExt cx="210" cy="86"/>
        </a:xfrm>
      </xdr:grpSpPr>
      <xdr:sp macro="" textlink="">
        <xdr:nvSpPr>
          <xdr:cNvPr id="1017860" name="AutoShape 4">
            <a:extLst>
              <a:ext uri="{FF2B5EF4-FFF2-40B4-BE49-F238E27FC236}">
                <a16:creationId xmlns:a16="http://schemas.microsoft.com/office/drawing/2014/main" id="{00000000-0008-0000-1C00-000004880F00}"/>
              </a:ext>
            </a:extLst>
          </xdr:cNvPr>
          <xdr:cNvSpPr>
            <a:spLocks noChangeAspect="1" noChangeArrowheads="1" noTextEdit="1"/>
          </xdr:cNvSpPr>
        </xdr:nvSpPr>
        <xdr:spPr bwMode="auto">
          <a:xfrm>
            <a:off x="418" y="18"/>
            <a:ext cx="209" cy="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62" name="Rectangle 6">
            <a:extLst>
              <a:ext uri="{FF2B5EF4-FFF2-40B4-BE49-F238E27FC236}">
                <a16:creationId xmlns:a16="http://schemas.microsoft.com/office/drawing/2014/main" id="{00000000-0008-0000-1C00-000006880F00}"/>
              </a:ext>
            </a:extLst>
          </xdr:cNvPr>
          <xdr:cNvSpPr>
            <a:spLocks noChangeArrowheads="1"/>
          </xdr:cNvSpPr>
        </xdr:nvSpPr>
        <xdr:spPr bwMode="auto">
          <a:xfrm>
            <a:off x="431" y="27"/>
            <a:ext cx="4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明朝"/>
                <a:ea typeface="ＭＳ Ｐ明朝"/>
              </a:rPr>
              <a:t>課　　長</a:t>
            </a:r>
          </a:p>
        </xdr:txBody>
      </xdr:sp>
      <xdr:sp macro="" textlink="">
        <xdr:nvSpPr>
          <xdr:cNvPr id="1017863" name="Rectangle 7">
            <a:extLst>
              <a:ext uri="{FF2B5EF4-FFF2-40B4-BE49-F238E27FC236}">
                <a16:creationId xmlns:a16="http://schemas.microsoft.com/office/drawing/2014/main" id="{00000000-0008-0000-1C00-000007880F00}"/>
              </a:ext>
            </a:extLst>
          </xdr:cNvPr>
          <xdr:cNvSpPr>
            <a:spLocks noChangeArrowheads="1"/>
          </xdr:cNvSpPr>
        </xdr:nvSpPr>
        <xdr:spPr bwMode="auto">
          <a:xfrm>
            <a:off x="502" y="27"/>
            <a:ext cx="4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明朝"/>
                <a:ea typeface="ＭＳ Ｐ明朝"/>
              </a:rPr>
              <a:t>係　　長</a:t>
            </a:r>
          </a:p>
        </xdr:txBody>
      </xdr:sp>
      <xdr:sp macro="" textlink="">
        <xdr:nvSpPr>
          <xdr:cNvPr id="1017864" name="Rectangle 8">
            <a:extLst>
              <a:ext uri="{FF2B5EF4-FFF2-40B4-BE49-F238E27FC236}">
                <a16:creationId xmlns:a16="http://schemas.microsoft.com/office/drawing/2014/main" id="{00000000-0008-0000-1C00-000008880F00}"/>
              </a:ext>
            </a:extLst>
          </xdr:cNvPr>
          <xdr:cNvSpPr>
            <a:spLocks noChangeArrowheads="1"/>
          </xdr:cNvSpPr>
        </xdr:nvSpPr>
        <xdr:spPr bwMode="auto">
          <a:xfrm>
            <a:off x="577" y="26"/>
            <a:ext cx="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明朝"/>
                <a:ea typeface="ＭＳ Ｐ明朝"/>
              </a:rPr>
              <a:t>係　員</a:t>
            </a:r>
          </a:p>
        </xdr:txBody>
      </xdr:sp>
      <xdr:sp macro="" textlink="">
        <xdr:nvSpPr>
          <xdr:cNvPr id="1017865" name="Rectangle 9">
            <a:extLst>
              <a:ext uri="{FF2B5EF4-FFF2-40B4-BE49-F238E27FC236}">
                <a16:creationId xmlns:a16="http://schemas.microsoft.com/office/drawing/2014/main" id="{00000000-0008-0000-1C00-000009880F00}"/>
              </a:ext>
            </a:extLst>
          </xdr:cNvPr>
          <xdr:cNvSpPr>
            <a:spLocks noChangeArrowheads="1"/>
          </xdr:cNvSpPr>
        </xdr:nvSpPr>
        <xdr:spPr bwMode="auto">
          <a:xfrm>
            <a:off x="418" y="1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66" name="Rectangle 10">
            <a:extLst>
              <a:ext uri="{FF2B5EF4-FFF2-40B4-BE49-F238E27FC236}">
                <a16:creationId xmlns:a16="http://schemas.microsoft.com/office/drawing/2014/main" id="{00000000-0008-0000-1C00-00000A880F00}"/>
              </a:ext>
            </a:extLst>
          </xdr:cNvPr>
          <xdr:cNvSpPr>
            <a:spLocks noChangeArrowheads="1"/>
          </xdr:cNvSpPr>
        </xdr:nvSpPr>
        <xdr:spPr bwMode="auto">
          <a:xfrm>
            <a:off x="487" y="1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67" name="Rectangle 11">
            <a:extLst>
              <a:ext uri="{FF2B5EF4-FFF2-40B4-BE49-F238E27FC236}">
                <a16:creationId xmlns:a16="http://schemas.microsoft.com/office/drawing/2014/main" id="{00000000-0008-0000-1C00-00000B880F00}"/>
              </a:ext>
            </a:extLst>
          </xdr:cNvPr>
          <xdr:cNvSpPr>
            <a:spLocks noChangeArrowheads="1"/>
          </xdr:cNvSpPr>
        </xdr:nvSpPr>
        <xdr:spPr bwMode="auto">
          <a:xfrm>
            <a:off x="557" y="1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68" name="Rectangle 12">
            <a:extLst>
              <a:ext uri="{FF2B5EF4-FFF2-40B4-BE49-F238E27FC236}">
                <a16:creationId xmlns:a16="http://schemas.microsoft.com/office/drawing/2014/main" id="{00000000-0008-0000-1C00-00000C880F00}"/>
              </a:ext>
            </a:extLst>
          </xdr:cNvPr>
          <xdr:cNvSpPr>
            <a:spLocks noChangeArrowheads="1"/>
          </xdr:cNvSpPr>
        </xdr:nvSpPr>
        <xdr:spPr bwMode="auto">
          <a:xfrm>
            <a:off x="626" y="1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69" name="Line 13">
            <a:extLst>
              <a:ext uri="{FF2B5EF4-FFF2-40B4-BE49-F238E27FC236}">
                <a16:creationId xmlns:a16="http://schemas.microsoft.com/office/drawing/2014/main" id="{00000000-0008-0000-1C00-00000D880F00}"/>
              </a:ext>
            </a:extLst>
          </xdr:cNvPr>
          <xdr:cNvSpPr>
            <a:spLocks noChangeShapeType="1"/>
          </xdr:cNvSpPr>
        </xdr:nvSpPr>
        <xdr:spPr bwMode="auto">
          <a:xfrm>
            <a:off x="418" y="18"/>
            <a:ext cx="0" cy="8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7870" name="Rectangle 14">
            <a:extLst>
              <a:ext uri="{FF2B5EF4-FFF2-40B4-BE49-F238E27FC236}">
                <a16:creationId xmlns:a16="http://schemas.microsoft.com/office/drawing/2014/main" id="{00000000-0008-0000-1C00-00000E880F00}"/>
              </a:ext>
            </a:extLst>
          </xdr:cNvPr>
          <xdr:cNvSpPr>
            <a:spLocks noChangeArrowheads="1"/>
          </xdr:cNvSpPr>
        </xdr:nvSpPr>
        <xdr:spPr bwMode="auto">
          <a:xfrm>
            <a:off x="418" y="18"/>
            <a:ext cx="1" cy="8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71" name="Line 15">
            <a:extLst>
              <a:ext uri="{FF2B5EF4-FFF2-40B4-BE49-F238E27FC236}">
                <a16:creationId xmlns:a16="http://schemas.microsoft.com/office/drawing/2014/main" id="{00000000-0008-0000-1C00-00000F880F00}"/>
              </a:ext>
            </a:extLst>
          </xdr:cNvPr>
          <xdr:cNvSpPr>
            <a:spLocks noChangeShapeType="1"/>
          </xdr:cNvSpPr>
        </xdr:nvSpPr>
        <xdr:spPr bwMode="auto">
          <a:xfrm>
            <a:off x="487" y="19"/>
            <a:ext cx="0"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7872" name="Rectangle 16">
            <a:extLst>
              <a:ext uri="{FF2B5EF4-FFF2-40B4-BE49-F238E27FC236}">
                <a16:creationId xmlns:a16="http://schemas.microsoft.com/office/drawing/2014/main" id="{00000000-0008-0000-1C00-000010880F00}"/>
              </a:ext>
            </a:extLst>
          </xdr:cNvPr>
          <xdr:cNvSpPr>
            <a:spLocks noChangeArrowheads="1"/>
          </xdr:cNvSpPr>
        </xdr:nvSpPr>
        <xdr:spPr bwMode="auto">
          <a:xfrm>
            <a:off x="487" y="19"/>
            <a:ext cx="1"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73" name="Line 17">
            <a:extLst>
              <a:ext uri="{FF2B5EF4-FFF2-40B4-BE49-F238E27FC236}">
                <a16:creationId xmlns:a16="http://schemas.microsoft.com/office/drawing/2014/main" id="{00000000-0008-0000-1C00-000011880F00}"/>
              </a:ext>
            </a:extLst>
          </xdr:cNvPr>
          <xdr:cNvSpPr>
            <a:spLocks noChangeShapeType="1"/>
          </xdr:cNvSpPr>
        </xdr:nvSpPr>
        <xdr:spPr bwMode="auto">
          <a:xfrm>
            <a:off x="557" y="19"/>
            <a:ext cx="0"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7874" name="Rectangle 18">
            <a:extLst>
              <a:ext uri="{FF2B5EF4-FFF2-40B4-BE49-F238E27FC236}">
                <a16:creationId xmlns:a16="http://schemas.microsoft.com/office/drawing/2014/main" id="{00000000-0008-0000-1C00-000012880F00}"/>
              </a:ext>
            </a:extLst>
          </xdr:cNvPr>
          <xdr:cNvSpPr>
            <a:spLocks noChangeArrowheads="1"/>
          </xdr:cNvSpPr>
        </xdr:nvSpPr>
        <xdr:spPr bwMode="auto">
          <a:xfrm>
            <a:off x="557" y="19"/>
            <a:ext cx="1"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75" name="Line 19">
            <a:extLst>
              <a:ext uri="{FF2B5EF4-FFF2-40B4-BE49-F238E27FC236}">
                <a16:creationId xmlns:a16="http://schemas.microsoft.com/office/drawing/2014/main" id="{00000000-0008-0000-1C00-000013880F00}"/>
              </a:ext>
            </a:extLst>
          </xdr:cNvPr>
          <xdr:cNvSpPr>
            <a:spLocks noChangeShapeType="1"/>
          </xdr:cNvSpPr>
        </xdr:nvSpPr>
        <xdr:spPr bwMode="auto">
          <a:xfrm>
            <a:off x="626" y="19"/>
            <a:ext cx="0"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7876" name="Rectangle 20">
            <a:extLst>
              <a:ext uri="{FF2B5EF4-FFF2-40B4-BE49-F238E27FC236}">
                <a16:creationId xmlns:a16="http://schemas.microsoft.com/office/drawing/2014/main" id="{00000000-0008-0000-1C00-000014880F00}"/>
              </a:ext>
            </a:extLst>
          </xdr:cNvPr>
          <xdr:cNvSpPr>
            <a:spLocks noChangeArrowheads="1"/>
          </xdr:cNvSpPr>
        </xdr:nvSpPr>
        <xdr:spPr bwMode="auto">
          <a:xfrm>
            <a:off x="626" y="19"/>
            <a:ext cx="1"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77" name="Line 21">
            <a:extLst>
              <a:ext uri="{FF2B5EF4-FFF2-40B4-BE49-F238E27FC236}">
                <a16:creationId xmlns:a16="http://schemas.microsoft.com/office/drawing/2014/main" id="{00000000-0008-0000-1C00-000015880F00}"/>
              </a:ext>
            </a:extLst>
          </xdr:cNvPr>
          <xdr:cNvSpPr>
            <a:spLocks noChangeShapeType="1"/>
          </xdr:cNvSpPr>
        </xdr:nvSpPr>
        <xdr:spPr bwMode="auto">
          <a:xfrm>
            <a:off x="418" y="10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17878" name="Rectangle 22">
            <a:extLst>
              <a:ext uri="{FF2B5EF4-FFF2-40B4-BE49-F238E27FC236}">
                <a16:creationId xmlns:a16="http://schemas.microsoft.com/office/drawing/2014/main" id="{00000000-0008-0000-1C00-000016880F00}"/>
              </a:ext>
            </a:extLst>
          </xdr:cNvPr>
          <xdr:cNvSpPr>
            <a:spLocks noChangeArrowheads="1"/>
          </xdr:cNvSpPr>
        </xdr:nvSpPr>
        <xdr:spPr bwMode="auto">
          <a:xfrm>
            <a:off x="418" y="10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79" name="Line 23">
            <a:extLst>
              <a:ext uri="{FF2B5EF4-FFF2-40B4-BE49-F238E27FC236}">
                <a16:creationId xmlns:a16="http://schemas.microsoft.com/office/drawing/2014/main" id="{00000000-0008-0000-1C00-000017880F00}"/>
              </a:ext>
            </a:extLst>
          </xdr:cNvPr>
          <xdr:cNvSpPr>
            <a:spLocks noChangeShapeType="1"/>
          </xdr:cNvSpPr>
        </xdr:nvSpPr>
        <xdr:spPr bwMode="auto">
          <a:xfrm>
            <a:off x="487" y="10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17880" name="Rectangle 24">
            <a:extLst>
              <a:ext uri="{FF2B5EF4-FFF2-40B4-BE49-F238E27FC236}">
                <a16:creationId xmlns:a16="http://schemas.microsoft.com/office/drawing/2014/main" id="{00000000-0008-0000-1C00-000018880F00}"/>
              </a:ext>
            </a:extLst>
          </xdr:cNvPr>
          <xdr:cNvSpPr>
            <a:spLocks noChangeArrowheads="1"/>
          </xdr:cNvSpPr>
        </xdr:nvSpPr>
        <xdr:spPr bwMode="auto">
          <a:xfrm>
            <a:off x="487" y="10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81" name="Line 25">
            <a:extLst>
              <a:ext uri="{FF2B5EF4-FFF2-40B4-BE49-F238E27FC236}">
                <a16:creationId xmlns:a16="http://schemas.microsoft.com/office/drawing/2014/main" id="{00000000-0008-0000-1C00-000019880F00}"/>
              </a:ext>
            </a:extLst>
          </xdr:cNvPr>
          <xdr:cNvSpPr>
            <a:spLocks noChangeShapeType="1"/>
          </xdr:cNvSpPr>
        </xdr:nvSpPr>
        <xdr:spPr bwMode="auto">
          <a:xfrm>
            <a:off x="557" y="10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17882" name="Rectangle 26">
            <a:extLst>
              <a:ext uri="{FF2B5EF4-FFF2-40B4-BE49-F238E27FC236}">
                <a16:creationId xmlns:a16="http://schemas.microsoft.com/office/drawing/2014/main" id="{00000000-0008-0000-1C00-00001A880F00}"/>
              </a:ext>
            </a:extLst>
          </xdr:cNvPr>
          <xdr:cNvSpPr>
            <a:spLocks noChangeArrowheads="1"/>
          </xdr:cNvSpPr>
        </xdr:nvSpPr>
        <xdr:spPr bwMode="auto">
          <a:xfrm>
            <a:off x="557" y="10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83" name="Line 27">
            <a:extLst>
              <a:ext uri="{FF2B5EF4-FFF2-40B4-BE49-F238E27FC236}">
                <a16:creationId xmlns:a16="http://schemas.microsoft.com/office/drawing/2014/main" id="{00000000-0008-0000-1C00-00001B880F00}"/>
              </a:ext>
            </a:extLst>
          </xdr:cNvPr>
          <xdr:cNvSpPr>
            <a:spLocks noChangeShapeType="1"/>
          </xdr:cNvSpPr>
        </xdr:nvSpPr>
        <xdr:spPr bwMode="auto">
          <a:xfrm>
            <a:off x="626" y="10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17884" name="Rectangle 28">
            <a:extLst>
              <a:ext uri="{FF2B5EF4-FFF2-40B4-BE49-F238E27FC236}">
                <a16:creationId xmlns:a16="http://schemas.microsoft.com/office/drawing/2014/main" id="{00000000-0008-0000-1C00-00001C880F00}"/>
              </a:ext>
            </a:extLst>
          </xdr:cNvPr>
          <xdr:cNvSpPr>
            <a:spLocks noChangeArrowheads="1"/>
          </xdr:cNvSpPr>
        </xdr:nvSpPr>
        <xdr:spPr bwMode="auto">
          <a:xfrm>
            <a:off x="626" y="10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85" name="Line 29">
            <a:extLst>
              <a:ext uri="{FF2B5EF4-FFF2-40B4-BE49-F238E27FC236}">
                <a16:creationId xmlns:a16="http://schemas.microsoft.com/office/drawing/2014/main" id="{00000000-0008-0000-1C00-00001D880F00}"/>
              </a:ext>
            </a:extLst>
          </xdr:cNvPr>
          <xdr:cNvSpPr>
            <a:spLocks noChangeShapeType="1"/>
          </xdr:cNvSpPr>
        </xdr:nvSpPr>
        <xdr:spPr bwMode="auto">
          <a:xfrm>
            <a:off x="419" y="18"/>
            <a:ext cx="208"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7886" name="Rectangle 30">
            <a:extLst>
              <a:ext uri="{FF2B5EF4-FFF2-40B4-BE49-F238E27FC236}">
                <a16:creationId xmlns:a16="http://schemas.microsoft.com/office/drawing/2014/main" id="{00000000-0008-0000-1C00-00001E880F00}"/>
              </a:ext>
            </a:extLst>
          </xdr:cNvPr>
          <xdr:cNvSpPr>
            <a:spLocks noChangeArrowheads="1"/>
          </xdr:cNvSpPr>
        </xdr:nvSpPr>
        <xdr:spPr bwMode="auto">
          <a:xfrm>
            <a:off x="419" y="18"/>
            <a:ext cx="20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87" name="Line 31">
            <a:extLst>
              <a:ext uri="{FF2B5EF4-FFF2-40B4-BE49-F238E27FC236}">
                <a16:creationId xmlns:a16="http://schemas.microsoft.com/office/drawing/2014/main" id="{00000000-0008-0000-1C00-00001F880F00}"/>
              </a:ext>
            </a:extLst>
          </xdr:cNvPr>
          <xdr:cNvSpPr>
            <a:spLocks noChangeShapeType="1"/>
          </xdr:cNvSpPr>
        </xdr:nvSpPr>
        <xdr:spPr bwMode="auto">
          <a:xfrm>
            <a:off x="419" y="48"/>
            <a:ext cx="208"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7888" name="Rectangle 32">
            <a:extLst>
              <a:ext uri="{FF2B5EF4-FFF2-40B4-BE49-F238E27FC236}">
                <a16:creationId xmlns:a16="http://schemas.microsoft.com/office/drawing/2014/main" id="{00000000-0008-0000-1C00-000020880F00}"/>
              </a:ext>
            </a:extLst>
          </xdr:cNvPr>
          <xdr:cNvSpPr>
            <a:spLocks noChangeArrowheads="1"/>
          </xdr:cNvSpPr>
        </xdr:nvSpPr>
        <xdr:spPr bwMode="auto">
          <a:xfrm>
            <a:off x="419" y="48"/>
            <a:ext cx="20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7889" name="Line 33">
            <a:extLst>
              <a:ext uri="{FF2B5EF4-FFF2-40B4-BE49-F238E27FC236}">
                <a16:creationId xmlns:a16="http://schemas.microsoft.com/office/drawing/2014/main" id="{00000000-0008-0000-1C00-000021880F00}"/>
              </a:ext>
            </a:extLst>
          </xdr:cNvPr>
          <xdr:cNvSpPr>
            <a:spLocks noChangeShapeType="1"/>
          </xdr:cNvSpPr>
        </xdr:nvSpPr>
        <xdr:spPr bwMode="auto">
          <a:xfrm>
            <a:off x="419" y="102"/>
            <a:ext cx="208"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7890" name="Rectangle 34">
            <a:extLst>
              <a:ext uri="{FF2B5EF4-FFF2-40B4-BE49-F238E27FC236}">
                <a16:creationId xmlns:a16="http://schemas.microsoft.com/office/drawing/2014/main" id="{00000000-0008-0000-1C00-000022880F00}"/>
              </a:ext>
            </a:extLst>
          </xdr:cNvPr>
          <xdr:cNvSpPr>
            <a:spLocks noChangeArrowheads="1"/>
          </xdr:cNvSpPr>
        </xdr:nvSpPr>
        <xdr:spPr bwMode="auto">
          <a:xfrm>
            <a:off x="419" y="102"/>
            <a:ext cx="20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11</xdr:row>
      <xdr:rowOff>9525</xdr:rowOff>
    </xdr:from>
    <xdr:to>
      <xdr:col>8</xdr:col>
      <xdr:colOff>171450</xdr:colOff>
      <xdr:row>15</xdr:row>
      <xdr:rowOff>0</xdr:rowOff>
    </xdr:to>
    <xdr:sp macro="" textlink="">
      <xdr:nvSpPr>
        <xdr:cNvPr id="2" name="Line 3">
          <a:extLst>
            <a:ext uri="{FF2B5EF4-FFF2-40B4-BE49-F238E27FC236}">
              <a16:creationId xmlns:a16="http://schemas.microsoft.com/office/drawing/2014/main" id="{00000000-0008-0000-1D00-000002000000}"/>
            </a:ext>
          </a:extLst>
        </xdr:cNvPr>
        <xdr:cNvSpPr>
          <a:spLocks noChangeShapeType="1"/>
        </xdr:cNvSpPr>
      </xdr:nvSpPr>
      <xdr:spPr bwMode="auto">
        <a:xfrm>
          <a:off x="0" y="1952625"/>
          <a:ext cx="1876425" cy="676275"/>
        </a:xfrm>
        <a:prstGeom prst="line">
          <a:avLst/>
        </a:prstGeom>
        <a:noFill/>
        <a:ln w="3175">
          <a:solidFill>
            <a:srgbClr val="000000"/>
          </a:solidFill>
          <a:round/>
          <a:headEnd/>
          <a:tailEnd/>
        </a:ln>
      </xdr:spPr>
    </xdr:sp>
    <xdr:clientData/>
  </xdr:twoCellAnchor>
  <xdr:twoCellAnchor>
    <xdr:from>
      <xdr:col>0</xdr:col>
      <xdr:colOff>0</xdr:colOff>
      <xdr:row>11</xdr:row>
      <xdr:rowOff>9525</xdr:rowOff>
    </xdr:from>
    <xdr:to>
      <xdr:col>9</xdr:col>
      <xdr:colOff>0</xdr:colOff>
      <xdr:row>13</xdr:row>
      <xdr:rowOff>0</xdr:rowOff>
    </xdr:to>
    <xdr:sp macro="" textlink="">
      <xdr:nvSpPr>
        <xdr:cNvPr id="3" name="Line 4">
          <a:extLst>
            <a:ext uri="{FF2B5EF4-FFF2-40B4-BE49-F238E27FC236}">
              <a16:creationId xmlns:a16="http://schemas.microsoft.com/office/drawing/2014/main" id="{00000000-0008-0000-1D00-000003000000}"/>
            </a:ext>
          </a:extLst>
        </xdr:cNvPr>
        <xdr:cNvSpPr>
          <a:spLocks noChangeShapeType="1"/>
        </xdr:cNvSpPr>
      </xdr:nvSpPr>
      <xdr:spPr bwMode="auto">
        <a:xfrm flipH="1" flipV="1">
          <a:off x="0" y="1952625"/>
          <a:ext cx="1885950" cy="333375"/>
        </a:xfrm>
        <a:prstGeom prst="line">
          <a:avLst/>
        </a:prstGeom>
        <a:noFill/>
        <a:ln w="3175">
          <a:solidFill>
            <a:srgbClr val="000000"/>
          </a:solidFill>
          <a:round/>
          <a:headEnd/>
          <a:tailEnd/>
        </a:ln>
      </xdr:spPr>
    </xdr:sp>
    <xdr:clientData/>
  </xdr:twoCellAnchor>
  <xdr:twoCellAnchor>
    <xdr:from>
      <xdr:col>0</xdr:col>
      <xdr:colOff>0</xdr:colOff>
      <xdr:row>11</xdr:row>
      <xdr:rowOff>9525</xdr:rowOff>
    </xdr:from>
    <xdr:to>
      <xdr:col>8</xdr:col>
      <xdr:colOff>171450</xdr:colOff>
      <xdr:row>15</xdr:row>
      <xdr:rowOff>0</xdr:rowOff>
    </xdr:to>
    <xdr:sp macro="" textlink="">
      <xdr:nvSpPr>
        <xdr:cNvPr id="4" name="Line 3">
          <a:extLst>
            <a:ext uri="{FF2B5EF4-FFF2-40B4-BE49-F238E27FC236}">
              <a16:creationId xmlns:a16="http://schemas.microsoft.com/office/drawing/2014/main" id="{00000000-0008-0000-1D00-000004000000}"/>
            </a:ext>
          </a:extLst>
        </xdr:cNvPr>
        <xdr:cNvSpPr>
          <a:spLocks noChangeShapeType="1"/>
        </xdr:cNvSpPr>
      </xdr:nvSpPr>
      <xdr:spPr bwMode="auto">
        <a:xfrm>
          <a:off x="0" y="1952625"/>
          <a:ext cx="1876425" cy="676275"/>
        </a:xfrm>
        <a:prstGeom prst="line">
          <a:avLst/>
        </a:prstGeom>
        <a:noFill/>
        <a:ln w="3175">
          <a:solidFill>
            <a:srgbClr val="000000"/>
          </a:solidFill>
          <a:round/>
          <a:headEnd/>
          <a:tailEnd/>
        </a:ln>
      </xdr:spPr>
    </xdr:sp>
    <xdr:clientData/>
  </xdr:twoCellAnchor>
  <xdr:twoCellAnchor>
    <xdr:from>
      <xdr:col>0</xdr:col>
      <xdr:colOff>0</xdr:colOff>
      <xdr:row>11</xdr:row>
      <xdr:rowOff>9525</xdr:rowOff>
    </xdr:from>
    <xdr:to>
      <xdr:col>9</xdr:col>
      <xdr:colOff>0</xdr:colOff>
      <xdr:row>13</xdr:row>
      <xdr:rowOff>0</xdr:rowOff>
    </xdr:to>
    <xdr:sp macro="" textlink="">
      <xdr:nvSpPr>
        <xdr:cNvPr id="5" name="Line 4">
          <a:extLst>
            <a:ext uri="{FF2B5EF4-FFF2-40B4-BE49-F238E27FC236}">
              <a16:creationId xmlns:a16="http://schemas.microsoft.com/office/drawing/2014/main" id="{00000000-0008-0000-1D00-000005000000}"/>
            </a:ext>
          </a:extLst>
        </xdr:cNvPr>
        <xdr:cNvSpPr>
          <a:spLocks noChangeShapeType="1"/>
        </xdr:cNvSpPr>
      </xdr:nvSpPr>
      <xdr:spPr bwMode="auto">
        <a:xfrm flipH="1" flipV="1">
          <a:off x="0" y="1952625"/>
          <a:ext cx="1885950" cy="333375"/>
        </a:xfrm>
        <a:prstGeom prst="line">
          <a:avLst/>
        </a:prstGeom>
        <a:noFill/>
        <a:ln w="3175">
          <a:solidFill>
            <a:srgbClr val="000000"/>
          </a:solidFill>
          <a:round/>
          <a:headEnd/>
          <a:tailEnd/>
        </a:ln>
      </xdr:spPr>
    </xdr:sp>
    <xdr:clientData/>
  </xdr:twoCellAnchor>
  <xdr:twoCellAnchor>
    <xdr:from>
      <xdr:col>0</xdr:col>
      <xdr:colOff>0</xdr:colOff>
      <xdr:row>11</xdr:row>
      <xdr:rowOff>9525</xdr:rowOff>
    </xdr:from>
    <xdr:to>
      <xdr:col>8</xdr:col>
      <xdr:colOff>171450</xdr:colOff>
      <xdr:row>15</xdr:row>
      <xdr:rowOff>0</xdr:rowOff>
    </xdr:to>
    <xdr:sp macro="" textlink="">
      <xdr:nvSpPr>
        <xdr:cNvPr id="6" name="Line 3">
          <a:extLst>
            <a:ext uri="{FF2B5EF4-FFF2-40B4-BE49-F238E27FC236}">
              <a16:creationId xmlns:a16="http://schemas.microsoft.com/office/drawing/2014/main" id="{00000000-0008-0000-1D00-000006000000}"/>
            </a:ext>
          </a:extLst>
        </xdr:cNvPr>
        <xdr:cNvSpPr>
          <a:spLocks noChangeShapeType="1"/>
        </xdr:cNvSpPr>
      </xdr:nvSpPr>
      <xdr:spPr bwMode="auto">
        <a:xfrm>
          <a:off x="0" y="1952625"/>
          <a:ext cx="1876425" cy="676275"/>
        </a:xfrm>
        <a:prstGeom prst="line">
          <a:avLst/>
        </a:prstGeom>
        <a:noFill/>
        <a:ln w="3175">
          <a:solidFill>
            <a:srgbClr val="000000"/>
          </a:solidFill>
          <a:round/>
          <a:headEnd/>
          <a:tailEnd/>
        </a:ln>
      </xdr:spPr>
    </xdr:sp>
    <xdr:clientData/>
  </xdr:twoCellAnchor>
  <xdr:twoCellAnchor>
    <xdr:from>
      <xdr:col>0</xdr:col>
      <xdr:colOff>0</xdr:colOff>
      <xdr:row>11</xdr:row>
      <xdr:rowOff>9525</xdr:rowOff>
    </xdr:from>
    <xdr:to>
      <xdr:col>9</xdr:col>
      <xdr:colOff>0</xdr:colOff>
      <xdr:row>13</xdr:row>
      <xdr:rowOff>0</xdr:rowOff>
    </xdr:to>
    <xdr:sp macro="" textlink="">
      <xdr:nvSpPr>
        <xdr:cNvPr id="7" name="Line 4">
          <a:extLst>
            <a:ext uri="{FF2B5EF4-FFF2-40B4-BE49-F238E27FC236}">
              <a16:creationId xmlns:a16="http://schemas.microsoft.com/office/drawing/2014/main" id="{00000000-0008-0000-1D00-000007000000}"/>
            </a:ext>
          </a:extLst>
        </xdr:cNvPr>
        <xdr:cNvSpPr>
          <a:spLocks noChangeShapeType="1"/>
        </xdr:cNvSpPr>
      </xdr:nvSpPr>
      <xdr:spPr bwMode="auto">
        <a:xfrm flipH="1" flipV="1">
          <a:off x="0" y="1952625"/>
          <a:ext cx="1885950" cy="333375"/>
        </a:xfrm>
        <a:prstGeom prst="line">
          <a:avLst/>
        </a:prstGeom>
        <a:noFill/>
        <a:ln w="3175">
          <a:solidFill>
            <a:srgbClr val="000000"/>
          </a:solidFill>
          <a:round/>
          <a:headEnd/>
          <a:tailEnd/>
        </a:ln>
      </xdr:spPr>
    </xdr:sp>
    <xdr:clientData/>
  </xdr:twoCellAnchor>
  <xdr:twoCellAnchor>
    <xdr:from>
      <xdr:col>45</xdr:col>
      <xdr:colOff>180975</xdr:colOff>
      <xdr:row>1</xdr:row>
      <xdr:rowOff>95249</xdr:rowOff>
    </xdr:from>
    <xdr:to>
      <xdr:col>52</xdr:col>
      <xdr:colOff>178593</xdr:colOff>
      <xdr:row>4</xdr:row>
      <xdr:rowOff>95250</xdr:rowOff>
    </xdr:to>
    <xdr:sp macro="" textlink="">
      <xdr:nvSpPr>
        <xdr:cNvPr id="10" name="額縁 9">
          <a:hlinkClick xmlns:r="http://schemas.openxmlformats.org/officeDocument/2006/relationships" r:id="rId1"/>
          <a:extLst>
            <a:ext uri="{FF2B5EF4-FFF2-40B4-BE49-F238E27FC236}">
              <a16:creationId xmlns:a16="http://schemas.microsoft.com/office/drawing/2014/main" id="{00000000-0008-0000-1D00-00000A000000}"/>
            </a:ext>
          </a:extLst>
        </xdr:cNvPr>
        <xdr:cNvSpPr/>
      </xdr:nvSpPr>
      <xdr:spPr>
        <a:xfrm>
          <a:off x="9765506" y="261937"/>
          <a:ext cx="1462087" cy="65484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7</xdr:col>
      <xdr:colOff>342900</xdr:colOff>
      <xdr:row>0</xdr:row>
      <xdr:rowOff>133350</xdr:rowOff>
    </xdr:from>
    <xdr:to>
      <xdr:col>9</xdr:col>
      <xdr:colOff>204537</xdr:colOff>
      <xdr:row>2</xdr:row>
      <xdr:rowOff>248904</xdr:rowOff>
    </xdr:to>
    <xdr:sp macro="" textlink="">
      <xdr:nvSpPr>
        <xdr:cNvPr id="2" name="額縁 13">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7600950" y="133350"/>
          <a:ext cx="1233237" cy="55370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0</xdr:row>
      <xdr:rowOff>0</xdr:rowOff>
    </xdr:from>
    <xdr:to>
      <xdr:col>39</xdr:col>
      <xdr:colOff>0</xdr:colOff>
      <xdr:row>0</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6686550" y="0"/>
          <a:ext cx="0" cy="0"/>
        </a:xfrm>
        <a:prstGeom prst="ellipse">
          <a:avLst/>
        </a:prstGeom>
        <a:solidFill>
          <a:srgbClr val="FFFFFF">
            <a:alpha val="0"/>
          </a:srgbClr>
        </a:solidFill>
        <a:ln w="12700">
          <a:solidFill>
            <a:srgbClr val="808000"/>
          </a:solidFill>
          <a:round/>
          <a:headEnd/>
          <a:tailEnd/>
        </a:ln>
      </xdr:spPr>
    </xdr:sp>
    <xdr:clientData/>
  </xdr:twoCellAnchor>
  <xdr:twoCellAnchor>
    <xdr:from>
      <xdr:col>39</xdr:col>
      <xdr:colOff>0</xdr:colOff>
      <xdr:row>0</xdr:row>
      <xdr:rowOff>0</xdr:rowOff>
    </xdr:from>
    <xdr:to>
      <xdr:col>39</xdr:col>
      <xdr:colOff>0</xdr:colOff>
      <xdr:row>0</xdr:row>
      <xdr:rowOff>0</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6686550" y="0"/>
          <a:ext cx="0" cy="0"/>
        </a:xfrm>
        <a:prstGeom prst="ellipse">
          <a:avLst/>
        </a:prstGeom>
        <a:solidFill>
          <a:srgbClr val="FFFFFF">
            <a:alpha val="0"/>
          </a:srgbClr>
        </a:solidFill>
        <a:ln w="12700">
          <a:solidFill>
            <a:srgbClr val="808000"/>
          </a:solidFill>
          <a:round/>
          <a:headEnd/>
          <a:tailEnd/>
        </a:ln>
      </xdr:spPr>
    </xdr:sp>
    <xdr:clientData/>
  </xdr:twoCellAnchor>
  <xdr:twoCellAnchor>
    <xdr:from>
      <xdr:col>41</xdr:col>
      <xdr:colOff>63500</xdr:colOff>
      <xdr:row>1</xdr:row>
      <xdr:rowOff>95250</xdr:rowOff>
    </xdr:from>
    <xdr:to>
      <xdr:col>48</xdr:col>
      <xdr:colOff>165948</xdr:colOff>
      <xdr:row>2</xdr:row>
      <xdr:rowOff>298784</xdr:rowOff>
    </xdr:to>
    <xdr:sp macro="" textlink="">
      <xdr:nvSpPr>
        <xdr:cNvPr id="4" name="額縁 16">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7006167" y="497417"/>
          <a:ext cx="1414781" cy="6374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1400" b="1"/>
            <a:t>一覧に戻る</a:t>
          </a:r>
          <a:endParaRPr kumimoji="1" lang="en-US" altLang="ja-JP" sz="1400" b="1"/>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6</xdr:col>
      <xdr:colOff>324908</xdr:colOff>
      <xdr:row>0</xdr:row>
      <xdr:rowOff>248709</xdr:rowOff>
    </xdr:from>
    <xdr:to>
      <xdr:col>8</xdr:col>
      <xdr:colOff>186545</xdr:colOff>
      <xdr:row>3</xdr:row>
      <xdr:rowOff>17130</xdr:rowOff>
    </xdr:to>
    <xdr:sp macro="" textlink="">
      <xdr:nvSpPr>
        <xdr:cNvPr id="2" name="額縁 13">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6621991" y="248709"/>
          <a:ext cx="1237471" cy="54100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21</xdr:col>
      <xdr:colOff>154781</xdr:colOff>
      <xdr:row>1</xdr:row>
      <xdr:rowOff>-1</xdr:rowOff>
    </xdr:from>
    <xdr:to>
      <xdr:col>26</xdr:col>
      <xdr:colOff>130969</xdr:colOff>
      <xdr:row>3</xdr:row>
      <xdr:rowOff>261937</xdr:rowOff>
    </xdr:to>
    <xdr:sp macro="" textlink="">
      <xdr:nvSpPr>
        <xdr:cNvPr id="2" name="額縁 2">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6798469" y="119062"/>
          <a:ext cx="1524000" cy="7143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0</xdr:col>
      <xdr:colOff>381000</xdr:colOff>
      <xdr:row>7</xdr:row>
      <xdr:rowOff>38101</xdr:rowOff>
    </xdr:from>
    <xdr:to>
      <xdr:col>0</xdr:col>
      <xdr:colOff>638175</xdr:colOff>
      <xdr:row>11</xdr:row>
      <xdr:rowOff>200026</xdr:rowOff>
    </xdr:to>
    <xdr:sp macro="" textlink="">
      <xdr:nvSpPr>
        <xdr:cNvPr id="2" name="Text Box 1">
          <a:extLst>
            <a:ext uri="{FF2B5EF4-FFF2-40B4-BE49-F238E27FC236}">
              <a16:creationId xmlns:a16="http://schemas.microsoft.com/office/drawing/2014/main" id="{00000000-0008-0000-2100-000002000000}"/>
            </a:ext>
          </a:extLst>
        </xdr:cNvPr>
        <xdr:cNvSpPr txBox="1">
          <a:spLocks noChangeArrowheads="1"/>
        </xdr:cNvSpPr>
      </xdr:nvSpPr>
      <xdr:spPr bwMode="auto">
        <a:xfrm>
          <a:off x="381000" y="1788320"/>
          <a:ext cx="257175" cy="11620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1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1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1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1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1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1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1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200526</xdr:colOff>
      <xdr:row>0</xdr:row>
      <xdr:rowOff>160422</xdr:rowOff>
    </xdr:from>
    <xdr:to>
      <xdr:col>18</xdr:col>
      <xdr:colOff>180474</xdr:colOff>
      <xdr:row>2</xdr:row>
      <xdr:rowOff>240632</xdr:rowOff>
    </xdr:to>
    <xdr:sp macro="" textlink="">
      <xdr:nvSpPr>
        <xdr:cNvPr id="11" name="額縁 2">
          <a:hlinkClick xmlns:r="http://schemas.openxmlformats.org/officeDocument/2006/relationships" r:id="rId1"/>
          <a:extLst>
            <a:ext uri="{FF2B5EF4-FFF2-40B4-BE49-F238E27FC236}">
              <a16:creationId xmlns:a16="http://schemas.microsoft.com/office/drawing/2014/main" id="{00000000-0008-0000-2100-00000B000000}"/>
            </a:ext>
          </a:extLst>
        </xdr:cNvPr>
        <xdr:cNvSpPr/>
      </xdr:nvSpPr>
      <xdr:spPr>
        <a:xfrm>
          <a:off x="11500184" y="160422"/>
          <a:ext cx="1343527" cy="5815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120316</xdr:rowOff>
    </xdr:to>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381000" y="1419225"/>
          <a:ext cx="257175" cy="796591"/>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2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2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2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2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2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2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2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170448</xdr:colOff>
      <xdr:row>0</xdr:row>
      <xdr:rowOff>110290</xdr:rowOff>
    </xdr:from>
    <xdr:to>
      <xdr:col>18</xdr:col>
      <xdr:colOff>160421</xdr:colOff>
      <xdr:row>4</xdr:row>
      <xdr:rowOff>1</xdr:rowOff>
    </xdr:to>
    <xdr:sp macro="" textlink="">
      <xdr:nvSpPr>
        <xdr:cNvPr id="10" name="額縁 16">
          <a:hlinkClick xmlns:r="http://schemas.openxmlformats.org/officeDocument/2006/relationships" r:id="rId1"/>
          <a:extLst>
            <a:ext uri="{FF2B5EF4-FFF2-40B4-BE49-F238E27FC236}">
              <a16:creationId xmlns:a16="http://schemas.microsoft.com/office/drawing/2014/main" id="{00000000-0008-0000-2200-00000A000000}"/>
            </a:ext>
          </a:extLst>
        </xdr:cNvPr>
        <xdr:cNvSpPr/>
      </xdr:nvSpPr>
      <xdr:spPr>
        <a:xfrm>
          <a:off x="10116553" y="110290"/>
          <a:ext cx="1353552" cy="65171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1400" b="1"/>
            <a:t>一覧に戻る</a:t>
          </a:r>
          <a:endParaRPr kumimoji="1" lang="en-US" altLang="ja-JP" sz="1400" b="1"/>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11</xdr:col>
      <xdr:colOff>338137</xdr:colOff>
      <xdr:row>2</xdr:row>
      <xdr:rowOff>47625</xdr:rowOff>
    </xdr:from>
    <xdr:to>
      <xdr:col>11</xdr:col>
      <xdr:colOff>1671637</xdr:colOff>
      <xdr:row>5</xdr:row>
      <xdr:rowOff>23812</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6815137" y="381000"/>
          <a:ext cx="1333500" cy="5953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5.xml><?xml version="1.0" encoding="utf-8"?>
<xdr:wsDr xmlns:xdr="http://schemas.openxmlformats.org/drawingml/2006/spreadsheetDrawing" xmlns:a="http://schemas.openxmlformats.org/drawingml/2006/main">
  <xdr:oneCellAnchor>
    <xdr:from>
      <xdr:col>0</xdr:col>
      <xdr:colOff>1377991</xdr:colOff>
      <xdr:row>4</xdr:row>
      <xdr:rowOff>122197</xdr:rowOff>
    </xdr:from>
    <xdr:ext cx="2195763" cy="275717"/>
    <xdr:sp macro="" textlink="">
      <xdr:nvSpPr>
        <xdr:cNvPr id="6" name="テキスト ボックス 5">
          <a:extLst>
            <a:ext uri="{FF2B5EF4-FFF2-40B4-BE49-F238E27FC236}">
              <a16:creationId xmlns:a16="http://schemas.microsoft.com/office/drawing/2014/main" id="{00000000-0008-0000-2400-000006000000}"/>
            </a:ext>
          </a:extLst>
        </xdr:cNvPr>
        <xdr:cNvSpPr txBox="1"/>
      </xdr:nvSpPr>
      <xdr:spPr>
        <a:xfrm>
          <a:off x="1377991" y="788947"/>
          <a:ext cx="219576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＊現場発生品がある場合に提出</a:t>
          </a:r>
          <a:endParaRPr lang="ja-JP" altLang="ja-JP" b="1">
            <a:solidFill>
              <a:srgbClr val="FF0000"/>
            </a:solidFill>
            <a:effectLst/>
          </a:endParaRPr>
        </a:p>
      </xdr:txBody>
    </xdr:sp>
    <xdr:clientData fPrintsWithSheet="0"/>
  </xdr:oneCellAnchor>
  <xdr:twoCellAnchor>
    <xdr:from>
      <xdr:col>7</xdr:col>
      <xdr:colOff>240506</xdr:colOff>
      <xdr:row>3</xdr:row>
      <xdr:rowOff>11906</xdr:rowOff>
    </xdr:from>
    <xdr:to>
      <xdr:col>9</xdr:col>
      <xdr:colOff>202406</xdr:colOff>
      <xdr:row>6</xdr:row>
      <xdr:rowOff>150019</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7134225" y="511969"/>
          <a:ext cx="1343025" cy="6381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19050</xdr:rowOff>
        </xdr:from>
        <xdr:to>
          <xdr:col>1</xdr:col>
          <xdr:colOff>133350</xdr:colOff>
          <xdr:row>34</xdr:row>
          <xdr:rowOff>219075</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25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28575</xdr:rowOff>
        </xdr:from>
        <xdr:to>
          <xdr:col>1</xdr:col>
          <xdr:colOff>133350</xdr:colOff>
          <xdr:row>35</xdr:row>
          <xdr:rowOff>228600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25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190500</xdr:colOff>
      <xdr:row>0</xdr:row>
      <xdr:rowOff>123824</xdr:rowOff>
    </xdr:from>
    <xdr:to>
      <xdr:col>12</xdr:col>
      <xdr:colOff>66675</xdr:colOff>
      <xdr:row>3</xdr:row>
      <xdr:rowOff>9525</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6048375" y="123824"/>
          <a:ext cx="1247775" cy="60007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41</xdr:row>
          <xdr:rowOff>114300</xdr:rowOff>
        </xdr:from>
        <xdr:to>
          <xdr:col>12</xdr:col>
          <xdr:colOff>47625</xdr:colOff>
          <xdr:row>43</xdr:row>
          <xdr:rowOff>76200</xdr:rowOff>
        </xdr:to>
        <xdr:sp macro="" textlink="">
          <xdr:nvSpPr>
            <xdr:cNvPr id="1129473" name="Check Box 1" hidden="1">
              <a:extLst>
                <a:ext uri="{63B3BB69-23CF-44E3-9099-C40C66FF867C}">
                  <a14:compatExt spid="_x0000_s1129473"/>
                </a:ext>
                <a:ext uri="{FF2B5EF4-FFF2-40B4-BE49-F238E27FC236}">
                  <a16:creationId xmlns:a16="http://schemas.microsoft.com/office/drawing/2014/main" id="{00000000-0008-0000-2600-0000013C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41</xdr:row>
          <xdr:rowOff>123825</xdr:rowOff>
        </xdr:from>
        <xdr:to>
          <xdr:col>22</xdr:col>
          <xdr:colOff>47625</xdr:colOff>
          <xdr:row>43</xdr:row>
          <xdr:rowOff>76200</xdr:rowOff>
        </xdr:to>
        <xdr:sp macro="" textlink="">
          <xdr:nvSpPr>
            <xdr:cNvPr id="1129474" name="Check Box 2" hidden="1">
              <a:extLst>
                <a:ext uri="{63B3BB69-23CF-44E3-9099-C40C66FF867C}">
                  <a14:compatExt spid="_x0000_s1129474"/>
                </a:ext>
                <a:ext uri="{FF2B5EF4-FFF2-40B4-BE49-F238E27FC236}">
                  <a16:creationId xmlns:a16="http://schemas.microsoft.com/office/drawing/2014/main" id="{00000000-0008-0000-2600-0000023C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61850</xdr:colOff>
      <xdr:row>0</xdr:row>
      <xdr:rowOff>148441</xdr:rowOff>
    </xdr:from>
    <xdr:to>
      <xdr:col>48</xdr:col>
      <xdr:colOff>31544</xdr:colOff>
      <xdr:row>4</xdr:row>
      <xdr:rowOff>75663</xdr:rowOff>
    </xdr:to>
    <xdr:sp macro="" textlink="">
      <xdr:nvSpPr>
        <xdr:cNvPr id="4" name="額縁 1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7013863" y="148441"/>
          <a:ext cx="1528330" cy="78076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8</xdr:col>
      <xdr:colOff>171450</xdr:colOff>
      <xdr:row>1</xdr:row>
      <xdr:rowOff>47625</xdr:rowOff>
    </xdr:from>
    <xdr:to>
      <xdr:col>11</xdr:col>
      <xdr:colOff>123046</xdr:colOff>
      <xdr:row>3</xdr:row>
      <xdr:rowOff>36179</xdr:rowOff>
    </xdr:to>
    <xdr:sp macro="" textlink="">
      <xdr:nvSpPr>
        <xdr:cNvPr id="2" name="額縁 13">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7086600" y="228600"/>
          <a:ext cx="1237471" cy="54100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8</xdr:col>
      <xdr:colOff>200025</xdr:colOff>
      <xdr:row>0</xdr:row>
      <xdr:rowOff>133352</xdr:rowOff>
    </xdr:from>
    <xdr:to>
      <xdr:col>10</xdr:col>
      <xdr:colOff>9525</xdr:colOff>
      <xdr:row>1</xdr:row>
      <xdr:rowOff>457201</xdr:rowOff>
    </xdr:to>
    <xdr:sp macro="" textlink="">
      <xdr:nvSpPr>
        <xdr:cNvPr id="2" name="額縁 13">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6067425" y="133352"/>
          <a:ext cx="1181100" cy="48577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4</xdr:col>
      <xdr:colOff>457200</xdr:colOff>
      <xdr:row>1</xdr:row>
      <xdr:rowOff>104775</xdr:rowOff>
    </xdr:from>
    <xdr:to>
      <xdr:col>7</xdr:col>
      <xdr:colOff>638175</xdr:colOff>
      <xdr:row>3</xdr:row>
      <xdr:rowOff>238125</xdr:rowOff>
    </xdr:to>
    <xdr:grpSp>
      <xdr:nvGrpSpPr>
        <xdr:cNvPr id="1136643" name="Group 3">
          <a:extLst>
            <a:ext uri="{FF2B5EF4-FFF2-40B4-BE49-F238E27FC236}">
              <a16:creationId xmlns:a16="http://schemas.microsoft.com/office/drawing/2014/main" id="{00000000-0008-0000-2800-000003581100}"/>
            </a:ext>
          </a:extLst>
        </xdr:cNvPr>
        <xdr:cNvGrpSpPr>
          <a:grpSpLocks noChangeAspect="1"/>
        </xdr:cNvGrpSpPr>
      </xdr:nvGrpSpPr>
      <xdr:grpSpPr bwMode="auto">
        <a:xfrm>
          <a:off x="3695700" y="266700"/>
          <a:ext cx="2609850" cy="1257300"/>
          <a:chOff x="845" y="208"/>
          <a:chExt cx="219" cy="122"/>
        </a:xfrm>
      </xdr:grpSpPr>
      <xdr:sp macro="" textlink="">
        <xdr:nvSpPr>
          <xdr:cNvPr id="1136642" name="AutoShape 2">
            <a:extLst>
              <a:ext uri="{FF2B5EF4-FFF2-40B4-BE49-F238E27FC236}">
                <a16:creationId xmlns:a16="http://schemas.microsoft.com/office/drawing/2014/main" id="{00000000-0008-0000-2800-000002581100}"/>
              </a:ext>
            </a:extLst>
          </xdr:cNvPr>
          <xdr:cNvSpPr>
            <a:spLocks noChangeAspect="1" noChangeArrowheads="1" noTextEdit="1"/>
          </xdr:cNvSpPr>
        </xdr:nvSpPr>
        <xdr:spPr bwMode="auto">
          <a:xfrm>
            <a:off x="847" y="208"/>
            <a:ext cx="217" cy="12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sp macro="" textlink="">
        <xdr:nvSpPr>
          <xdr:cNvPr id="1136644" name="Rectangle 4">
            <a:extLst>
              <a:ext uri="{FF2B5EF4-FFF2-40B4-BE49-F238E27FC236}">
                <a16:creationId xmlns:a16="http://schemas.microsoft.com/office/drawing/2014/main" id="{00000000-0008-0000-2800-000004581100}"/>
              </a:ext>
            </a:extLst>
          </xdr:cNvPr>
          <xdr:cNvSpPr>
            <a:spLocks noChangeArrowheads="1"/>
          </xdr:cNvSpPr>
        </xdr:nvSpPr>
        <xdr:spPr bwMode="auto">
          <a:xfrm>
            <a:off x="865" y="233"/>
            <a:ext cx="3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明朝"/>
                <a:ea typeface="ＭＳ Ｐ明朝"/>
              </a:rPr>
              <a:t>課　長</a:t>
            </a:r>
          </a:p>
        </xdr:txBody>
      </xdr:sp>
      <xdr:sp macro="" textlink="">
        <xdr:nvSpPr>
          <xdr:cNvPr id="1136645" name="Rectangle 5">
            <a:extLst>
              <a:ext uri="{FF2B5EF4-FFF2-40B4-BE49-F238E27FC236}">
                <a16:creationId xmlns:a16="http://schemas.microsoft.com/office/drawing/2014/main" id="{00000000-0008-0000-2800-000005581100}"/>
              </a:ext>
            </a:extLst>
          </xdr:cNvPr>
          <xdr:cNvSpPr>
            <a:spLocks noChangeArrowheads="1"/>
          </xdr:cNvSpPr>
        </xdr:nvSpPr>
        <xdr:spPr bwMode="auto">
          <a:xfrm>
            <a:off x="940" y="233"/>
            <a:ext cx="3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明朝"/>
                <a:ea typeface="ＭＳ Ｐ明朝"/>
              </a:rPr>
              <a:t>係　長</a:t>
            </a:r>
          </a:p>
        </xdr:txBody>
      </xdr:sp>
      <xdr:sp macro="" textlink="">
        <xdr:nvSpPr>
          <xdr:cNvPr id="1136646" name="Rectangle 6">
            <a:extLst>
              <a:ext uri="{FF2B5EF4-FFF2-40B4-BE49-F238E27FC236}">
                <a16:creationId xmlns:a16="http://schemas.microsoft.com/office/drawing/2014/main" id="{00000000-0008-0000-2800-000006581100}"/>
              </a:ext>
            </a:extLst>
          </xdr:cNvPr>
          <xdr:cNvSpPr>
            <a:spLocks noChangeArrowheads="1"/>
          </xdr:cNvSpPr>
        </xdr:nvSpPr>
        <xdr:spPr bwMode="auto">
          <a:xfrm>
            <a:off x="1011" y="234"/>
            <a:ext cx="3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明朝"/>
                <a:ea typeface="ＭＳ Ｐ明朝"/>
              </a:rPr>
              <a:t>係　員</a:t>
            </a:r>
          </a:p>
        </xdr:txBody>
      </xdr:sp>
      <xdr:sp macro="" textlink="">
        <xdr:nvSpPr>
          <xdr:cNvPr id="1136647" name="Rectangle 7">
            <a:extLst>
              <a:ext uri="{FF2B5EF4-FFF2-40B4-BE49-F238E27FC236}">
                <a16:creationId xmlns:a16="http://schemas.microsoft.com/office/drawing/2014/main" id="{00000000-0008-0000-2800-000007581100}"/>
              </a:ext>
            </a:extLst>
          </xdr:cNvPr>
          <xdr:cNvSpPr>
            <a:spLocks noChangeArrowheads="1"/>
          </xdr:cNvSpPr>
        </xdr:nvSpPr>
        <xdr:spPr bwMode="auto">
          <a:xfrm>
            <a:off x="922" y="213"/>
            <a:ext cx="13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100" b="0" i="0" u="none" strike="noStrike" baseline="0">
                <a:solidFill>
                  <a:srgbClr val="000000"/>
                </a:solidFill>
                <a:latin typeface="ＭＳ Ｐ明朝"/>
                <a:ea typeface="ＭＳ Ｐ明朝"/>
              </a:rPr>
              <a:t>契約検査課　</a:t>
            </a:r>
          </a:p>
        </xdr:txBody>
      </xdr:sp>
      <xdr:sp macro="" textlink="">
        <xdr:nvSpPr>
          <xdr:cNvPr id="1136648" name="Line 8">
            <a:extLst>
              <a:ext uri="{FF2B5EF4-FFF2-40B4-BE49-F238E27FC236}">
                <a16:creationId xmlns:a16="http://schemas.microsoft.com/office/drawing/2014/main" id="{00000000-0008-0000-2800-000008581100}"/>
              </a:ext>
            </a:extLst>
          </xdr:cNvPr>
          <xdr:cNvSpPr>
            <a:spLocks noChangeShapeType="1"/>
          </xdr:cNvSpPr>
        </xdr:nvSpPr>
        <xdr:spPr bwMode="auto">
          <a:xfrm>
            <a:off x="845" y="211"/>
            <a:ext cx="0" cy="10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6649" name="Rectangle 9">
            <a:extLst>
              <a:ext uri="{FF2B5EF4-FFF2-40B4-BE49-F238E27FC236}">
                <a16:creationId xmlns:a16="http://schemas.microsoft.com/office/drawing/2014/main" id="{00000000-0008-0000-2800-000009581100}"/>
              </a:ext>
            </a:extLst>
          </xdr:cNvPr>
          <xdr:cNvSpPr>
            <a:spLocks noChangeArrowheads="1"/>
          </xdr:cNvSpPr>
        </xdr:nvSpPr>
        <xdr:spPr bwMode="auto">
          <a:xfrm>
            <a:off x="845" y="211"/>
            <a:ext cx="1" cy="10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6650" name="Line 10">
            <a:extLst>
              <a:ext uri="{FF2B5EF4-FFF2-40B4-BE49-F238E27FC236}">
                <a16:creationId xmlns:a16="http://schemas.microsoft.com/office/drawing/2014/main" id="{00000000-0008-0000-2800-00000A581100}"/>
              </a:ext>
            </a:extLst>
          </xdr:cNvPr>
          <xdr:cNvSpPr>
            <a:spLocks noChangeShapeType="1"/>
          </xdr:cNvSpPr>
        </xdr:nvSpPr>
        <xdr:spPr bwMode="auto">
          <a:xfrm>
            <a:off x="1061" y="212"/>
            <a:ext cx="0" cy="1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6651" name="Rectangle 11">
            <a:extLst>
              <a:ext uri="{FF2B5EF4-FFF2-40B4-BE49-F238E27FC236}">
                <a16:creationId xmlns:a16="http://schemas.microsoft.com/office/drawing/2014/main" id="{00000000-0008-0000-2800-00000B581100}"/>
              </a:ext>
            </a:extLst>
          </xdr:cNvPr>
          <xdr:cNvSpPr>
            <a:spLocks noChangeArrowheads="1"/>
          </xdr:cNvSpPr>
        </xdr:nvSpPr>
        <xdr:spPr bwMode="auto">
          <a:xfrm>
            <a:off x="1061" y="212"/>
            <a:ext cx="1" cy="1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6652" name="Line 12">
            <a:extLst>
              <a:ext uri="{FF2B5EF4-FFF2-40B4-BE49-F238E27FC236}">
                <a16:creationId xmlns:a16="http://schemas.microsoft.com/office/drawing/2014/main" id="{00000000-0008-0000-2800-00000C581100}"/>
              </a:ext>
            </a:extLst>
          </xdr:cNvPr>
          <xdr:cNvSpPr>
            <a:spLocks noChangeShapeType="1"/>
          </xdr:cNvSpPr>
        </xdr:nvSpPr>
        <xdr:spPr bwMode="auto">
          <a:xfrm>
            <a:off x="917" y="230"/>
            <a:ext cx="0" cy="9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6653" name="Rectangle 13">
            <a:extLst>
              <a:ext uri="{FF2B5EF4-FFF2-40B4-BE49-F238E27FC236}">
                <a16:creationId xmlns:a16="http://schemas.microsoft.com/office/drawing/2014/main" id="{00000000-0008-0000-2800-00000D581100}"/>
              </a:ext>
            </a:extLst>
          </xdr:cNvPr>
          <xdr:cNvSpPr>
            <a:spLocks noChangeArrowheads="1"/>
          </xdr:cNvSpPr>
        </xdr:nvSpPr>
        <xdr:spPr bwMode="auto">
          <a:xfrm>
            <a:off x="917" y="230"/>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6654" name="Line 14">
            <a:extLst>
              <a:ext uri="{FF2B5EF4-FFF2-40B4-BE49-F238E27FC236}">
                <a16:creationId xmlns:a16="http://schemas.microsoft.com/office/drawing/2014/main" id="{00000000-0008-0000-2800-00000E581100}"/>
              </a:ext>
            </a:extLst>
          </xdr:cNvPr>
          <xdr:cNvSpPr>
            <a:spLocks noChangeShapeType="1"/>
          </xdr:cNvSpPr>
        </xdr:nvSpPr>
        <xdr:spPr bwMode="auto">
          <a:xfrm>
            <a:off x="989" y="230"/>
            <a:ext cx="0" cy="9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6655" name="Rectangle 15">
            <a:extLst>
              <a:ext uri="{FF2B5EF4-FFF2-40B4-BE49-F238E27FC236}">
                <a16:creationId xmlns:a16="http://schemas.microsoft.com/office/drawing/2014/main" id="{00000000-0008-0000-2800-00000F581100}"/>
              </a:ext>
            </a:extLst>
          </xdr:cNvPr>
          <xdr:cNvSpPr>
            <a:spLocks noChangeArrowheads="1"/>
          </xdr:cNvSpPr>
        </xdr:nvSpPr>
        <xdr:spPr bwMode="auto">
          <a:xfrm>
            <a:off x="989" y="230"/>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6656" name="Line 16">
            <a:extLst>
              <a:ext uri="{FF2B5EF4-FFF2-40B4-BE49-F238E27FC236}">
                <a16:creationId xmlns:a16="http://schemas.microsoft.com/office/drawing/2014/main" id="{00000000-0008-0000-2800-000010581100}"/>
              </a:ext>
            </a:extLst>
          </xdr:cNvPr>
          <xdr:cNvSpPr>
            <a:spLocks noChangeShapeType="1"/>
          </xdr:cNvSpPr>
        </xdr:nvSpPr>
        <xdr:spPr bwMode="auto">
          <a:xfrm>
            <a:off x="846" y="211"/>
            <a:ext cx="21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6657" name="Rectangle 17">
            <a:extLst>
              <a:ext uri="{FF2B5EF4-FFF2-40B4-BE49-F238E27FC236}">
                <a16:creationId xmlns:a16="http://schemas.microsoft.com/office/drawing/2014/main" id="{00000000-0008-0000-2800-000011581100}"/>
              </a:ext>
            </a:extLst>
          </xdr:cNvPr>
          <xdr:cNvSpPr>
            <a:spLocks noChangeArrowheads="1"/>
          </xdr:cNvSpPr>
        </xdr:nvSpPr>
        <xdr:spPr bwMode="auto">
          <a:xfrm>
            <a:off x="846" y="211"/>
            <a:ext cx="21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6659" name="Rectangle 19">
            <a:extLst>
              <a:ext uri="{FF2B5EF4-FFF2-40B4-BE49-F238E27FC236}">
                <a16:creationId xmlns:a16="http://schemas.microsoft.com/office/drawing/2014/main" id="{00000000-0008-0000-2800-000013581100}"/>
              </a:ext>
            </a:extLst>
          </xdr:cNvPr>
          <xdr:cNvSpPr>
            <a:spLocks noChangeArrowheads="1"/>
          </xdr:cNvSpPr>
        </xdr:nvSpPr>
        <xdr:spPr bwMode="auto">
          <a:xfrm>
            <a:off x="846" y="231"/>
            <a:ext cx="21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6661" name="Rectangle 21">
            <a:extLst>
              <a:ext uri="{FF2B5EF4-FFF2-40B4-BE49-F238E27FC236}">
                <a16:creationId xmlns:a16="http://schemas.microsoft.com/office/drawing/2014/main" id="{00000000-0008-0000-2800-000015581100}"/>
              </a:ext>
            </a:extLst>
          </xdr:cNvPr>
          <xdr:cNvSpPr>
            <a:spLocks noChangeArrowheads="1"/>
          </xdr:cNvSpPr>
        </xdr:nvSpPr>
        <xdr:spPr bwMode="auto">
          <a:xfrm>
            <a:off x="846" y="253"/>
            <a:ext cx="21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6662" name="Line 22">
            <a:extLst>
              <a:ext uri="{FF2B5EF4-FFF2-40B4-BE49-F238E27FC236}">
                <a16:creationId xmlns:a16="http://schemas.microsoft.com/office/drawing/2014/main" id="{00000000-0008-0000-2800-000016581100}"/>
              </a:ext>
            </a:extLst>
          </xdr:cNvPr>
          <xdr:cNvSpPr>
            <a:spLocks noChangeShapeType="1"/>
          </xdr:cNvSpPr>
        </xdr:nvSpPr>
        <xdr:spPr bwMode="auto">
          <a:xfrm>
            <a:off x="846" y="319"/>
            <a:ext cx="21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6663" name="Rectangle 23">
            <a:extLst>
              <a:ext uri="{FF2B5EF4-FFF2-40B4-BE49-F238E27FC236}">
                <a16:creationId xmlns:a16="http://schemas.microsoft.com/office/drawing/2014/main" id="{00000000-0008-0000-2800-000017581100}"/>
              </a:ext>
            </a:extLst>
          </xdr:cNvPr>
          <xdr:cNvSpPr>
            <a:spLocks noChangeArrowheads="1"/>
          </xdr:cNvSpPr>
        </xdr:nvSpPr>
        <xdr:spPr bwMode="auto">
          <a:xfrm>
            <a:off x="846" y="319"/>
            <a:ext cx="21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130341</xdr:colOff>
      <xdr:row>32</xdr:row>
      <xdr:rowOff>80212</xdr:rowOff>
    </xdr:from>
    <xdr:to>
      <xdr:col>24</xdr:col>
      <xdr:colOff>219074</xdr:colOff>
      <xdr:row>41</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68491" y="8786062"/>
          <a:ext cx="4908383" cy="146283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添付資料　　　　　　　　</a:t>
          </a:r>
          <a:r>
            <a:rPr kumimoji="1" lang="ja-JP" altLang="en-US" sz="1600" b="1">
              <a:solidFill>
                <a:srgbClr val="FF0000"/>
              </a:solidFill>
            </a:rPr>
            <a:t>ここは印字されません</a:t>
          </a:r>
          <a:endParaRPr kumimoji="1" lang="en-US" altLang="ja-JP" sz="1600" b="1">
            <a:solidFill>
              <a:srgbClr val="FF0000"/>
            </a:solidFill>
          </a:endParaRPr>
        </a:p>
        <a:p>
          <a:endParaRPr kumimoji="1" lang="en-US" altLang="ja-JP" sz="1600" b="1">
            <a:solidFill>
              <a:srgbClr val="FF0000"/>
            </a:solidFill>
          </a:endParaRPr>
        </a:p>
        <a:p>
          <a:r>
            <a:rPr kumimoji="1" lang="en-US" altLang="ja-JP" sz="1100" b="1">
              <a:solidFill>
                <a:srgbClr val="FF0000"/>
              </a:solidFill>
              <a:latin typeface="+mj-ea"/>
              <a:ea typeface="+mj-ea"/>
            </a:rPr>
            <a:t>※</a:t>
          </a:r>
          <a:r>
            <a:rPr kumimoji="1" lang="ja-JP" altLang="en-US" sz="1100" b="1">
              <a:solidFill>
                <a:srgbClr val="FF0000"/>
              </a:solidFill>
              <a:latin typeface="+mj-ea"/>
              <a:ea typeface="+mj-ea"/>
            </a:rPr>
            <a:t>現場代理人等の雇用関係確認資料を添付</a:t>
          </a:r>
          <a:endParaRPr kumimoji="1" lang="en-US" altLang="ja-JP" sz="1600" b="1">
            <a:solidFill>
              <a:srgbClr val="FF0000"/>
            </a:solidFill>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配置技術者の経歴書の場合、請負金額 </a:t>
          </a:r>
          <a:r>
            <a:rPr kumimoji="1" lang="en-US" altLang="ja-JP" sz="1100" b="1">
              <a:solidFill>
                <a:srgbClr val="FF0000"/>
              </a:solidFill>
              <a:effectLst/>
              <a:latin typeface="+mn-lt"/>
              <a:ea typeface="+mn-ea"/>
              <a:cs typeface="+mn-cs"/>
            </a:rPr>
            <a:t>3,500</a:t>
          </a:r>
          <a:r>
            <a:rPr kumimoji="1" lang="ja-JP" altLang="ja-JP" sz="1100" b="1">
              <a:solidFill>
                <a:srgbClr val="FF0000"/>
              </a:solidFill>
              <a:effectLst/>
              <a:latin typeface="+mn-lt"/>
              <a:ea typeface="+mn-ea"/>
              <a:cs typeface="+mn-cs"/>
            </a:rPr>
            <a:t>万円以上の工事は、営業所の</a:t>
          </a:r>
          <a:endParaRPr lang="ja-JP" altLang="ja-JP" b="1">
            <a:solidFill>
              <a:srgbClr val="FF0000"/>
            </a:solidFill>
            <a:effectLst/>
          </a:endParaRPr>
        </a:p>
        <a:p>
          <a:r>
            <a:rPr kumimoji="1" lang="ja-JP" altLang="ja-JP" sz="1100" b="1">
              <a:solidFill>
                <a:srgbClr val="FF0000"/>
              </a:solidFill>
              <a:effectLst/>
              <a:latin typeface="+mn-lt"/>
              <a:ea typeface="+mn-ea"/>
              <a:cs typeface="+mn-cs"/>
            </a:rPr>
            <a:t>　専任技術者と重複していないことを確認するために、専任技術者証明書</a:t>
          </a:r>
          <a:endParaRPr lang="ja-JP" altLang="ja-JP" b="1">
            <a:solidFill>
              <a:srgbClr val="FF0000"/>
            </a:solidFill>
            <a:effectLst/>
          </a:endParaRPr>
        </a:p>
        <a:p>
          <a:r>
            <a:rPr kumimoji="1" lang="ja-JP" altLang="ja-JP" sz="1100" b="1">
              <a:solidFill>
                <a:srgbClr val="FF0000"/>
              </a:solidFill>
              <a:effectLst/>
              <a:latin typeface="+mn-lt"/>
              <a:ea typeface="+mn-ea"/>
              <a:cs typeface="+mn-cs"/>
            </a:rPr>
            <a:t>　（建設業法施行規則様式第８号）の写しを添付</a:t>
          </a:r>
          <a:endParaRPr lang="ja-JP" altLang="ja-JP" b="1">
            <a:solidFill>
              <a:srgbClr val="FF0000"/>
            </a:solidFill>
            <a:effectLst/>
          </a:endParaRPr>
        </a:p>
        <a:p>
          <a:endParaRPr kumimoji="1" lang="ja-JP" altLang="en-US" sz="1100" b="1">
            <a:solidFill>
              <a:srgbClr val="FF0000"/>
            </a:solidFill>
          </a:endParaRPr>
        </a:p>
      </xdr:txBody>
    </xdr:sp>
    <xdr:clientData fPrintsWithSheet="0"/>
  </xdr:twoCellAnchor>
  <xdr:twoCellAnchor>
    <xdr:from>
      <xdr:col>50</xdr:col>
      <xdr:colOff>142875</xdr:colOff>
      <xdr:row>0</xdr:row>
      <xdr:rowOff>83344</xdr:rowOff>
    </xdr:from>
    <xdr:to>
      <xdr:col>56</xdr:col>
      <xdr:colOff>57469</xdr:colOff>
      <xdr:row>3</xdr:row>
      <xdr:rowOff>125481</xdr:rowOff>
    </xdr:to>
    <xdr:sp macro="" textlink="">
      <xdr:nvSpPr>
        <xdr:cNvPr id="5" name="額縁 16">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2644438" y="83344"/>
          <a:ext cx="1414781" cy="6374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1400" b="1"/>
            <a:t>一覧に戻る</a:t>
          </a:r>
          <a:endParaRPr kumimoji="1" lang="en-US" altLang="ja-JP" sz="1400" b="1"/>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xdr:col>
      <xdr:colOff>308179</xdr:colOff>
      <xdr:row>21</xdr:row>
      <xdr:rowOff>180975</xdr:rowOff>
    </xdr:from>
    <xdr:to>
      <xdr:col>16</xdr:col>
      <xdr:colOff>295275</xdr:colOff>
      <xdr:row>21</xdr:row>
      <xdr:rowOff>4375559</xdr:rowOff>
    </xdr:to>
    <xdr:pic>
      <xdr:nvPicPr>
        <xdr:cNvPr id="2" name="図 1" descr="C:\Users\0965ta-j\Pictures\Screenshots\スクリーンショット (25).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5879" y="3562350"/>
          <a:ext cx="5987846" cy="4194584"/>
        </a:xfrm>
        <a:prstGeom prst="rect">
          <a:avLst/>
        </a:prstGeom>
        <a:noFill/>
        <a:ln>
          <a:noFill/>
        </a:ln>
      </xdr:spPr>
    </xdr:pic>
    <xdr:clientData/>
  </xdr:twoCellAnchor>
  <xdr:twoCellAnchor>
    <xdr:from>
      <xdr:col>20</xdr:col>
      <xdr:colOff>571499</xdr:colOff>
      <xdr:row>5</xdr:row>
      <xdr:rowOff>47625</xdr:rowOff>
    </xdr:from>
    <xdr:to>
      <xdr:col>22</xdr:col>
      <xdr:colOff>581025</xdr:colOff>
      <xdr:row>9</xdr:row>
      <xdr:rowOff>57150</xdr:rowOff>
    </xdr:to>
    <xdr:sp macro="" textlink="">
      <xdr:nvSpPr>
        <xdr:cNvPr id="3" name="額縁 13">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8582024" y="933450"/>
          <a:ext cx="1381126" cy="6191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25</xdr:col>
      <xdr:colOff>219074</xdr:colOff>
      <xdr:row>3</xdr:row>
      <xdr:rowOff>4761</xdr:rowOff>
    </xdr:from>
    <xdr:to>
      <xdr:col>31</xdr:col>
      <xdr:colOff>59531</xdr:colOff>
      <xdr:row>6</xdr:row>
      <xdr:rowOff>154781</xdr:rowOff>
    </xdr:to>
    <xdr:sp macro="" textlink="">
      <xdr:nvSpPr>
        <xdr:cNvPr id="14" name="額縁 13">
          <a:hlinkClick xmlns:r="http://schemas.openxmlformats.org/officeDocument/2006/relationships" r:id="rId1"/>
          <a:extLst>
            <a:ext uri="{FF2B5EF4-FFF2-40B4-BE49-F238E27FC236}">
              <a16:creationId xmlns:a16="http://schemas.microsoft.com/office/drawing/2014/main" id="{00000000-0008-0000-0700-00000E000000}"/>
            </a:ext>
          </a:extLst>
        </xdr:cNvPr>
        <xdr:cNvSpPr/>
      </xdr:nvSpPr>
      <xdr:spPr>
        <a:xfrm>
          <a:off x="6469855" y="504824"/>
          <a:ext cx="1340645" cy="65008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15</xdr:col>
      <xdr:colOff>82261</xdr:colOff>
      <xdr:row>0</xdr:row>
      <xdr:rowOff>63648</xdr:rowOff>
    </xdr:from>
    <xdr:to>
      <xdr:col>24</xdr:col>
      <xdr:colOff>180251</xdr:colOff>
      <xdr:row>6</xdr:row>
      <xdr:rowOff>135085</xdr:rowOff>
    </xdr:to>
    <xdr:grpSp>
      <xdr:nvGrpSpPr>
        <xdr:cNvPr id="156675" name="Group 3">
          <a:extLst>
            <a:ext uri="{FF2B5EF4-FFF2-40B4-BE49-F238E27FC236}">
              <a16:creationId xmlns:a16="http://schemas.microsoft.com/office/drawing/2014/main" id="{00000000-0008-0000-0700-000003640200}"/>
            </a:ext>
          </a:extLst>
        </xdr:cNvPr>
        <xdr:cNvGrpSpPr>
          <a:grpSpLocks noChangeAspect="1"/>
        </xdr:cNvGrpSpPr>
      </xdr:nvGrpSpPr>
      <xdr:grpSpPr bwMode="auto">
        <a:xfrm>
          <a:off x="3797011" y="63648"/>
          <a:ext cx="2326840" cy="1100137"/>
          <a:chOff x="421" y="7"/>
          <a:chExt cx="215" cy="107"/>
        </a:xfrm>
      </xdr:grpSpPr>
      <xdr:sp macro="" textlink="">
        <xdr:nvSpPr>
          <xdr:cNvPr id="156674" name="AutoShape 2">
            <a:extLst>
              <a:ext uri="{FF2B5EF4-FFF2-40B4-BE49-F238E27FC236}">
                <a16:creationId xmlns:a16="http://schemas.microsoft.com/office/drawing/2014/main" id="{00000000-0008-0000-0700-000002640200}"/>
              </a:ext>
            </a:extLst>
          </xdr:cNvPr>
          <xdr:cNvSpPr>
            <a:spLocks noChangeAspect="1" noChangeArrowheads="1" noTextEdit="1"/>
          </xdr:cNvSpPr>
        </xdr:nvSpPr>
        <xdr:spPr bwMode="auto">
          <a:xfrm>
            <a:off x="432" y="15"/>
            <a:ext cx="199" cy="9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6676" name="Rectangle 4">
            <a:extLst>
              <a:ext uri="{FF2B5EF4-FFF2-40B4-BE49-F238E27FC236}">
                <a16:creationId xmlns:a16="http://schemas.microsoft.com/office/drawing/2014/main" id="{00000000-0008-0000-0700-000004640200}"/>
              </a:ext>
            </a:extLst>
          </xdr:cNvPr>
          <xdr:cNvSpPr>
            <a:spLocks noChangeArrowheads="1"/>
          </xdr:cNvSpPr>
        </xdr:nvSpPr>
        <xdr:spPr bwMode="auto">
          <a:xfrm>
            <a:off x="421" y="7"/>
            <a:ext cx="215" cy="107"/>
          </a:xfrm>
          <a:prstGeom prst="rect">
            <a:avLst/>
          </a:prstGeom>
          <a:solidFill>
            <a:srgbClr val="FFFFFF"/>
          </a:solidFill>
          <a:ln w="9525">
            <a:noFill/>
            <a:miter lim="800000"/>
            <a:headEnd/>
            <a:tailEnd/>
          </a:ln>
        </xdr:spPr>
        <xdr:txBody>
          <a:bodyPr/>
          <a:lstStyle/>
          <a:p>
            <a:endParaRPr lang="ja-JP" altLang="en-US"/>
          </a:p>
        </xdr:txBody>
      </xdr:sp>
      <xdr:sp macro="" textlink="">
        <xdr:nvSpPr>
          <xdr:cNvPr id="156680" name="Rectangle 8">
            <a:extLst>
              <a:ext uri="{FF2B5EF4-FFF2-40B4-BE49-F238E27FC236}">
                <a16:creationId xmlns:a16="http://schemas.microsoft.com/office/drawing/2014/main" id="{00000000-0008-0000-0700-000008640200}"/>
              </a:ext>
            </a:extLst>
          </xdr:cNvPr>
          <xdr:cNvSpPr>
            <a:spLocks noChangeArrowheads="1"/>
          </xdr:cNvSpPr>
        </xdr:nvSpPr>
        <xdr:spPr bwMode="auto">
          <a:xfrm>
            <a:off x="452" y="22"/>
            <a:ext cx="70" cy="1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明朝"/>
                <a:ea typeface="ＭＳ Ｐ明朝"/>
              </a:rPr>
              <a:t>課　長</a:t>
            </a:r>
          </a:p>
        </xdr:txBody>
      </xdr:sp>
      <xdr:sp macro="" textlink="">
        <xdr:nvSpPr>
          <xdr:cNvPr id="156682" name="Rectangle 10">
            <a:extLst>
              <a:ext uri="{FF2B5EF4-FFF2-40B4-BE49-F238E27FC236}">
                <a16:creationId xmlns:a16="http://schemas.microsoft.com/office/drawing/2014/main" id="{00000000-0008-0000-0700-00000A640200}"/>
              </a:ext>
            </a:extLst>
          </xdr:cNvPr>
          <xdr:cNvSpPr>
            <a:spLocks noChangeArrowheads="1"/>
          </xdr:cNvSpPr>
        </xdr:nvSpPr>
        <xdr:spPr bwMode="auto">
          <a:xfrm>
            <a:off x="579" y="22"/>
            <a:ext cx="38" cy="1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　係　員</a:t>
            </a:r>
          </a:p>
        </xdr:txBody>
      </xdr:sp>
      <xdr:sp macro="" textlink="">
        <xdr:nvSpPr>
          <xdr:cNvPr id="156684" name="Rectangle 12">
            <a:extLst>
              <a:ext uri="{FF2B5EF4-FFF2-40B4-BE49-F238E27FC236}">
                <a16:creationId xmlns:a16="http://schemas.microsoft.com/office/drawing/2014/main" id="{00000000-0008-0000-0700-00000C640200}"/>
              </a:ext>
            </a:extLst>
          </xdr:cNvPr>
          <xdr:cNvSpPr>
            <a:spLocks noChangeArrowheads="1"/>
          </xdr:cNvSpPr>
        </xdr:nvSpPr>
        <xdr:spPr bwMode="auto">
          <a:xfrm>
            <a:off x="433" y="15"/>
            <a:ext cx="198" cy="1"/>
          </a:xfrm>
          <a:prstGeom prst="rect">
            <a:avLst/>
          </a:prstGeom>
          <a:solidFill>
            <a:srgbClr val="000000"/>
          </a:solidFill>
          <a:ln w="9525">
            <a:solidFill>
              <a:srgbClr val="000000"/>
            </a:solidFill>
            <a:miter lim="800000"/>
            <a:headEnd/>
            <a:tailEnd/>
          </a:ln>
        </xdr:spPr>
      </xdr:sp>
      <xdr:sp macro="" textlink="">
        <xdr:nvSpPr>
          <xdr:cNvPr id="156686" name="Rectangle 14">
            <a:extLst>
              <a:ext uri="{FF2B5EF4-FFF2-40B4-BE49-F238E27FC236}">
                <a16:creationId xmlns:a16="http://schemas.microsoft.com/office/drawing/2014/main" id="{00000000-0008-0000-0700-00000E640200}"/>
              </a:ext>
            </a:extLst>
          </xdr:cNvPr>
          <xdr:cNvSpPr>
            <a:spLocks noChangeArrowheads="1"/>
          </xdr:cNvSpPr>
        </xdr:nvSpPr>
        <xdr:spPr bwMode="auto">
          <a:xfrm>
            <a:off x="433" y="38"/>
            <a:ext cx="198" cy="1"/>
          </a:xfrm>
          <a:prstGeom prst="rect">
            <a:avLst/>
          </a:prstGeom>
          <a:solidFill>
            <a:srgbClr val="000000"/>
          </a:solidFill>
          <a:ln w="9525">
            <a:solidFill>
              <a:srgbClr val="000000"/>
            </a:solidFill>
            <a:miter lim="800000"/>
            <a:headEnd/>
            <a:tailEnd/>
          </a:ln>
        </xdr:spPr>
      </xdr:sp>
      <xdr:sp macro="" textlink="">
        <xdr:nvSpPr>
          <xdr:cNvPr id="156687" name="Line 15">
            <a:extLst>
              <a:ext uri="{FF2B5EF4-FFF2-40B4-BE49-F238E27FC236}">
                <a16:creationId xmlns:a16="http://schemas.microsoft.com/office/drawing/2014/main" id="{00000000-0008-0000-0700-00000F640200}"/>
              </a:ext>
            </a:extLst>
          </xdr:cNvPr>
          <xdr:cNvSpPr>
            <a:spLocks noChangeShapeType="1"/>
          </xdr:cNvSpPr>
        </xdr:nvSpPr>
        <xdr:spPr bwMode="auto">
          <a:xfrm>
            <a:off x="432" y="15"/>
            <a:ext cx="0" cy="90"/>
          </a:xfrm>
          <a:prstGeom prst="line">
            <a:avLst/>
          </a:prstGeom>
          <a:noFill/>
          <a:ln w="0">
            <a:solidFill>
              <a:sysClr val="windowText" lastClr="000000"/>
            </a:solidFill>
            <a:prstDash val="solid"/>
            <a:round/>
            <a:headEnd/>
            <a:tailEnd/>
          </a:ln>
          <a:extLst>
            <a:ext uri="{909E8E84-426E-40DD-AFC4-6F175D3DCCD1}">
              <a14:hiddenFill xmlns:a14="http://schemas.microsoft.com/office/drawing/2010/main">
                <a:noFill/>
              </a14:hiddenFill>
            </a:ext>
          </a:extLst>
        </xdr:spPr>
      </xdr:sp>
      <xdr:sp macro="" textlink="">
        <xdr:nvSpPr>
          <xdr:cNvPr id="156688" name="Rectangle 16">
            <a:extLst>
              <a:ext uri="{FF2B5EF4-FFF2-40B4-BE49-F238E27FC236}">
                <a16:creationId xmlns:a16="http://schemas.microsoft.com/office/drawing/2014/main" id="{00000000-0008-0000-0700-000010640200}"/>
              </a:ext>
            </a:extLst>
          </xdr:cNvPr>
          <xdr:cNvSpPr>
            <a:spLocks noChangeArrowheads="1"/>
          </xdr:cNvSpPr>
        </xdr:nvSpPr>
        <xdr:spPr bwMode="auto">
          <a:xfrm>
            <a:off x="432" y="15"/>
            <a:ext cx="1" cy="90"/>
          </a:xfrm>
          <a:prstGeom prst="rect">
            <a:avLst/>
          </a:prstGeom>
          <a:solidFill>
            <a:srgbClr val="000000"/>
          </a:solidFill>
          <a:ln w="9525">
            <a:solidFill>
              <a:srgbClr val="000000"/>
            </a:solidFill>
            <a:miter lim="800000"/>
            <a:headEnd/>
            <a:tailEnd/>
          </a:ln>
        </xdr:spPr>
      </xdr:sp>
      <xdr:sp macro="" textlink="">
        <xdr:nvSpPr>
          <xdr:cNvPr id="156690" name="Rectangle 18">
            <a:extLst>
              <a:ext uri="{FF2B5EF4-FFF2-40B4-BE49-F238E27FC236}">
                <a16:creationId xmlns:a16="http://schemas.microsoft.com/office/drawing/2014/main" id="{00000000-0008-0000-0700-000012640200}"/>
              </a:ext>
            </a:extLst>
          </xdr:cNvPr>
          <xdr:cNvSpPr>
            <a:spLocks noChangeArrowheads="1"/>
          </xdr:cNvSpPr>
        </xdr:nvSpPr>
        <xdr:spPr bwMode="auto">
          <a:xfrm>
            <a:off x="498" y="16"/>
            <a:ext cx="1" cy="89"/>
          </a:xfrm>
          <a:prstGeom prst="rect">
            <a:avLst/>
          </a:prstGeom>
          <a:solidFill>
            <a:srgbClr val="000000"/>
          </a:solidFill>
          <a:ln w="9525">
            <a:solidFill>
              <a:srgbClr val="000000"/>
            </a:solidFill>
            <a:miter lim="800000"/>
            <a:headEnd/>
            <a:tailEnd/>
          </a:ln>
        </xdr:spPr>
      </xdr:sp>
      <xdr:sp macro="" textlink="">
        <xdr:nvSpPr>
          <xdr:cNvPr id="156691" name="Line 19">
            <a:extLst>
              <a:ext uri="{FF2B5EF4-FFF2-40B4-BE49-F238E27FC236}">
                <a16:creationId xmlns:a16="http://schemas.microsoft.com/office/drawing/2014/main" id="{00000000-0008-0000-0700-000013640200}"/>
              </a:ext>
            </a:extLst>
          </xdr:cNvPr>
          <xdr:cNvSpPr>
            <a:spLocks noChangeShapeType="1"/>
          </xdr:cNvSpPr>
        </xdr:nvSpPr>
        <xdr:spPr bwMode="auto">
          <a:xfrm>
            <a:off x="564" y="16"/>
            <a:ext cx="0" cy="89"/>
          </a:xfrm>
          <a:prstGeom prst="line">
            <a:avLst/>
          </a:prstGeom>
          <a:noFill/>
          <a:ln w="0">
            <a:solidFill>
              <a:sysClr val="windowText" lastClr="000000"/>
            </a:solidFill>
            <a:prstDash val="solid"/>
            <a:round/>
            <a:headEnd/>
            <a:tailEnd/>
          </a:ln>
          <a:extLst>
            <a:ext uri="{909E8E84-426E-40DD-AFC4-6F175D3DCCD1}">
              <a14:hiddenFill xmlns:a14="http://schemas.microsoft.com/office/drawing/2010/main">
                <a:noFill/>
              </a14:hiddenFill>
            </a:ext>
          </a:extLst>
        </xdr:spPr>
      </xdr:sp>
      <xdr:sp macro="" textlink="">
        <xdr:nvSpPr>
          <xdr:cNvPr id="156692" name="Rectangle 20">
            <a:extLst>
              <a:ext uri="{FF2B5EF4-FFF2-40B4-BE49-F238E27FC236}">
                <a16:creationId xmlns:a16="http://schemas.microsoft.com/office/drawing/2014/main" id="{00000000-0008-0000-0700-000014640200}"/>
              </a:ext>
            </a:extLst>
          </xdr:cNvPr>
          <xdr:cNvSpPr>
            <a:spLocks noChangeArrowheads="1"/>
          </xdr:cNvSpPr>
        </xdr:nvSpPr>
        <xdr:spPr bwMode="auto">
          <a:xfrm>
            <a:off x="564" y="16"/>
            <a:ext cx="1" cy="89"/>
          </a:xfrm>
          <a:prstGeom prst="rect">
            <a:avLst/>
          </a:prstGeom>
          <a:solidFill>
            <a:srgbClr val="000000"/>
          </a:solidFill>
          <a:ln w="9525">
            <a:solidFill>
              <a:srgbClr val="000000"/>
            </a:solidFill>
            <a:miter lim="800000"/>
            <a:headEnd/>
            <a:tailEnd/>
          </a:ln>
        </xdr:spPr>
      </xdr:sp>
      <xdr:sp macro="" textlink="">
        <xdr:nvSpPr>
          <xdr:cNvPr id="156694" name="Rectangle 22">
            <a:extLst>
              <a:ext uri="{FF2B5EF4-FFF2-40B4-BE49-F238E27FC236}">
                <a16:creationId xmlns:a16="http://schemas.microsoft.com/office/drawing/2014/main" id="{00000000-0008-0000-0700-000016640200}"/>
              </a:ext>
            </a:extLst>
          </xdr:cNvPr>
          <xdr:cNvSpPr>
            <a:spLocks noChangeArrowheads="1"/>
          </xdr:cNvSpPr>
        </xdr:nvSpPr>
        <xdr:spPr bwMode="auto">
          <a:xfrm>
            <a:off x="433" y="104"/>
            <a:ext cx="198" cy="1"/>
          </a:xfrm>
          <a:prstGeom prst="rect">
            <a:avLst/>
          </a:prstGeom>
          <a:solidFill>
            <a:srgbClr val="000000"/>
          </a:solidFill>
          <a:ln w="9525">
            <a:solidFill>
              <a:srgbClr val="000000"/>
            </a:solidFill>
            <a:miter lim="800000"/>
            <a:headEnd/>
            <a:tailEnd/>
          </a:ln>
        </xdr:spPr>
      </xdr:sp>
      <xdr:sp macro="" textlink="">
        <xdr:nvSpPr>
          <xdr:cNvPr id="156695" name="Line 23">
            <a:extLst>
              <a:ext uri="{FF2B5EF4-FFF2-40B4-BE49-F238E27FC236}">
                <a16:creationId xmlns:a16="http://schemas.microsoft.com/office/drawing/2014/main" id="{00000000-0008-0000-0700-000017640200}"/>
              </a:ext>
            </a:extLst>
          </xdr:cNvPr>
          <xdr:cNvSpPr>
            <a:spLocks noChangeShapeType="1"/>
          </xdr:cNvSpPr>
        </xdr:nvSpPr>
        <xdr:spPr bwMode="auto">
          <a:xfrm>
            <a:off x="630" y="16"/>
            <a:ext cx="0" cy="89"/>
          </a:xfrm>
          <a:prstGeom prst="line">
            <a:avLst/>
          </a:prstGeom>
          <a:noFill/>
          <a:ln w="0">
            <a:solidFill>
              <a:sysClr val="windowText" lastClr="000000"/>
            </a:solidFill>
            <a:prstDash val="solid"/>
            <a:round/>
            <a:headEnd/>
            <a:tailEnd/>
          </a:ln>
          <a:extLst>
            <a:ext uri="{909E8E84-426E-40DD-AFC4-6F175D3DCCD1}">
              <a14:hiddenFill xmlns:a14="http://schemas.microsoft.com/office/drawing/2010/main">
                <a:noFill/>
              </a14:hiddenFill>
            </a:ext>
          </a:extLst>
        </xdr:spPr>
      </xdr:sp>
      <xdr:sp macro="" textlink="">
        <xdr:nvSpPr>
          <xdr:cNvPr id="156696" name="Rectangle 24">
            <a:extLst>
              <a:ext uri="{FF2B5EF4-FFF2-40B4-BE49-F238E27FC236}">
                <a16:creationId xmlns:a16="http://schemas.microsoft.com/office/drawing/2014/main" id="{00000000-0008-0000-0700-000018640200}"/>
              </a:ext>
            </a:extLst>
          </xdr:cNvPr>
          <xdr:cNvSpPr>
            <a:spLocks noChangeArrowheads="1"/>
          </xdr:cNvSpPr>
        </xdr:nvSpPr>
        <xdr:spPr bwMode="auto">
          <a:xfrm>
            <a:off x="630" y="16"/>
            <a:ext cx="1" cy="89"/>
          </a:xfrm>
          <a:prstGeom prst="rect">
            <a:avLst/>
          </a:prstGeom>
          <a:solidFill>
            <a:srgbClr val="000000"/>
          </a:solidFill>
          <a:ln w="9525">
            <a:solidFill>
              <a:srgbClr val="000000"/>
            </a:solidFill>
            <a:miter lim="800000"/>
            <a:headEnd/>
            <a:tailEnd/>
          </a:ln>
        </xdr:spPr>
      </xdr:sp>
    </xdr:grpSp>
    <xdr:clientData/>
  </xdr:twoCellAnchor>
  <xdr:twoCellAnchor>
    <xdr:from>
      <xdr:col>19</xdr:col>
      <xdr:colOff>71439</xdr:colOff>
      <xdr:row>1</xdr:row>
      <xdr:rowOff>47625</xdr:rowOff>
    </xdr:from>
    <xdr:to>
      <xdr:col>21</xdr:col>
      <xdr:colOff>43885</xdr:colOff>
      <xdr:row>2</xdr:row>
      <xdr:rowOff>59532</xdr:rowOff>
    </xdr:to>
    <xdr:sp macro="" textlink="">
      <xdr:nvSpPr>
        <xdr:cNvPr id="26" name="Rectangle 10">
          <a:extLst>
            <a:ext uri="{FF2B5EF4-FFF2-40B4-BE49-F238E27FC236}">
              <a16:creationId xmlns:a16="http://schemas.microsoft.com/office/drawing/2014/main" id="{00000000-0008-0000-0700-00001A000000}"/>
            </a:ext>
          </a:extLst>
        </xdr:cNvPr>
        <xdr:cNvSpPr>
          <a:spLocks noChangeArrowheads="1"/>
        </xdr:cNvSpPr>
      </xdr:nvSpPr>
      <xdr:spPr bwMode="auto">
        <a:xfrm>
          <a:off x="4822033" y="214313"/>
          <a:ext cx="472508" cy="1785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t">
          <a:noAutofit/>
        </a:bodyPr>
        <a:lstStyle/>
        <a:p>
          <a:pPr algn="l" rtl="0">
            <a:defRPr sz="1000"/>
          </a:pPr>
          <a:r>
            <a:rPr lang="ja-JP" altLang="en-US" sz="800" b="0" i="0" u="none" strike="noStrike" baseline="0">
              <a:solidFill>
                <a:srgbClr val="000000"/>
              </a:solidFill>
              <a:latin typeface="ＭＳ Ｐ明朝"/>
              <a:ea typeface="ＭＳ Ｐ明朝"/>
            </a:rPr>
            <a:t>　係　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66675</xdr:colOff>
      <xdr:row>3</xdr:row>
      <xdr:rowOff>0</xdr:rowOff>
    </xdr:from>
    <xdr:to>
      <xdr:col>26</xdr:col>
      <xdr:colOff>57150</xdr:colOff>
      <xdr:row>5</xdr:row>
      <xdr:rowOff>104775</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6924675" y="666750"/>
          <a:ext cx="1209675" cy="6000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22</xdr:col>
      <xdr:colOff>66675</xdr:colOff>
      <xdr:row>33</xdr:row>
      <xdr:rowOff>0</xdr:rowOff>
    </xdr:from>
    <xdr:to>
      <xdr:col>26</xdr:col>
      <xdr:colOff>221775</xdr:colOff>
      <xdr:row>35</xdr:row>
      <xdr:rowOff>107156</xdr:rowOff>
    </xdr:to>
    <xdr:sp macro="" textlink="">
      <xdr:nvSpPr>
        <xdr:cNvPr id="4" name="額縁 2">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019925" y="11001375"/>
          <a:ext cx="1393350" cy="607219"/>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33616</xdr:colOff>
      <xdr:row>0</xdr:row>
      <xdr:rowOff>683560</xdr:rowOff>
    </xdr:from>
    <xdr:to>
      <xdr:col>10</xdr:col>
      <xdr:colOff>381000</xdr:colOff>
      <xdr:row>3</xdr:row>
      <xdr:rowOff>107156</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31272" y="1052654"/>
          <a:ext cx="5550416" cy="82853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t>※</a:t>
          </a:r>
          <a:r>
            <a:rPr kumimoji="1" lang="ja-JP" altLang="en-US" sz="1100"/>
            <a:t>本チェックリスト及び事務所意見は施工現場における受注者（安全管理責任者）を支援するものであり、</a:t>
          </a:r>
          <a:r>
            <a:rPr kumimoji="1" lang="ja-JP" altLang="ja-JP" sz="1100">
              <a:solidFill>
                <a:schemeClr val="dk1"/>
              </a:solidFill>
              <a:latin typeface="+mn-lt"/>
              <a:ea typeface="+mn-ea"/>
              <a:cs typeface="+mn-cs"/>
            </a:rPr>
            <a:t>チェックリストに当該工事現場に必要な項目を作成、活用し安全対策の充実を図</a:t>
          </a:r>
          <a:r>
            <a:rPr kumimoji="1" lang="ja-JP" altLang="en-US" sz="1100">
              <a:solidFill>
                <a:schemeClr val="dk1"/>
              </a:solidFill>
              <a:latin typeface="+mn-lt"/>
              <a:ea typeface="+mn-ea"/>
              <a:cs typeface="+mn-cs"/>
            </a:rPr>
            <a:t>るものです</a:t>
          </a:r>
          <a:r>
            <a:rPr kumimoji="1" lang="ja-JP" altLang="ja-JP" sz="1100">
              <a:solidFill>
                <a:schemeClr val="dk1"/>
              </a:solidFill>
              <a:latin typeface="+mn-lt"/>
              <a:ea typeface="+mn-ea"/>
              <a:cs typeface="+mn-cs"/>
            </a:rPr>
            <a:t>。</a:t>
          </a:r>
          <a:r>
            <a:rPr kumimoji="1" lang="ja-JP" altLang="en-US" sz="1100"/>
            <a:t>個別の現場の安全対策を規定するものではありません。</a:t>
          </a:r>
        </a:p>
      </xdr:txBody>
    </xdr:sp>
    <xdr:clientData/>
  </xdr:twoCellAnchor>
  <xdr:twoCellAnchor>
    <xdr:from>
      <xdr:col>20</xdr:col>
      <xdr:colOff>302559</xdr:colOff>
      <xdr:row>0</xdr:row>
      <xdr:rowOff>358588</xdr:rowOff>
    </xdr:from>
    <xdr:to>
      <xdr:col>22</xdr:col>
      <xdr:colOff>324309</xdr:colOff>
      <xdr:row>2</xdr:row>
      <xdr:rowOff>78463</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0875309" y="730063"/>
          <a:ext cx="139335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2057400" y="3276600"/>
          <a:ext cx="0" cy="152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2057400" y="34290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16</xdr:row>
      <xdr:rowOff>19050</xdr:rowOff>
    </xdr:from>
    <xdr:to>
      <xdr:col>3</xdr:col>
      <xdr:colOff>209550</xdr:colOff>
      <xdr:row>19</xdr:row>
      <xdr:rowOff>228600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2266950" y="2762250"/>
          <a:ext cx="0" cy="6667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16</xdr:row>
      <xdr:rowOff>0</xdr:rowOff>
    </xdr:from>
    <xdr:to>
      <xdr:col>3</xdr:col>
      <xdr:colOff>361950</xdr:colOff>
      <xdr:row>16</xdr:row>
      <xdr:rowOff>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2286000" y="274320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18</xdr:row>
      <xdr:rowOff>200025</xdr:rowOff>
    </xdr:from>
    <xdr:to>
      <xdr:col>5</xdr:col>
      <xdr:colOff>342900</xdr:colOff>
      <xdr:row>18</xdr:row>
      <xdr:rowOff>200025</xdr:rowOff>
    </xdr:to>
    <xdr:sp macro="" textlink="">
      <xdr:nvSpPr>
        <xdr:cNvPr id="6" name="Line 6">
          <a:extLst>
            <a:ext uri="{FF2B5EF4-FFF2-40B4-BE49-F238E27FC236}">
              <a16:creationId xmlns:a16="http://schemas.microsoft.com/office/drawing/2014/main" id="{00000000-0008-0000-0A00-000006000000}"/>
            </a:ext>
          </a:extLst>
        </xdr:cNvPr>
        <xdr:cNvSpPr>
          <a:spLocks noChangeShapeType="1"/>
        </xdr:cNvSpPr>
      </xdr:nvSpPr>
      <xdr:spPr bwMode="auto">
        <a:xfrm>
          <a:off x="2257425" y="3257550"/>
          <a:ext cx="1514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219075</xdr:rowOff>
    </xdr:from>
    <xdr:to>
      <xdr:col>5</xdr:col>
      <xdr:colOff>342900</xdr:colOff>
      <xdr:row>10</xdr:row>
      <xdr:rowOff>219075</xdr:rowOff>
    </xdr:to>
    <xdr:sp macro="" textlink="">
      <xdr:nvSpPr>
        <xdr:cNvPr id="7" name="Line 7">
          <a:extLst>
            <a:ext uri="{FF2B5EF4-FFF2-40B4-BE49-F238E27FC236}">
              <a16:creationId xmlns:a16="http://schemas.microsoft.com/office/drawing/2014/main" id="{00000000-0008-0000-0A00-000007000000}"/>
            </a:ext>
          </a:extLst>
        </xdr:cNvPr>
        <xdr:cNvSpPr>
          <a:spLocks noChangeShapeType="1"/>
        </xdr:cNvSpPr>
      </xdr:nvSpPr>
      <xdr:spPr bwMode="auto">
        <a:xfrm flipV="1">
          <a:off x="3619500" y="18859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25</xdr:row>
      <xdr:rowOff>200025</xdr:rowOff>
    </xdr:from>
    <xdr:to>
      <xdr:col>5</xdr:col>
      <xdr:colOff>342900</xdr:colOff>
      <xdr:row>25</xdr:row>
      <xdr:rowOff>200025</xdr:rowOff>
    </xdr:to>
    <xdr:sp macro="" textlink="">
      <xdr:nvSpPr>
        <xdr:cNvPr id="8" name="Line 8">
          <a:extLst>
            <a:ext uri="{FF2B5EF4-FFF2-40B4-BE49-F238E27FC236}">
              <a16:creationId xmlns:a16="http://schemas.microsoft.com/office/drawing/2014/main" id="{00000000-0008-0000-0A00-000008000000}"/>
            </a:ext>
          </a:extLst>
        </xdr:cNvPr>
        <xdr:cNvSpPr>
          <a:spLocks noChangeShapeType="1"/>
        </xdr:cNvSpPr>
      </xdr:nvSpPr>
      <xdr:spPr bwMode="auto">
        <a:xfrm>
          <a:off x="3657600" y="445770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219075</xdr:rowOff>
    </xdr:from>
    <xdr:to>
      <xdr:col>6</xdr:col>
      <xdr:colOff>0</xdr:colOff>
      <xdr:row>32</xdr:row>
      <xdr:rowOff>219075</xdr:rowOff>
    </xdr:to>
    <xdr:sp macro="" textlink="">
      <xdr:nvSpPr>
        <xdr:cNvPr id="9" name="Line 9">
          <a:extLst>
            <a:ext uri="{FF2B5EF4-FFF2-40B4-BE49-F238E27FC236}">
              <a16:creationId xmlns:a16="http://schemas.microsoft.com/office/drawing/2014/main" id="{00000000-0008-0000-0A00-000009000000}"/>
            </a:ext>
          </a:extLst>
        </xdr:cNvPr>
        <xdr:cNvSpPr>
          <a:spLocks noChangeShapeType="1"/>
        </xdr:cNvSpPr>
      </xdr:nvSpPr>
      <xdr:spPr bwMode="auto">
        <a:xfrm>
          <a:off x="3609975" y="565785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247650</xdr:rowOff>
    </xdr:from>
    <xdr:to>
      <xdr:col>5</xdr:col>
      <xdr:colOff>190500</xdr:colOff>
      <xdr:row>32</xdr:row>
      <xdr:rowOff>247650</xdr:rowOff>
    </xdr:to>
    <xdr:sp macro="" textlink="">
      <xdr:nvSpPr>
        <xdr:cNvPr id="10" name="Line 10">
          <a:extLst>
            <a:ext uri="{FF2B5EF4-FFF2-40B4-BE49-F238E27FC236}">
              <a16:creationId xmlns:a16="http://schemas.microsoft.com/office/drawing/2014/main" id="{00000000-0008-0000-0A00-00000A000000}"/>
            </a:ext>
          </a:extLst>
        </xdr:cNvPr>
        <xdr:cNvSpPr>
          <a:spLocks noChangeShapeType="1"/>
        </xdr:cNvSpPr>
      </xdr:nvSpPr>
      <xdr:spPr bwMode="auto">
        <a:xfrm>
          <a:off x="3619500" y="1885950"/>
          <a:ext cx="0" cy="37719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32</xdr:col>
      <xdr:colOff>54066</xdr:colOff>
      <xdr:row>5</xdr:row>
      <xdr:rowOff>197486</xdr:rowOff>
    </xdr:to>
    <xdr:sp macro="" textlink="">
      <xdr:nvSpPr>
        <xdr:cNvPr id="11" name="額縁 16">
          <a:hlinkClick xmlns:r="http://schemas.openxmlformats.org/officeDocument/2006/relationships" r:id="rId1"/>
          <a:extLst>
            <a:ext uri="{FF2B5EF4-FFF2-40B4-BE49-F238E27FC236}">
              <a16:creationId xmlns:a16="http://schemas.microsoft.com/office/drawing/2014/main" id="{00000000-0008-0000-0A00-00000B000000}"/>
            </a:ext>
          </a:extLst>
        </xdr:cNvPr>
        <xdr:cNvSpPr/>
      </xdr:nvSpPr>
      <xdr:spPr>
        <a:xfrm>
          <a:off x="20410714" y="857250"/>
          <a:ext cx="1414781" cy="700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1400" b="1"/>
            <a:t>一覧に戻る</a:t>
          </a:r>
          <a:endParaRPr kumimoji="1" lang="en-US" altLang="ja-JP" sz="1400" b="1"/>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9102091\Local%20Settings\Temporary%20Internet%20Files\Content.IE5\ORLFQEJ5\&#24037;&#20107;&#25104;&#32318;&#35413;&#23450;&#34920;(H19.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9.14\005&#37117;&#24066;&#24314;&#35373;&#37096;\Documents%20and%20Settings\0857\&#12487;&#12473;&#12463;&#12488;&#12483;&#12503;\&#26397;&#20489;&#24066;&#12288;&#29305;&#29872;&#12288;&#65320;&#65297;&#653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9.14\005&#37117;&#24066;&#24314;&#35373;&#37096;\Documents%20and%20Settings\0857\&#12487;&#12473;&#12463;&#12488;&#12483;&#12503;\&#26397;&#20489;&#24066;&#12288;&#36890;&#24120;(&#22996;&#3535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857\AppData\Local\Microsoft\Windows\INetCache\IE\RYFY1177\&#24179;&#25104;28&#24180;&#24230;%20&#24314;&#35373;&#24037;&#20107;&#31561;&#25351;&#21517;&#31478;&#20105;&#20837;&#26413;&#21442;&#21152;&#36039;&#26684;&#32773;&#21517;&#318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02&#32207;&#21209;&#36001;&#25919;&#35506;/003-&#22865;&#32004;&#12539;&#31649;&#36001;&#20418;/&#25351;&#21517;&#22996;&#21729;&#20250;&#65288;&#65320;19.9&#26376;&#20197;&#38477;&#65289;/R3&#24180;&#24230;&#25351;&#21517;&#39000;&#65288;R3.2&#21463;&#20184;&#65289;/R3&#20351;&#29992;/4&#20196;&#21644;&#65299;&#24180;&#24230;&#24314;&#35373;&#24037;&#20107;&#31561;&#25351;&#21517;&#31478;&#20105;&#20837;&#26413;&#21442;&#21152;&#36039;&#26684;&#32773;&#21517;&#31807;&#65288;&#12377;&#12409;&#123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nsv314\004&#36786;&#26519;&#21830;&#24037;&#37096;\001&#36786;&#26519;&#35506;\001&#24246;&#21209;&#20418;\&#24037;&#20107;&#20107;&#32318;\&#65320;&#65298;&#65298;&#24037;&#20107;&#20107;&#36447;\&#36605;&#24494;&#12394;&#28797;&#23475;&#65288;&#65297;&#65374;&#65301;&#65296;&#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nsv311\005&#37117;&#24066;&#24314;&#35373;&#37096;\001&#24314;&#35373;&#35506;\001&#24246;&#21209;&#20418;\001&#24246;&#21209;&#20418;\&#65297;&#65304;&#24180;&#24230;&#12288;&#12288;&#12288;&#24037;&#20107;&#12539;&#22996;&#35351;\&#65297;&#65304;&#24180;&#24230;&#12288;&#26989;&#32773;&#19968;&#35239;&#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nsv328\001&#36786;&#26519;&#35506;\001&#24246;&#21209;&#20418;\&#24037;&#20107;&#20107;&#32318;\H&#65298;&#65301;&#24037;&#20107;&#20107;&#32318;\&#26989;&#32773;\25&#24180;&#24230;&#12288;&#25351;&#21517;&#39000;&#21463;&#20184;&#31807;&#12288;&#24066;&#20869;&#24314;&#35373;&#24037;&#201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04&#36786;&#26519;&#21830;&#24037;&#37096;/001&#36786;&#26519;&#35506;/001&#24246;&#21209;&#20418;/&#24037;&#20107;&#20107;&#32318;/H&#65298;&#65300;&#24037;&#20107;&#20107;&#32318;/&#26989;&#32773;/24&#24180;&#24230;&#12288;&#25351;&#21517;&#39000;&#21463;&#20184;&#31807;&#12288;&#24066;&#20869;&#24314;&#35373;&#24037;&#201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72&#20225;&#30011;&#35506;/&#26908;&#26619;&#21729;/1311%20&#24037;&#20107;&#25104;&#32318;&#35413;&#23450;&#34920;/&#24037;&#20107;&#25104;&#32318;&#35413;&#23450;&#34920;(&#26908;&#12469;&#12483;&#12469;)Ver2.7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成績採点表"/>
      <sheetName val="提出書"/>
      <sheetName val="評定表"/>
      <sheetName val="細目別採点表"/>
      <sheetName val="項目別評定点"/>
      <sheetName val="通知書"/>
      <sheetName val="中間検査副表１"/>
      <sheetName val="修正通知書"/>
      <sheetName val="中間検査副表 ２"/>
      <sheetName val=".4).xls]コスト縮減"/>
      <sheetName val=".4).xls]建設副産物実績表"/>
    </sheetNames>
    <sheetDataSet>
      <sheetData sheetId="0" refreshError="1">
        <row r="3">
          <cell r="A3" t="str">
            <v>様式第1号その１</v>
          </cell>
        </row>
        <row r="5">
          <cell r="A5" t="str">
            <v>事 務 所 名</v>
          </cell>
        </row>
        <row r="6">
          <cell r="A6" t="str">
            <v>起 工 番 号</v>
          </cell>
        </row>
        <row r="7">
          <cell r="A7" t="str">
            <v>請 負 者 名</v>
          </cell>
        </row>
        <row r="8">
          <cell r="A8" t="str">
            <v>業者コード</v>
          </cell>
        </row>
        <row r="9">
          <cell r="A9" t="str">
            <v>考　　査　　項　　目</v>
          </cell>
        </row>
        <row r="11">
          <cell r="A11" t="str">
            <v>項　　目</v>
          </cell>
          <cell r="B11" t="str">
            <v>細　　　別</v>
          </cell>
        </row>
        <row r="12">
          <cell r="A12" t="str">
            <v>1.施工体制</v>
          </cell>
          <cell r="B12" t="str">
            <v>Ⅰ.施工体制一般</v>
          </cell>
        </row>
        <row r="13">
          <cell r="B13" t="str">
            <v>Ⅱ.配置技術者</v>
          </cell>
        </row>
        <row r="14">
          <cell r="A14" t="str">
            <v>2.施工状況</v>
          </cell>
          <cell r="B14" t="str">
            <v>Ⅰ.施工管理</v>
          </cell>
        </row>
        <row r="15">
          <cell r="B15" t="str">
            <v>Ⅱ.工程管理</v>
          </cell>
        </row>
        <row r="16">
          <cell r="B16" t="str">
            <v>Ⅲ.安全対策</v>
          </cell>
        </row>
        <row r="17">
          <cell r="B17" t="str">
            <v>Ⅳ.対外関係</v>
          </cell>
        </row>
        <row r="18">
          <cell r="A18" t="str">
            <v>3.出来形及び</v>
          </cell>
          <cell r="B18" t="str">
            <v>Ⅰ.出来形</v>
          </cell>
        </row>
        <row r="19">
          <cell r="A19" t="str">
            <v>　出来栄え</v>
          </cell>
          <cell r="B19" t="str">
            <v>Ⅱ.品質</v>
          </cell>
        </row>
        <row r="20">
          <cell r="B20" t="str">
            <v>Ⅲ.出来栄え</v>
          </cell>
        </row>
        <row r="21">
          <cell r="A21" t="str">
            <v>4.高度技術</v>
          </cell>
          <cell r="B21" t="str">
            <v>Ⅰ.高度技術力※２</v>
          </cell>
        </row>
        <row r="22">
          <cell r="A22" t="str">
            <v>5.創意工夫</v>
          </cell>
          <cell r="B22" t="str">
            <v>Ⅰ.創意工夫※２</v>
          </cell>
        </row>
        <row r="23">
          <cell r="A23" t="str">
            <v>6.社会性等</v>
          </cell>
          <cell r="B23" t="str">
            <v>Ⅰ.地域への貢献等※３</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入力データ"/>
      <sheetName val="業者"/>
      <sheetName val="指名業者"/>
      <sheetName val="起工伺"/>
      <sheetName val="入札お知らせ"/>
      <sheetName val="入札執行伺"/>
      <sheetName val="最低制限価格"/>
      <sheetName val="仕様書配付整理"/>
      <sheetName val="予定価格調書 "/>
      <sheetName val="データ"/>
      <sheetName val="工事内訳書"/>
      <sheetName val="指名通知１"/>
      <sheetName val="注意事項"/>
      <sheetName val="郵送選択　指名通知返信FAX"/>
      <sheetName val="指名通知"/>
      <sheetName val="現場説明書"/>
      <sheetName val="入札箱"/>
      <sheetName val="工程・現場代理人届"/>
      <sheetName val="建退共"/>
      <sheetName val="下請"/>
      <sheetName val="着工届"/>
      <sheetName val="竣工届 "/>
      <sheetName val="受渡書"/>
      <sheetName val="引渡書"/>
      <sheetName val="監督通知"/>
      <sheetName val="竣工検査調書"/>
      <sheetName val="出来高検査調書"/>
      <sheetName val="承認通知"/>
      <sheetName val="承認通知 (2)"/>
      <sheetName val="請書（工事用）"/>
      <sheetName val="入札結果速報"/>
      <sheetName val="入札結果公表"/>
      <sheetName val="結果表"/>
      <sheetName val="結果表 未公表"/>
      <sheetName val="工事台帳"/>
      <sheetName val="Sheet2"/>
    </sheetNames>
    <sheetDataSet>
      <sheetData sheetId="0"/>
      <sheetData sheetId="1">
        <row r="6">
          <cell r="A6" t="str">
            <v>番号</v>
          </cell>
          <cell r="B6" t="str">
            <v>補
単</v>
          </cell>
          <cell r="C6" t="str">
            <v>予算科目</v>
          </cell>
          <cell r="F6" t="str">
            <v>起工
番号</v>
          </cell>
          <cell r="G6" t="str">
            <v>起工日</v>
          </cell>
          <cell r="L6" t="str">
            <v>日間</v>
          </cell>
          <cell r="M6" t="str">
            <v>至</v>
          </cell>
          <cell r="S6" t="str">
            <v>一般</v>
          </cell>
          <cell r="T6" t="str">
            <v>国庫</v>
          </cell>
          <cell r="U6" t="str">
            <v>県</v>
          </cell>
          <cell r="V6" t="str">
            <v>地元</v>
          </cell>
          <cell r="Y6" t="str">
            <v>指名・随契</v>
          </cell>
          <cell r="Z6" t="str">
            <v>番号</v>
          </cell>
          <cell r="AA6" t="str">
            <v>条文</v>
          </cell>
          <cell r="AB6" t="str">
            <v>番号</v>
          </cell>
          <cell r="AC6" t="str">
            <v>条文</v>
          </cell>
          <cell r="AD6" t="str">
            <v>番
号</v>
          </cell>
          <cell r="AE6" t="str">
            <v>業者名</v>
          </cell>
          <cell r="AF6" t="str">
            <v>番号</v>
          </cell>
          <cell r="AG6" t="str">
            <v>業者名</v>
          </cell>
          <cell r="AT6" t="str">
            <v>現説日</v>
          </cell>
          <cell r="AU6" t="str">
            <v>会議室</v>
          </cell>
          <cell r="AV6" t="str">
            <v>入札日</v>
          </cell>
          <cell r="AW6" t="str">
            <v>会議室</v>
          </cell>
          <cell r="FN6">
            <v>1</v>
          </cell>
          <cell r="FS6" t="str">
            <v>住所</v>
          </cell>
          <cell r="FT6" t="str">
            <v>名称</v>
          </cell>
          <cell r="FU6" t="str">
            <v>契約日</v>
          </cell>
          <cell r="FV6" t="str">
            <v>自</v>
          </cell>
          <cell r="FW6" t="str">
            <v>至</v>
          </cell>
          <cell r="GI6" t="str">
            <v>着工日</v>
          </cell>
          <cell r="GJ6" t="str">
            <v>決済日</v>
          </cell>
          <cell r="GK6" t="str">
            <v>契約日</v>
          </cell>
          <cell r="GL6" t="str">
            <v>設計額</v>
          </cell>
          <cell r="GM6" t="str">
            <v>請負額</v>
          </cell>
          <cell r="GN6" t="str">
            <v>変更理由</v>
          </cell>
          <cell r="GO6" t="str">
            <v>工事名称</v>
          </cell>
          <cell r="GP6" t="str">
            <v>工事箇所</v>
          </cell>
          <cell r="GQ6" t="str">
            <v>工期</v>
          </cell>
          <cell r="GR6" t="str">
            <v>概要</v>
          </cell>
          <cell r="GS6" t="str">
            <v>決済日</v>
          </cell>
          <cell r="GT6" t="str">
            <v>契約日</v>
          </cell>
          <cell r="GU6" t="str">
            <v>設計額</v>
          </cell>
          <cell r="GV6" t="str">
            <v>請負額</v>
          </cell>
          <cell r="GW6" t="str">
            <v>変更理由</v>
          </cell>
          <cell r="GX6" t="str">
            <v>工事名称</v>
          </cell>
          <cell r="GY6" t="str">
            <v>工事箇所</v>
          </cell>
          <cell r="GZ6" t="str">
            <v>工期</v>
          </cell>
          <cell r="HA6" t="str">
            <v>概要</v>
          </cell>
          <cell r="HB6" t="str">
            <v>竣工日</v>
          </cell>
          <cell r="HC6" t="str">
            <v>検査日</v>
          </cell>
          <cell r="HD6" t="str">
            <v>承認日</v>
          </cell>
          <cell r="HE6" t="str">
            <v>受渡日</v>
          </cell>
          <cell r="HF6" t="str">
            <v>引渡日</v>
          </cell>
          <cell r="HG6" t="str">
            <v>設計額</v>
          </cell>
          <cell r="HH6" t="str">
            <v>請負額</v>
          </cell>
          <cell r="HI6" t="str">
            <v>検査員</v>
          </cell>
          <cell r="HJ6" t="str">
            <v>検査年月日</v>
          </cell>
          <cell r="HN6" t="str">
            <v>設計額</v>
          </cell>
          <cell r="HO6" t="str">
            <v>請負額</v>
          </cell>
          <cell r="HP6" t="str">
            <v>検査員</v>
          </cell>
          <cell r="HQ6" t="str">
            <v>検査年月日</v>
          </cell>
          <cell r="HR6" t="str">
            <v>伝票番号</v>
          </cell>
          <cell r="HS6" t="str">
            <v>支払年月日</v>
          </cell>
          <cell r="HT6" t="str">
            <v>前払金</v>
          </cell>
          <cell r="HU6" t="str">
            <v>伝票番号</v>
          </cell>
          <cell r="HV6" t="str">
            <v>支払年月日</v>
          </cell>
          <cell r="HW6" t="str">
            <v>金額</v>
          </cell>
          <cell r="HX6" t="str">
            <v>伝票番号</v>
          </cell>
          <cell r="HY6" t="str">
            <v>支払年月日</v>
          </cell>
          <cell r="HZ6" t="str">
            <v>金額</v>
          </cell>
          <cell r="IA6" t="str">
            <v>伝票番号</v>
          </cell>
          <cell r="IB6" t="str">
            <v>支払年月日</v>
          </cell>
          <cell r="IC6" t="str">
            <v>精算金額</v>
          </cell>
          <cell r="ID6" t="str">
            <v>年月日</v>
          </cell>
        </row>
        <row r="7">
          <cell r="A7">
            <v>1</v>
          </cell>
          <cell r="B7" t="str">
            <v>単独</v>
          </cell>
          <cell r="C7">
            <v>5</v>
          </cell>
          <cell r="D7" t="str">
            <v>２款１項３目１大事業４中事業1小事業１細事業１５節１細節１細々節
２款１項３目１大事業２中事業１小事業１細事業１５節２歳節１細々節</v>
          </cell>
          <cell r="E7">
            <v>1</v>
          </cell>
          <cell r="F7" t="str">
            <v>起工第１号</v>
          </cell>
          <cell r="G7">
            <v>39204</v>
          </cell>
          <cell r="H7">
            <v>39203</v>
          </cell>
          <cell r="I7" t="str">
            <v>マンホール蓋調整（２）工事</v>
          </cell>
          <cell r="J7" t="str">
            <v>-</v>
          </cell>
          <cell r="K7" t="str">
            <v>比良松</v>
          </cell>
          <cell r="L7">
            <v>100</v>
          </cell>
          <cell r="M7">
            <v>39217</v>
          </cell>
          <cell r="N7" t="str">
            <v>下水道特別</v>
          </cell>
          <cell r="O7">
            <v>90000000</v>
          </cell>
          <cell r="P7">
            <v>10000000</v>
          </cell>
          <cell r="Q7">
            <v>6500000</v>
          </cell>
          <cell r="R7" t="str">
            <v>大籠三四郎</v>
          </cell>
          <cell r="S7">
            <v>1</v>
          </cell>
          <cell r="X7">
            <v>39203</v>
          </cell>
          <cell r="Y7" t="str">
            <v>随意契約</v>
          </cell>
          <cell r="Z7">
            <v>1</v>
          </cell>
          <cell r="AA7" t="str">
            <v>地方自治法施行令第167条の２第1項第1号</v>
          </cell>
          <cell r="AB7">
            <v>1</v>
          </cell>
          <cell r="AC7" t="str">
            <v>当該箇所の近くで公共桝の設置工事を施工している業者に受注させることにより、経費の削減作業の効率化を図ることができるため</v>
          </cell>
          <cell r="AD7">
            <v>1</v>
          </cell>
          <cell r="AE7" t="str">
            <v>㈲幡電設</v>
          </cell>
          <cell r="AF7">
            <v>3</v>
          </cell>
          <cell r="AG7" t="str">
            <v>㈱前田土木</v>
          </cell>
          <cell r="AJ7">
            <v>0.68200000000000005</v>
          </cell>
          <cell r="AK7">
            <v>6820000</v>
          </cell>
          <cell r="AL7">
            <v>6495238</v>
          </cell>
          <cell r="AN7" t="str">
            <v>土木</v>
          </cell>
          <cell r="AO7" t="str">
            <v>Ｃ・Ｄ</v>
          </cell>
          <cell r="AQ7" t="str">
            <v>もりやま</v>
          </cell>
          <cell r="AS7" t="str">
            <v>路線延長　L=783.6m
　  開削工法　昼間　ＶＵφ150　補助Ｌ＝556.8ｍ　単独Ｌ＝198.6ｍ
    　　　　　　　　　　　ＶＵφ200　補助L=28.2m
   １号マンホール設置工　１９箇所 (補助１４箇所　単独５箇所）
　 小型マンホール設置工　８箇所 (補助３箇所　単独５箇所）
　 小型レジンマンホール設置工　４箇所 (補助２箇所　単独２箇所）
　 公共汚水桝設置工　２０箇所 （補助１６箇所　単独４箇所）</v>
          </cell>
          <cell r="AT7">
            <v>39204</v>
          </cell>
          <cell r="AV7">
            <v>39576.416666666664</v>
          </cell>
          <cell r="AW7">
            <v>501</v>
          </cell>
          <cell r="AX7">
            <v>2</v>
          </cell>
          <cell r="BI7">
            <v>0</v>
          </cell>
          <cell r="BJ7">
            <v>0</v>
          </cell>
          <cell r="BK7">
            <v>0</v>
          </cell>
          <cell r="BL7">
            <v>0</v>
          </cell>
          <cell r="BM7">
            <v>0</v>
          </cell>
          <cell r="BS7">
            <v>0</v>
          </cell>
          <cell r="BT7">
            <v>0</v>
          </cell>
          <cell r="BU7">
            <v>0</v>
          </cell>
          <cell r="BV7">
            <v>0</v>
          </cell>
          <cell r="BW7">
            <v>0</v>
          </cell>
          <cell r="CC7">
            <v>0</v>
          </cell>
          <cell r="CD7">
            <v>0</v>
          </cell>
          <cell r="CE7">
            <v>0</v>
          </cell>
          <cell r="CF7">
            <v>0</v>
          </cell>
          <cell r="CG7">
            <v>0</v>
          </cell>
          <cell r="CM7">
            <v>0</v>
          </cell>
          <cell r="CN7">
            <v>0</v>
          </cell>
          <cell r="CO7">
            <v>0</v>
          </cell>
          <cell r="CP7">
            <v>0</v>
          </cell>
          <cell r="CQ7">
            <v>0</v>
          </cell>
          <cell r="CW7">
            <v>0</v>
          </cell>
          <cell r="CX7">
            <v>0</v>
          </cell>
          <cell r="CY7">
            <v>0</v>
          </cell>
          <cell r="CZ7">
            <v>0</v>
          </cell>
          <cell r="DA7">
            <v>0</v>
          </cell>
          <cell r="DG7">
            <v>0</v>
          </cell>
          <cell r="DH7">
            <v>0</v>
          </cell>
          <cell r="DI7">
            <v>0</v>
          </cell>
          <cell r="DJ7">
            <v>0</v>
          </cell>
          <cell r="DK7">
            <v>0</v>
          </cell>
          <cell r="DQ7">
            <v>0</v>
          </cell>
          <cell r="DR7">
            <v>0</v>
          </cell>
          <cell r="DS7">
            <v>0</v>
          </cell>
          <cell r="DT7">
            <v>0</v>
          </cell>
          <cell r="DU7">
            <v>0</v>
          </cell>
          <cell r="EA7">
            <v>0</v>
          </cell>
          <cell r="EB7">
            <v>0</v>
          </cell>
          <cell r="EC7">
            <v>0</v>
          </cell>
          <cell r="ED7">
            <v>0</v>
          </cell>
          <cell r="EE7">
            <v>0</v>
          </cell>
          <cell r="EK7">
            <v>0</v>
          </cell>
          <cell r="EL7">
            <v>0</v>
          </cell>
          <cell r="EM7">
            <v>0</v>
          </cell>
          <cell r="EN7">
            <v>0</v>
          </cell>
          <cell r="EO7">
            <v>0</v>
          </cell>
          <cell r="EU7">
            <v>0</v>
          </cell>
          <cell r="EV7">
            <v>0</v>
          </cell>
          <cell r="EW7">
            <v>0</v>
          </cell>
          <cell r="EX7">
            <v>0</v>
          </cell>
          <cell r="EY7">
            <v>0</v>
          </cell>
          <cell r="FE7">
            <v>0</v>
          </cell>
          <cell r="FF7">
            <v>0</v>
          </cell>
          <cell r="FG7">
            <v>0</v>
          </cell>
          <cell r="FH7">
            <v>0</v>
          </cell>
          <cell r="FI7">
            <v>0</v>
          </cell>
          <cell r="FN7" t="str">
            <v>地方自治法施行令第167条の２第1項第1号</v>
          </cell>
          <cell r="FO7">
            <v>193000</v>
          </cell>
          <cell r="FP7">
            <v>202650</v>
          </cell>
          <cell r="FQ7">
            <v>10000000</v>
          </cell>
          <cell r="FR7">
            <v>9523810</v>
          </cell>
          <cell r="FU7">
            <v>39211</v>
          </cell>
          <cell r="FV7">
            <v>39216</v>
          </cell>
          <cell r="FW7">
            <v>39217</v>
          </cell>
          <cell r="FX7" t="str">
            <v>免除</v>
          </cell>
          <cell r="FZ7">
            <v>32</v>
          </cell>
          <cell r="GA7" t="str">
            <v>福岡市中央区鳥飼１－１－１９</v>
          </cell>
          <cell r="GB7" t="str">
            <v>㈱</v>
          </cell>
          <cell r="GC7" t="str">
            <v xml:space="preserve">古賀組 </v>
          </cell>
          <cell r="GD7" t="str">
            <v>代表取締役</v>
          </cell>
          <cell r="GE7" t="str">
            <v>古賀文子</v>
          </cell>
          <cell r="GI7">
            <v>39216</v>
          </cell>
          <cell r="HB7">
            <v>39217</v>
          </cell>
          <cell r="HC7">
            <v>39227</v>
          </cell>
          <cell r="HD7">
            <v>39227</v>
          </cell>
          <cell r="HE7">
            <v>39227</v>
          </cell>
          <cell r="HF7">
            <v>39227</v>
          </cell>
          <cell r="HK7" t="str">
            <v>宮崎秀隆</v>
          </cell>
          <cell r="HL7" t="str">
            <v>下水道課長補佐　大場　輝和</v>
          </cell>
          <cell r="HM7" t="str">
            <v>ｊ８－１０－１－１１－１</v>
          </cell>
          <cell r="IG7">
            <v>0</v>
          </cell>
        </row>
        <row r="8">
          <cell r="A8">
            <v>2</v>
          </cell>
          <cell r="B8" t="str">
            <v>単独</v>
          </cell>
          <cell r="C8">
            <v>5</v>
          </cell>
          <cell r="D8" t="str">
            <v>２款１項３目１大事業４中事業1小事業１細事業１５節１細節１細々節
２款１項３目１大事業２中事業１小事業１細事業１５節２歳節１細々節</v>
          </cell>
          <cell r="E8">
            <v>2</v>
          </cell>
          <cell r="F8" t="str">
            <v>起工第２号</v>
          </cell>
          <cell r="G8">
            <v>39240</v>
          </cell>
          <cell r="H8">
            <v>39241</v>
          </cell>
          <cell r="I8" t="str">
            <v>朝倉処理区多々連（５）下水道工事</v>
          </cell>
          <cell r="K8" t="str">
            <v>比良松</v>
          </cell>
          <cell r="M8">
            <v>39325</v>
          </cell>
          <cell r="N8" t="str">
            <v>下水道特別</v>
          </cell>
          <cell r="O8">
            <v>8000000</v>
          </cell>
          <cell r="P8">
            <v>12691150</v>
          </cell>
          <cell r="Q8">
            <v>4000000</v>
          </cell>
          <cell r="R8" t="str">
            <v>西 田  茂</v>
          </cell>
          <cell r="S8">
            <v>1</v>
          </cell>
          <cell r="W8">
            <v>39253</v>
          </cell>
          <cell r="X8">
            <v>39254</v>
          </cell>
          <cell r="Y8" t="str">
            <v>指名競争入札</v>
          </cell>
          <cell r="AA8">
            <v>0</v>
          </cell>
          <cell r="AE8">
            <v>0</v>
          </cell>
          <cell r="AF8">
            <v>0</v>
          </cell>
          <cell r="AH8">
            <v>0</v>
          </cell>
          <cell r="AJ8">
            <v>0.65</v>
          </cell>
          <cell r="AK8">
            <v>8249247</v>
          </cell>
          <cell r="AL8">
            <v>7856425</v>
          </cell>
          <cell r="AQ8" t="str">
            <v>もりやま</v>
          </cell>
          <cell r="AS8" t="str">
            <v>路線延長　L=45.0m
　  小型マンホール設置工　1箇所
　  公共汚水桝設置工　1箇所
　  付帯工　1式</v>
          </cell>
          <cell r="AT8">
            <v>39260</v>
          </cell>
          <cell r="AV8">
            <v>39266.625</v>
          </cell>
          <cell r="AW8" t="str">
            <v>別館第２</v>
          </cell>
          <cell r="AX8">
            <v>5</v>
          </cell>
          <cell r="BH8">
            <v>183</v>
          </cell>
          <cell r="BI8" t="str">
            <v>朝倉市杷木久喜宮１５９３－１</v>
          </cell>
          <cell r="BJ8" t="str">
            <v>㈲</v>
          </cell>
          <cell r="BK8" t="str">
            <v>小野組</v>
          </cell>
          <cell r="BL8" t="str">
            <v>代表取締役</v>
          </cell>
          <cell r="BM8" t="str">
            <v>小野成一</v>
          </cell>
          <cell r="BN8">
            <v>2420</v>
          </cell>
          <cell r="BR8">
            <v>171</v>
          </cell>
          <cell r="BS8" t="str">
            <v>朝倉市杷木久喜宮１６３９－１</v>
          </cell>
          <cell r="BT8">
            <v>0</v>
          </cell>
          <cell r="BU8" t="str">
            <v>東雲建設㈱</v>
          </cell>
          <cell r="BV8" t="str">
            <v>代表取締役</v>
          </cell>
          <cell r="BW8" t="str">
            <v>浅原耕朗</v>
          </cell>
          <cell r="BX8">
            <v>2420</v>
          </cell>
          <cell r="CB8">
            <v>184</v>
          </cell>
          <cell r="CC8" t="str">
            <v>朝倉市杷木志波５９３５-４</v>
          </cell>
          <cell r="CD8" t="str">
            <v>㈲</v>
          </cell>
          <cell r="CE8" t="str">
            <v>梶原工建</v>
          </cell>
          <cell r="CF8" t="str">
            <v>代表取締役</v>
          </cell>
          <cell r="CG8" t="str">
            <v>梶原俊宏</v>
          </cell>
          <cell r="CH8">
            <v>2440</v>
          </cell>
          <cell r="CL8">
            <v>164</v>
          </cell>
          <cell r="CM8" t="str">
            <v>朝倉市須川１７４３</v>
          </cell>
          <cell r="CN8" t="str">
            <v>㈲</v>
          </cell>
          <cell r="CO8" t="str">
            <v>星野組</v>
          </cell>
          <cell r="CP8" t="str">
            <v>代表取締役</v>
          </cell>
          <cell r="CQ8" t="str">
            <v>星野勝信</v>
          </cell>
          <cell r="CR8">
            <v>2380</v>
          </cell>
          <cell r="CV8">
            <v>96</v>
          </cell>
          <cell r="CW8" t="str">
            <v>朝倉市長田２９３</v>
          </cell>
          <cell r="CX8" t="str">
            <v>㈱</v>
          </cell>
          <cell r="CY8" t="str">
            <v>平野建設</v>
          </cell>
          <cell r="CZ8" t="str">
            <v>代表取締役</v>
          </cell>
          <cell r="DA8" t="str">
            <v>平野勝元</v>
          </cell>
          <cell r="DB8">
            <v>2415</v>
          </cell>
          <cell r="DF8">
            <v>46</v>
          </cell>
          <cell r="DG8" t="str">
            <v>朝倉市柿原１１６２</v>
          </cell>
          <cell r="DH8" t="str">
            <v>㈲</v>
          </cell>
          <cell r="DI8" t="str">
            <v>中野建設</v>
          </cell>
          <cell r="DJ8" t="str">
            <v>代表取締役</v>
          </cell>
          <cell r="DK8" t="str">
            <v>中野建治</v>
          </cell>
          <cell r="DL8">
            <v>2400</v>
          </cell>
          <cell r="DP8">
            <v>173</v>
          </cell>
          <cell r="DQ8" t="str">
            <v>朝倉市杷木松末９２５</v>
          </cell>
          <cell r="DR8">
            <v>0</v>
          </cell>
          <cell r="DS8" t="str">
            <v>井手組</v>
          </cell>
          <cell r="DT8" t="str">
            <v>代表者</v>
          </cell>
          <cell r="DU8" t="str">
            <v>井手清美</v>
          </cell>
          <cell r="DV8">
            <v>2410</v>
          </cell>
          <cell r="DZ8">
            <v>74</v>
          </cell>
          <cell r="EA8" t="str">
            <v>朝倉市屋永３４７８－２</v>
          </cell>
          <cell r="EB8" t="str">
            <v>㈲</v>
          </cell>
          <cell r="EC8" t="str">
            <v>秋吉組</v>
          </cell>
          <cell r="ED8" t="str">
            <v>代表取締役</v>
          </cell>
          <cell r="EE8" t="str">
            <v>田子森  晋二</v>
          </cell>
          <cell r="EF8">
            <v>2415</v>
          </cell>
          <cell r="EJ8">
            <v>78</v>
          </cell>
          <cell r="EK8" t="str">
            <v>朝倉市千代丸２２１－１</v>
          </cell>
          <cell r="EL8" t="str">
            <v>㈲</v>
          </cell>
          <cell r="EM8" t="str">
            <v>一伸工業</v>
          </cell>
          <cell r="EN8" t="str">
            <v>代表取締役</v>
          </cell>
          <cell r="EO8" t="str">
            <v>下村雅伸</v>
          </cell>
          <cell r="EP8">
            <v>2410</v>
          </cell>
          <cell r="ET8">
            <v>23</v>
          </cell>
          <cell r="EU8" t="str">
            <v>朝倉市馬田３６６－１</v>
          </cell>
          <cell r="EV8">
            <v>0</v>
          </cell>
          <cell r="EW8" t="str">
            <v>江藤建設㈱
甘木営業所</v>
          </cell>
          <cell r="EX8" t="str">
            <v>所長</v>
          </cell>
          <cell r="EY8" t="str">
            <v>原　清　</v>
          </cell>
          <cell r="EZ8">
            <v>2440</v>
          </cell>
          <cell r="FD8">
            <v>63</v>
          </cell>
          <cell r="FE8" t="str">
            <v>朝倉郡筑前町篠隈１１６-２</v>
          </cell>
          <cell r="FF8">
            <v>0</v>
          </cell>
          <cell r="FG8" t="str">
            <v>昭栄建設㈱
甘木営業所</v>
          </cell>
          <cell r="FH8" t="str">
            <v>代表取締役</v>
          </cell>
          <cell r="FI8" t="str">
            <v>平田　眞壽夫</v>
          </cell>
          <cell r="FJ8">
            <v>2410</v>
          </cell>
          <cell r="FO8">
            <v>2380000</v>
          </cell>
          <cell r="FP8">
            <v>2499000</v>
          </cell>
          <cell r="FQ8">
            <v>12691150</v>
          </cell>
          <cell r="FR8">
            <v>12086810</v>
          </cell>
          <cell r="FU8">
            <v>39268</v>
          </cell>
          <cell r="FV8">
            <v>39269</v>
          </cell>
          <cell r="FW8">
            <v>39325</v>
          </cell>
          <cell r="FX8" t="str">
            <v>免除</v>
          </cell>
          <cell r="FZ8">
            <v>164</v>
          </cell>
          <cell r="GA8" t="str">
            <v>朝倉市須川１７４３</v>
          </cell>
          <cell r="GB8" t="str">
            <v>㈲</v>
          </cell>
          <cell r="GC8" t="str">
            <v>星野組</v>
          </cell>
          <cell r="GD8" t="str">
            <v>代表取締役</v>
          </cell>
          <cell r="GE8" t="str">
            <v>星野勝信</v>
          </cell>
          <cell r="GI8">
            <v>39269</v>
          </cell>
          <cell r="GJ8">
            <v>39314</v>
          </cell>
          <cell r="GK8">
            <v>39314</v>
          </cell>
          <cell r="GL8">
            <v>2691150</v>
          </cell>
          <cell r="GM8">
            <v>2499000</v>
          </cell>
          <cell r="GN8" t="str">
            <v>設計変更</v>
          </cell>
          <cell r="GO8" t="str">
            <v>朝倉処理区多々連（５）下水道工事</v>
          </cell>
          <cell r="GP8" t="str">
            <v>比良松</v>
          </cell>
          <cell r="GR8" t="str">
            <v>水替工計上、計量鋼矢板を簡易土留工に変更</v>
          </cell>
          <cell r="HB8">
            <v>39325</v>
          </cell>
          <cell r="HC8">
            <v>39337</v>
          </cell>
          <cell r="HK8" t="str">
            <v>光井　隆</v>
          </cell>
          <cell r="HL8" t="str">
            <v>下水道課長補佐　大場　輝和</v>
          </cell>
          <cell r="HM8" t="str">
            <v>ｊ８－１０－１－１１－２</v>
          </cell>
          <cell r="IF8">
            <v>1667900</v>
          </cell>
          <cell r="IG8">
            <v>1588477</v>
          </cell>
        </row>
        <row r="9">
          <cell r="A9">
            <v>3</v>
          </cell>
          <cell r="B9" t="str">
            <v>交付金・単独</v>
          </cell>
          <cell r="D9">
            <v>0</v>
          </cell>
          <cell r="F9" t="str">
            <v>起工第３号</v>
          </cell>
          <cell r="G9">
            <v>39275</v>
          </cell>
          <cell r="H9">
            <v>39276</v>
          </cell>
          <cell r="I9" t="str">
            <v>秋月処理区（１０）下水道工事</v>
          </cell>
          <cell r="K9" t="str">
            <v>上秋月</v>
          </cell>
          <cell r="M9">
            <v>39503</v>
          </cell>
          <cell r="N9" t="str">
            <v>下水道特別</v>
          </cell>
          <cell r="O9">
            <v>127986000</v>
          </cell>
          <cell r="P9">
            <v>46369050</v>
          </cell>
          <cell r="Q9">
            <v>40000000</v>
          </cell>
          <cell r="R9" t="str">
            <v>藤井剛広</v>
          </cell>
          <cell r="S9">
            <v>0.5</v>
          </cell>
          <cell r="T9">
            <v>0.5</v>
          </cell>
          <cell r="W9">
            <v>39281</v>
          </cell>
          <cell r="X9">
            <v>39281</v>
          </cell>
          <cell r="Y9" t="str">
            <v>指名競争入札</v>
          </cell>
          <cell r="AA9">
            <v>0</v>
          </cell>
          <cell r="AF9">
            <v>0</v>
          </cell>
          <cell r="AH9">
            <v>0</v>
          </cell>
          <cell r="AJ9">
            <v>0.85</v>
          </cell>
          <cell r="AK9">
            <v>39413692</v>
          </cell>
          <cell r="AL9">
            <v>37536849</v>
          </cell>
          <cell r="AP9">
            <v>0.5</v>
          </cell>
          <cell r="AQ9" t="str">
            <v>もりやま</v>
          </cell>
          <cell r="AT9">
            <v>39295</v>
          </cell>
          <cell r="AV9">
            <v>39304.4375</v>
          </cell>
          <cell r="AW9">
            <v>301</v>
          </cell>
          <cell r="AX9">
            <v>147</v>
          </cell>
          <cell r="BH9">
            <v>93</v>
          </cell>
          <cell r="BI9" t="str">
            <v>朝倉市秋月８９５</v>
          </cell>
          <cell r="BJ9" t="str">
            <v>㈱</v>
          </cell>
          <cell r="BK9" t="str">
            <v>泉組</v>
          </cell>
          <cell r="BL9" t="str">
            <v>代表取締役</v>
          </cell>
          <cell r="BM9" t="str">
            <v>泉　吉長</v>
          </cell>
          <cell r="BN9">
            <v>41200</v>
          </cell>
          <cell r="BR9">
            <v>19</v>
          </cell>
          <cell r="BS9" t="str">
            <v>朝倉市相窪５７５－１</v>
          </cell>
          <cell r="BT9" t="str">
            <v>㈱</v>
          </cell>
          <cell r="BU9" t="str">
            <v>大内田組</v>
          </cell>
          <cell r="BV9" t="str">
            <v>代表取締役</v>
          </cell>
          <cell r="BW9" t="str">
            <v>大内田　　功</v>
          </cell>
          <cell r="BX9">
            <v>41770</v>
          </cell>
          <cell r="CB9">
            <v>167</v>
          </cell>
          <cell r="CC9" t="str">
            <v>朝倉市長渕６１８</v>
          </cell>
          <cell r="CD9">
            <v>0</v>
          </cell>
          <cell r="CE9" t="str">
            <v>森部建設㈱</v>
          </cell>
          <cell r="CF9" t="str">
            <v>代表取締役</v>
          </cell>
          <cell r="CG9" t="str">
            <v>森部晶伸</v>
          </cell>
          <cell r="CH9">
            <v>41870</v>
          </cell>
          <cell r="CL9">
            <v>32</v>
          </cell>
          <cell r="CM9" t="str">
            <v>福岡市中央区鳥飼１－１－１９</v>
          </cell>
          <cell r="CN9" t="str">
            <v>㈱</v>
          </cell>
          <cell r="CO9" t="str">
            <v xml:space="preserve">古賀組 </v>
          </cell>
          <cell r="CP9" t="str">
            <v>代表取締役</v>
          </cell>
          <cell r="CQ9" t="str">
            <v>古賀文子</v>
          </cell>
          <cell r="CR9">
            <v>41840</v>
          </cell>
          <cell r="CV9">
            <v>155</v>
          </cell>
          <cell r="CW9" t="str">
            <v>朝倉市上寺６４４</v>
          </cell>
          <cell r="CX9" t="str">
            <v>㈱</v>
          </cell>
          <cell r="CY9" t="str">
            <v>筑水建設</v>
          </cell>
          <cell r="CZ9" t="str">
            <v>代表取締役</v>
          </cell>
          <cell r="DA9" t="str">
            <v>石田雅己</v>
          </cell>
          <cell r="DB9">
            <v>41600</v>
          </cell>
          <cell r="DF9">
            <v>86</v>
          </cell>
          <cell r="DG9" t="str">
            <v>朝倉市牛木５７９ー１</v>
          </cell>
          <cell r="DH9">
            <v>0</v>
          </cell>
          <cell r="DI9" t="str">
            <v>武藤建設㈱</v>
          </cell>
          <cell r="DJ9" t="str">
            <v>代表取締役</v>
          </cell>
          <cell r="DK9" t="str">
            <v>古賀一夫</v>
          </cell>
          <cell r="DL9">
            <v>41650</v>
          </cell>
          <cell r="DQ9">
            <v>0</v>
          </cell>
          <cell r="DR9">
            <v>0</v>
          </cell>
          <cell r="DS9">
            <v>0</v>
          </cell>
          <cell r="DT9">
            <v>0</v>
          </cell>
          <cell r="DU9">
            <v>0</v>
          </cell>
          <cell r="EA9">
            <v>0</v>
          </cell>
          <cell r="EB9">
            <v>0</v>
          </cell>
          <cell r="EC9">
            <v>0</v>
          </cell>
          <cell r="ED9">
            <v>0</v>
          </cell>
          <cell r="EE9">
            <v>0</v>
          </cell>
          <cell r="EK9">
            <v>0</v>
          </cell>
          <cell r="EL9">
            <v>0</v>
          </cell>
          <cell r="EM9">
            <v>0</v>
          </cell>
          <cell r="EN9">
            <v>0</v>
          </cell>
          <cell r="EO9">
            <v>0</v>
          </cell>
          <cell r="EU9">
            <v>0</v>
          </cell>
          <cell r="EV9">
            <v>0</v>
          </cell>
          <cell r="EW9">
            <v>0</v>
          </cell>
          <cell r="EX9">
            <v>0</v>
          </cell>
          <cell r="EY9">
            <v>0</v>
          </cell>
          <cell r="FE9">
            <v>0</v>
          </cell>
          <cell r="FF9">
            <v>0</v>
          </cell>
          <cell r="FG9">
            <v>0</v>
          </cell>
          <cell r="FH9">
            <v>0</v>
          </cell>
          <cell r="FI9">
            <v>0</v>
          </cell>
          <cell r="FO9">
            <v>41200000</v>
          </cell>
          <cell r="FP9">
            <v>43260000</v>
          </cell>
          <cell r="FQ9">
            <v>46369050</v>
          </cell>
          <cell r="FR9">
            <v>44161000</v>
          </cell>
          <cell r="FU9">
            <v>39304</v>
          </cell>
          <cell r="FV9">
            <v>39304</v>
          </cell>
          <cell r="FW9">
            <v>39503</v>
          </cell>
          <cell r="FX9" t="str">
            <v>免除</v>
          </cell>
          <cell r="FZ9">
            <v>93</v>
          </cell>
          <cell r="GA9" t="str">
            <v>朝倉市秋月８９５</v>
          </cell>
          <cell r="GB9" t="str">
            <v>㈱</v>
          </cell>
          <cell r="GC9" t="str">
            <v>泉組</v>
          </cell>
          <cell r="GD9" t="str">
            <v>代表取締役</v>
          </cell>
          <cell r="GE9" t="str">
            <v>泉　吉長</v>
          </cell>
          <cell r="GI9">
            <v>39304</v>
          </cell>
          <cell r="HL9" t="str">
            <v>下水道課長　井上　重親</v>
          </cell>
          <cell r="HM9" t="str">
            <v>ｊ８－１０－１－１１－３</v>
          </cell>
          <cell r="IF9">
            <v>28848950</v>
          </cell>
          <cell r="IG9">
            <v>27475191</v>
          </cell>
        </row>
        <row r="10">
          <cell r="A10">
            <v>4</v>
          </cell>
          <cell r="B10" t="str">
            <v>交付金・単独</v>
          </cell>
          <cell r="D10">
            <v>0</v>
          </cell>
          <cell r="F10" t="str">
            <v>起工第4号</v>
          </cell>
          <cell r="G10">
            <v>39328</v>
          </cell>
          <cell r="H10">
            <v>39329</v>
          </cell>
          <cell r="I10" t="str">
            <v>秋月処理区（９）下水道工事</v>
          </cell>
          <cell r="K10" t="str">
            <v>秋月・
長谷山</v>
          </cell>
          <cell r="M10">
            <v>39532</v>
          </cell>
          <cell r="N10" t="str">
            <v>下水道特別</v>
          </cell>
          <cell r="O10">
            <v>64449000</v>
          </cell>
          <cell r="P10">
            <v>58591050</v>
          </cell>
          <cell r="R10" t="str">
            <v>西 田  茂</v>
          </cell>
          <cell r="S10">
            <v>0.5</v>
          </cell>
          <cell r="T10">
            <v>0.5</v>
          </cell>
          <cell r="W10">
            <v>39330</v>
          </cell>
          <cell r="X10">
            <v>39330</v>
          </cell>
          <cell r="Y10" t="str">
            <v>指名競争入札</v>
          </cell>
          <cell r="AA10">
            <v>0</v>
          </cell>
          <cell r="AF10">
            <v>0</v>
          </cell>
          <cell r="AH10">
            <v>0</v>
          </cell>
          <cell r="AJ10">
            <v>0.65</v>
          </cell>
          <cell r="AK10">
            <v>38084182</v>
          </cell>
          <cell r="AL10">
            <v>36270649</v>
          </cell>
          <cell r="AP10">
            <v>0.5</v>
          </cell>
          <cell r="AQ10" t="str">
            <v>もりやま</v>
          </cell>
          <cell r="AS10" t="str">
            <v>路線延長　L=984.2m
　  開削工法　　ＶＵφ150　補助569.1ｍ　単独344.0ｍ
    　　　　　　　　DCIPφ100　補助71.1m
   １号マンホール設置工　17箇所  補助１3箇所　単独4箇所
　 小型マンホール設置工 16箇所  補助6箇所　単独10箇所
　 公共汚水桝設置工　59箇所  補助38箇所　単独21箇所</v>
          </cell>
          <cell r="AT10">
            <v>39339</v>
          </cell>
          <cell r="AV10">
            <v>39350.604166666664</v>
          </cell>
          <cell r="AW10" t="str">
            <v>501 502</v>
          </cell>
          <cell r="AX10">
            <v>99</v>
          </cell>
          <cell r="BH10">
            <v>93</v>
          </cell>
          <cell r="BI10" t="str">
            <v>朝倉市秋月８９５</v>
          </cell>
          <cell r="BJ10" t="str">
            <v>㈱</v>
          </cell>
          <cell r="BK10" t="str">
            <v>泉組</v>
          </cell>
          <cell r="BL10" t="str">
            <v>代表取締役</v>
          </cell>
          <cell r="BM10" t="str">
            <v>泉　吉長</v>
          </cell>
          <cell r="BN10">
            <v>51200</v>
          </cell>
          <cell r="BR10">
            <v>19</v>
          </cell>
          <cell r="BS10" t="str">
            <v>朝倉市相窪５７５－１</v>
          </cell>
          <cell r="BT10" t="str">
            <v>㈱</v>
          </cell>
          <cell r="BU10" t="str">
            <v>大内田組</v>
          </cell>
          <cell r="BV10" t="str">
            <v>代表取締役</v>
          </cell>
          <cell r="BW10" t="str">
            <v>大内田　　功</v>
          </cell>
          <cell r="BX10">
            <v>52300</v>
          </cell>
          <cell r="CB10">
            <v>144</v>
          </cell>
          <cell r="CC10" t="str">
            <v>朝倉市入地２４８３</v>
          </cell>
          <cell r="CD10" t="str">
            <v>㈱</v>
          </cell>
          <cell r="CE10" t="str">
            <v>石松組</v>
          </cell>
          <cell r="CF10" t="str">
            <v>代表取締役</v>
          </cell>
          <cell r="CG10" t="str">
            <v>石松弘康</v>
          </cell>
          <cell r="CH10">
            <v>52320</v>
          </cell>
          <cell r="CL10">
            <v>32</v>
          </cell>
          <cell r="CM10" t="str">
            <v>福岡市中央区鳥飼１－１－１９</v>
          </cell>
          <cell r="CN10" t="str">
            <v>㈱</v>
          </cell>
          <cell r="CO10" t="str">
            <v xml:space="preserve">古賀組 </v>
          </cell>
          <cell r="CP10" t="str">
            <v>代表取締役</v>
          </cell>
          <cell r="CQ10" t="str">
            <v>古賀文子</v>
          </cell>
          <cell r="CR10">
            <v>52800</v>
          </cell>
          <cell r="CV10">
            <v>85</v>
          </cell>
          <cell r="CW10" t="str">
            <v>朝倉市佐田４２５８</v>
          </cell>
          <cell r="CX10" t="str">
            <v>㈱</v>
          </cell>
          <cell r="CY10" t="str">
            <v>渕上建設</v>
          </cell>
          <cell r="CZ10" t="str">
            <v>代表取締役</v>
          </cell>
          <cell r="DA10" t="str">
            <v>渕上正裕</v>
          </cell>
          <cell r="DB10">
            <v>53000</v>
          </cell>
          <cell r="DF10">
            <v>86</v>
          </cell>
          <cell r="DG10" t="str">
            <v>朝倉市牛木５７９ー１</v>
          </cell>
          <cell r="DH10">
            <v>0</v>
          </cell>
          <cell r="DI10" t="str">
            <v>武藤建設㈱</v>
          </cell>
          <cell r="DJ10" t="str">
            <v>代表取締役</v>
          </cell>
          <cell r="DK10" t="str">
            <v>古賀一夫</v>
          </cell>
          <cell r="DL10">
            <v>52300</v>
          </cell>
          <cell r="DQ10">
            <v>0</v>
          </cell>
          <cell r="DR10">
            <v>0</v>
          </cell>
          <cell r="DS10">
            <v>0</v>
          </cell>
          <cell r="DT10">
            <v>0</v>
          </cell>
          <cell r="DU10">
            <v>0</v>
          </cell>
          <cell r="EA10">
            <v>0</v>
          </cell>
          <cell r="EB10">
            <v>0</v>
          </cell>
          <cell r="EC10">
            <v>0</v>
          </cell>
          <cell r="ED10">
            <v>0</v>
          </cell>
          <cell r="EE10">
            <v>0</v>
          </cell>
          <cell r="EK10">
            <v>0</v>
          </cell>
          <cell r="EL10">
            <v>0</v>
          </cell>
          <cell r="EM10">
            <v>0</v>
          </cell>
          <cell r="EN10">
            <v>0</v>
          </cell>
          <cell r="EO10">
            <v>0</v>
          </cell>
          <cell r="EU10">
            <v>0</v>
          </cell>
          <cell r="EV10">
            <v>0</v>
          </cell>
          <cell r="EW10">
            <v>0</v>
          </cell>
          <cell r="EX10">
            <v>0</v>
          </cell>
          <cell r="EY10">
            <v>0</v>
          </cell>
          <cell r="FE10">
            <v>0</v>
          </cell>
          <cell r="FF10">
            <v>0</v>
          </cell>
          <cell r="FG10">
            <v>0</v>
          </cell>
          <cell r="FH10">
            <v>0</v>
          </cell>
          <cell r="FI10">
            <v>0</v>
          </cell>
          <cell r="FO10">
            <v>51200000</v>
          </cell>
          <cell r="FP10">
            <v>53760000</v>
          </cell>
          <cell r="FQ10">
            <v>58591050</v>
          </cell>
          <cell r="FR10">
            <v>55801000</v>
          </cell>
          <cell r="FU10">
            <v>39351</v>
          </cell>
          <cell r="FV10">
            <v>39352</v>
          </cell>
          <cell r="FW10">
            <v>39532</v>
          </cell>
          <cell r="FX10" t="str">
            <v>免除</v>
          </cell>
          <cell r="FZ10">
            <v>93</v>
          </cell>
          <cell r="GA10" t="str">
            <v>朝倉市秋月８９５</v>
          </cell>
          <cell r="GB10" t="str">
            <v>㈱</v>
          </cell>
          <cell r="GC10" t="str">
            <v>泉組</v>
          </cell>
          <cell r="GD10" t="str">
            <v>代表取締役</v>
          </cell>
          <cell r="GE10" t="str">
            <v>泉　吉長</v>
          </cell>
          <cell r="GI10">
            <v>39352</v>
          </cell>
          <cell r="IF10">
            <v>36437050</v>
          </cell>
          <cell r="IG10">
            <v>34701953</v>
          </cell>
        </row>
        <row r="11">
          <cell r="A11">
            <v>5</v>
          </cell>
          <cell r="B11" t="str">
            <v>交付金</v>
          </cell>
          <cell r="D11">
            <v>0</v>
          </cell>
          <cell r="F11" t="str">
            <v>起工第5号</v>
          </cell>
          <cell r="G11">
            <v>39356</v>
          </cell>
          <cell r="H11">
            <v>39357</v>
          </cell>
          <cell r="I11" t="str">
            <v>秋月処理区（12）放流渠工事</v>
          </cell>
          <cell r="K11" t="str">
            <v>長谷山
・千手</v>
          </cell>
          <cell r="M11">
            <v>39532</v>
          </cell>
          <cell r="N11" t="str">
            <v>下水道特別</v>
          </cell>
          <cell r="O11">
            <v>50000000</v>
          </cell>
          <cell r="P11">
            <v>23171400</v>
          </cell>
          <cell r="R11" t="str">
            <v>藤井剛広</v>
          </cell>
          <cell r="T11">
            <v>0.5</v>
          </cell>
          <cell r="W11">
            <v>39358</v>
          </cell>
          <cell r="X11">
            <v>39358</v>
          </cell>
          <cell r="Y11" t="str">
            <v>指名競争入札</v>
          </cell>
          <cell r="AA11">
            <v>0</v>
          </cell>
          <cell r="AF11">
            <v>0</v>
          </cell>
          <cell r="AH11">
            <v>0</v>
          </cell>
          <cell r="AJ11">
            <v>0.65</v>
          </cell>
          <cell r="AK11">
            <v>15061410</v>
          </cell>
          <cell r="AL11">
            <v>14344200</v>
          </cell>
          <cell r="AP11">
            <v>0.5</v>
          </cell>
          <cell r="AQ11" t="str">
            <v>もりやま</v>
          </cell>
          <cell r="AS11" t="str">
            <v>路線延長　L=525.3m
　  昼間施工
　　　開削工法　　ＶＰφ250mm　L=393.9m
    　　　　　　　　  ＶＰφ200mm　L=60.8m
      橋梁添架　　外装ポリエチレン管φ200mm  L=70.6m</v>
          </cell>
          <cell r="AT11">
            <v>39370</v>
          </cell>
          <cell r="AV11">
            <v>39380.5625</v>
          </cell>
          <cell r="AW11" t="str">
            <v>501 502</v>
          </cell>
          <cell r="AX11">
            <v>42</v>
          </cell>
          <cell r="BH11">
            <v>11</v>
          </cell>
          <cell r="BI11" t="str">
            <v>朝倉市秋月１３３６－１</v>
          </cell>
          <cell r="BJ11" t="str">
            <v>㈱</v>
          </cell>
          <cell r="BK11" t="str">
            <v>アースエンジニアリング</v>
          </cell>
          <cell r="BL11" t="str">
            <v>代表取締役</v>
          </cell>
          <cell r="BM11" t="str">
            <v>早瀬信孝</v>
          </cell>
          <cell r="BN11">
            <v>20650</v>
          </cell>
          <cell r="BR11">
            <v>187</v>
          </cell>
          <cell r="BS11" t="str">
            <v>朝倉市杷木志波４６８６－１</v>
          </cell>
          <cell r="BT11" t="str">
            <v>㈱</v>
          </cell>
          <cell r="BU11" t="str">
            <v>櫻木組</v>
          </cell>
          <cell r="BV11" t="str">
            <v>代表取締役</v>
          </cell>
          <cell r="BW11" t="str">
            <v>上村慎一</v>
          </cell>
          <cell r="BX11">
            <v>20900</v>
          </cell>
          <cell r="CB11">
            <v>164</v>
          </cell>
          <cell r="CC11" t="str">
            <v>朝倉市須川１７４３</v>
          </cell>
          <cell r="CD11" t="str">
            <v>㈲</v>
          </cell>
          <cell r="CE11" t="str">
            <v>星野組</v>
          </cell>
          <cell r="CF11" t="str">
            <v>代表取締役</v>
          </cell>
          <cell r="CG11" t="str">
            <v>星野勝信</v>
          </cell>
          <cell r="CH11">
            <v>20800</v>
          </cell>
          <cell r="CL11">
            <v>186</v>
          </cell>
          <cell r="CM11" t="str">
            <v>朝倉市杷木志波４１１</v>
          </cell>
          <cell r="CN11" t="str">
            <v>㈲</v>
          </cell>
          <cell r="CO11" t="str">
            <v>小林建設</v>
          </cell>
          <cell r="CP11" t="str">
            <v>代表取締役</v>
          </cell>
          <cell r="CQ11" t="str">
            <v>小林敏生</v>
          </cell>
          <cell r="CR11">
            <v>21000</v>
          </cell>
          <cell r="CV11">
            <v>43</v>
          </cell>
          <cell r="CW11" t="str">
            <v>朝倉市屋永４２８８－１</v>
          </cell>
          <cell r="CX11" t="str">
            <v>㈱</v>
          </cell>
          <cell r="CY11" t="str">
            <v>川口建設</v>
          </cell>
          <cell r="CZ11" t="str">
            <v>代表取締役</v>
          </cell>
          <cell r="DA11" t="str">
            <v>川口辰男</v>
          </cell>
          <cell r="DB11">
            <v>20700</v>
          </cell>
          <cell r="DF11">
            <v>202</v>
          </cell>
          <cell r="DG11" t="str">
            <v>朝倉市杷木若市２７８０－１</v>
          </cell>
          <cell r="DH11" t="str">
            <v>㈱</v>
          </cell>
          <cell r="DI11" t="str">
            <v>原田組</v>
          </cell>
          <cell r="DJ11" t="str">
            <v>代表取締役</v>
          </cell>
          <cell r="DK11" t="str">
            <v>原田　実千代</v>
          </cell>
          <cell r="DL11">
            <v>21080</v>
          </cell>
          <cell r="DP11">
            <v>38</v>
          </cell>
          <cell r="DQ11" t="str">
            <v>朝倉市板屋８０９－２</v>
          </cell>
          <cell r="DR11" t="str">
            <v>㈲</v>
          </cell>
          <cell r="DS11" t="str">
            <v>原田</v>
          </cell>
          <cell r="DT11" t="str">
            <v>代表取締役</v>
          </cell>
          <cell r="DU11" t="str">
            <v>原田満彦</v>
          </cell>
          <cell r="DV11">
            <v>20670</v>
          </cell>
          <cell r="DZ11">
            <v>122</v>
          </cell>
          <cell r="EA11" t="str">
            <v>朝倉市三奈木８０－１</v>
          </cell>
          <cell r="EB11" t="str">
            <v>㈲</v>
          </cell>
          <cell r="EC11" t="str">
            <v>風成</v>
          </cell>
          <cell r="ED11" t="str">
            <v>代表取締役</v>
          </cell>
          <cell r="EE11" t="str">
            <v>三原正人</v>
          </cell>
          <cell r="EF11">
            <v>20600</v>
          </cell>
          <cell r="EJ11">
            <v>185</v>
          </cell>
          <cell r="EK11" t="str">
            <v>朝倉市杷木星丸４０８－１</v>
          </cell>
          <cell r="EL11" t="str">
            <v>㈱</v>
          </cell>
          <cell r="EM11" t="str">
            <v>協和工業</v>
          </cell>
          <cell r="EN11" t="str">
            <v>代表取締役</v>
          </cell>
          <cell r="EO11" t="str">
            <v>山下正勝</v>
          </cell>
          <cell r="EP11">
            <v>17800</v>
          </cell>
          <cell r="ET11">
            <v>173</v>
          </cell>
          <cell r="EU11" t="str">
            <v>朝倉市杷木松末９２５</v>
          </cell>
          <cell r="EV11">
            <v>0</v>
          </cell>
          <cell r="EW11" t="str">
            <v>井手組</v>
          </cell>
          <cell r="EX11" t="str">
            <v>代表者</v>
          </cell>
          <cell r="EY11" t="str">
            <v>井手清美</v>
          </cell>
          <cell r="EZ11" t="str">
            <v>辞退</v>
          </cell>
          <cell r="FD11">
            <v>41</v>
          </cell>
          <cell r="FE11" t="str">
            <v>朝倉市小隈１９７－１</v>
          </cell>
          <cell r="FF11" t="str">
            <v>㈲</v>
          </cell>
          <cell r="FG11" t="str">
            <v>栄進建設</v>
          </cell>
          <cell r="FH11" t="str">
            <v>代表取締役</v>
          </cell>
          <cell r="FI11" t="str">
            <v>田原　亜希子</v>
          </cell>
          <cell r="FJ11">
            <v>19000</v>
          </cell>
          <cell r="FO11">
            <v>17800000</v>
          </cell>
          <cell r="FP11">
            <v>18690000</v>
          </cell>
          <cell r="FQ11">
            <v>23171400</v>
          </cell>
          <cell r="FR11">
            <v>22068000</v>
          </cell>
          <cell r="FU11">
            <v>39385</v>
          </cell>
          <cell r="FV11">
            <v>39386</v>
          </cell>
          <cell r="FW11">
            <v>39532</v>
          </cell>
          <cell r="FX11" t="str">
            <v>免除</v>
          </cell>
          <cell r="FZ11">
            <v>185</v>
          </cell>
          <cell r="GA11" t="str">
            <v>朝倉市杷木星丸４０８－１</v>
          </cell>
          <cell r="GB11" t="str">
            <v>㈱</v>
          </cell>
          <cell r="GC11" t="str">
            <v>協和工業</v>
          </cell>
          <cell r="GD11" t="str">
            <v>代表取締役</v>
          </cell>
          <cell r="GE11" t="str">
            <v>山下正勝</v>
          </cell>
          <cell r="GI11">
            <v>39386</v>
          </cell>
          <cell r="IF11">
            <v>14391000</v>
          </cell>
          <cell r="IG11">
            <v>13705715</v>
          </cell>
        </row>
        <row r="12">
          <cell r="A12">
            <v>6</v>
          </cell>
          <cell r="B12" t="str">
            <v>交付金</v>
          </cell>
          <cell r="D12">
            <v>0</v>
          </cell>
          <cell r="F12" t="str">
            <v>起工第6号</v>
          </cell>
          <cell r="G12">
            <v>39371</v>
          </cell>
          <cell r="H12">
            <v>39371</v>
          </cell>
          <cell r="I12" t="str">
            <v>秋月処理区（11）マンホールポンプ設置工事</v>
          </cell>
          <cell r="K12" t="str">
            <v>秋月</v>
          </cell>
          <cell r="M12">
            <v>39532</v>
          </cell>
          <cell r="N12" t="str">
            <v>下水道特別</v>
          </cell>
          <cell r="O12">
            <v>26828600</v>
          </cell>
          <cell r="P12">
            <v>17037300</v>
          </cell>
          <cell r="R12" t="str">
            <v>西 田  茂</v>
          </cell>
          <cell r="T12">
            <v>0.5</v>
          </cell>
          <cell r="W12">
            <v>39372</v>
          </cell>
          <cell r="X12">
            <v>39372</v>
          </cell>
          <cell r="Y12" t="str">
            <v>指名競争入札</v>
          </cell>
          <cell r="AA12">
            <v>0</v>
          </cell>
          <cell r="AF12">
            <v>0</v>
          </cell>
          <cell r="AH12">
            <v>0</v>
          </cell>
          <cell r="AJ12">
            <v>0.65</v>
          </cell>
          <cell r="AK12">
            <v>11074245</v>
          </cell>
          <cell r="AL12">
            <v>10546900</v>
          </cell>
          <cell r="AP12">
            <v>0.5</v>
          </cell>
          <cell r="AQ12" t="str">
            <v>もりやま</v>
          </cell>
          <cell r="AS12" t="str">
            <v>汚水水中ポンプ（ボルテックス）　φ８０ｍｍ×１．５ｋｗ　　１箇所　（２台）　
ポンプ制御盤（異常通報装置付）　SUS製屋外引込柱型（ポール型）　一式
３号組立マンホール設置工（レジン製）　１箇所
その他　　一式</v>
          </cell>
          <cell r="AT12">
            <v>39381</v>
          </cell>
          <cell r="AV12">
            <v>39392.583333333336</v>
          </cell>
          <cell r="AW12" t="str">
            <v>501 502</v>
          </cell>
          <cell r="AX12">
            <v>48</v>
          </cell>
          <cell r="BH12">
            <v>442</v>
          </cell>
          <cell r="BI12" t="str">
            <v>遠賀郡水巻町猪熊１０－２－１６</v>
          </cell>
          <cell r="BJ12">
            <v>0</v>
          </cell>
          <cell r="BK12" t="str">
            <v>アイム電機工業㈱</v>
          </cell>
          <cell r="BL12" t="str">
            <v>代表取締役</v>
          </cell>
          <cell r="BM12" t="str">
            <v>小野　隆二郎</v>
          </cell>
          <cell r="BN12" t="str">
            <v>辞退</v>
          </cell>
          <cell r="BR12">
            <v>443</v>
          </cell>
          <cell r="BS12" t="str">
            <v>福岡市博多区博多駅東１－１２－８</v>
          </cell>
          <cell r="BT12">
            <v>0</v>
          </cell>
          <cell r="BU12" t="str">
            <v>飯塚電機工業㈱福岡支店</v>
          </cell>
          <cell r="BV12" t="str">
            <v>支店長</v>
          </cell>
          <cell r="BW12" t="str">
            <v>龍　正男</v>
          </cell>
          <cell r="BX12">
            <v>13500000</v>
          </cell>
          <cell r="CB12">
            <v>444</v>
          </cell>
          <cell r="CC12" t="str">
            <v>福岡市南区向野１－１８－１０</v>
          </cell>
          <cell r="CD12">
            <v>0</v>
          </cell>
          <cell r="CE12" t="str">
            <v>愛知時計電機㈱福岡支店</v>
          </cell>
          <cell r="CF12" t="str">
            <v>支店長</v>
          </cell>
          <cell r="CG12" t="str">
            <v>中水　準二</v>
          </cell>
          <cell r="CH12" t="str">
            <v>辞退</v>
          </cell>
          <cell r="CL12">
            <v>445</v>
          </cell>
          <cell r="CM12" t="str">
            <v>福岡市博多区豊１－５－２５</v>
          </cell>
          <cell r="CN12">
            <v>0</v>
          </cell>
          <cell r="CO12" t="str">
            <v>㈱ダイキアクシス福岡支店</v>
          </cell>
          <cell r="CP12" t="str">
            <v>支店長</v>
          </cell>
          <cell r="CQ12" t="str">
            <v>中山　繁樹</v>
          </cell>
          <cell r="CR12">
            <v>11600000</v>
          </cell>
          <cell r="CV12">
            <v>446</v>
          </cell>
          <cell r="CW12" t="str">
            <v>福岡市博多区豊１－９－４３</v>
          </cell>
          <cell r="CX12">
            <v>0</v>
          </cell>
          <cell r="CY12" t="str">
            <v>新明和工業㈱九州支店</v>
          </cell>
          <cell r="CZ12" t="str">
            <v>支店長</v>
          </cell>
          <cell r="DA12" t="str">
            <v>外木　稔</v>
          </cell>
          <cell r="DB12">
            <v>10038477</v>
          </cell>
          <cell r="DF12">
            <v>436</v>
          </cell>
          <cell r="DG12" t="str">
            <v>福岡市早良区百道浜２－１－１</v>
          </cell>
          <cell r="DH12">
            <v>0</v>
          </cell>
          <cell r="DI12" t="str">
            <v>㈱九州日立</v>
          </cell>
          <cell r="DJ12" t="str">
            <v>代表取締役</v>
          </cell>
          <cell r="DK12" t="str">
            <v>瀬田　昇</v>
          </cell>
          <cell r="DL12" t="str">
            <v>辞退</v>
          </cell>
          <cell r="DP12">
            <v>437</v>
          </cell>
          <cell r="DQ12" t="str">
            <v>福岡市中央区白金１－１０－１４</v>
          </cell>
          <cell r="DR12">
            <v>0</v>
          </cell>
          <cell r="DS12" t="str">
            <v>協和機電工業㈱福岡支店</v>
          </cell>
          <cell r="DT12" t="str">
            <v>支店長</v>
          </cell>
          <cell r="DU12" t="str">
            <v>高島　克成</v>
          </cell>
          <cell r="DV12">
            <v>14800000</v>
          </cell>
          <cell r="DZ12">
            <v>438</v>
          </cell>
          <cell r="EA12" t="str">
            <v>福岡市博多区住吉１－２－２５</v>
          </cell>
          <cell r="EB12">
            <v>0</v>
          </cell>
          <cell r="EC12" t="str">
            <v>㈱山武　ビルシステムカンパニー九州支店</v>
          </cell>
          <cell r="ED12" t="str">
            <v>支店長</v>
          </cell>
          <cell r="EE12" t="str">
            <v>石田　敏道</v>
          </cell>
          <cell r="EF12" t="str">
            <v>辞退</v>
          </cell>
          <cell r="EJ12">
            <v>439</v>
          </cell>
          <cell r="EK12" t="str">
            <v>東京都新宿区東五軒町３－２５</v>
          </cell>
          <cell r="EL12">
            <v>0</v>
          </cell>
          <cell r="EM12" t="str">
            <v>日本ヘルス工業㈱</v>
          </cell>
          <cell r="EN12" t="str">
            <v>代表取締役社長</v>
          </cell>
          <cell r="EO12" t="str">
            <v>榊原　秀明</v>
          </cell>
          <cell r="EP12" t="str">
            <v>棄権</v>
          </cell>
          <cell r="ET12">
            <v>440</v>
          </cell>
          <cell r="EU12" t="str">
            <v>福岡市博多区博多駅前２－１９－２４</v>
          </cell>
          <cell r="EV12">
            <v>0</v>
          </cell>
          <cell r="EW12" t="str">
            <v>扶桑建設工業㈱九州支店</v>
          </cell>
          <cell r="EX12" t="str">
            <v>支店長</v>
          </cell>
          <cell r="EY12" t="str">
            <v>岩本　光正</v>
          </cell>
          <cell r="EZ12" t="str">
            <v>辞退</v>
          </cell>
          <cell r="FD12">
            <v>441</v>
          </cell>
          <cell r="FE12" t="str">
            <v>福岡市中央区天神４－１－１</v>
          </cell>
          <cell r="FF12">
            <v>0</v>
          </cell>
          <cell r="FG12" t="str">
            <v>㈱安川電機九州支店</v>
          </cell>
          <cell r="FH12" t="str">
            <v>支店長</v>
          </cell>
          <cell r="FI12" t="str">
            <v>濱地　信市</v>
          </cell>
          <cell r="FJ12" t="str">
            <v>辞退</v>
          </cell>
          <cell r="FO12">
            <v>10038477</v>
          </cell>
          <cell r="FP12">
            <v>10540400</v>
          </cell>
          <cell r="FQ12">
            <v>17037300</v>
          </cell>
          <cell r="FR12">
            <v>16226000</v>
          </cell>
          <cell r="FW12">
            <v>39532</v>
          </cell>
          <cell r="FX12" t="str">
            <v>免除</v>
          </cell>
          <cell r="FZ12">
            <v>446</v>
          </cell>
          <cell r="GA12" t="str">
            <v>福岡市博多区豊１－９－４３</v>
          </cell>
          <cell r="GB12">
            <v>0</v>
          </cell>
          <cell r="GC12" t="str">
            <v>新明和工業㈱九州支店</v>
          </cell>
          <cell r="GD12" t="str">
            <v>支店長</v>
          </cell>
          <cell r="GE12" t="str">
            <v>外木　稔</v>
          </cell>
          <cell r="IF12">
            <v>10540400</v>
          </cell>
          <cell r="IG12">
            <v>10038477</v>
          </cell>
        </row>
        <row r="13">
          <cell r="A13">
            <v>7</v>
          </cell>
          <cell r="B13" t="str">
            <v>単独</v>
          </cell>
          <cell r="D13">
            <v>0</v>
          </cell>
          <cell r="F13" t="str">
            <v>起工第７号</v>
          </cell>
          <cell r="G13">
            <v>39406</v>
          </cell>
          <cell r="H13">
            <v>39406</v>
          </cell>
          <cell r="I13" t="str">
            <v>朝倉処理区比良松（１）下水道工事</v>
          </cell>
          <cell r="K13" t="str">
            <v>比良松</v>
          </cell>
          <cell r="M13">
            <v>39478</v>
          </cell>
          <cell r="N13" t="str">
            <v>下水道特別</v>
          </cell>
          <cell r="O13">
            <v>5481000</v>
          </cell>
          <cell r="P13">
            <v>1567650</v>
          </cell>
          <cell r="R13" t="str">
            <v>藤井剛広</v>
          </cell>
          <cell r="S13">
            <v>1</v>
          </cell>
          <cell r="W13">
            <v>39407</v>
          </cell>
          <cell r="X13">
            <v>39407</v>
          </cell>
          <cell r="Y13" t="str">
            <v>指名競争入札</v>
          </cell>
          <cell r="AA13">
            <v>0</v>
          </cell>
          <cell r="AF13">
            <v>0</v>
          </cell>
          <cell r="AH13">
            <v>0</v>
          </cell>
          <cell r="AJ13">
            <v>0.65</v>
          </cell>
          <cell r="AK13">
            <v>1018972</v>
          </cell>
          <cell r="AL13">
            <v>970449</v>
          </cell>
          <cell r="AQ13" t="str">
            <v>もりやま</v>
          </cell>
          <cell r="AS13" t="str">
            <v xml:space="preserve">路線延長　L=24.0m
　  開削工法　昼間　ＶＵφ150
    単独Ｌ＝24.00m
    小型マンホール設置工　1箇所(単独）
　  公共汚水桝設置工　1箇所（単独）　 </v>
          </cell>
          <cell r="AT13">
            <v>39413</v>
          </cell>
          <cell r="AV13">
            <v>39419.5625</v>
          </cell>
          <cell r="AW13" t="str">
            <v>501 502</v>
          </cell>
          <cell r="AX13">
            <v>187</v>
          </cell>
          <cell r="BH13">
            <v>122</v>
          </cell>
          <cell r="BI13" t="str">
            <v>朝倉市三奈木８０－１</v>
          </cell>
          <cell r="BJ13" t="str">
            <v>㈲</v>
          </cell>
          <cell r="BK13" t="str">
            <v>風成</v>
          </cell>
          <cell r="BL13" t="str">
            <v>代表取締役</v>
          </cell>
          <cell r="BM13" t="str">
            <v>三原正人</v>
          </cell>
          <cell r="BN13" t="str">
            <v>棄権</v>
          </cell>
          <cell r="BR13">
            <v>41</v>
          </cell>
          <cell r="BS13" t="str">
            <v>朝倉市小隈１９７－１</v>
          </cell>
          <cell r="BT13" t="str">
            <v>㈲</v>
          </cell>
          <cell r="BU13" t="str">
            <v>栄進建設</v>
          </cell>
          <cell r="BV13" t="str">
            <v>代表取締役</v>
          </cell>
          <cell r="BW13" t="str">
            <v>田原　亜希子</v>
          </cell>
          <cell r="BX13">
            <v>2200000</v>
          </cell>
          <cell r="BY13">
            <v>1980000</v>
          </cell>
          <cell r="CB13">
            <v>28</v>
          </cell>
          <cell r="CC13" t="str">
            <v>朝倉市頓田５０－１</v>
          </cell>
          <cell r="CD13" t="str">
            <v>㈱</v>
          </cell>
          <cell r="CE13" t="str">
            <v>原工業</v>
          </cell>
          <cell r="CF13" t="str">
            <v>代表取締役</v>
          </cell>
          <cell r="CG13" t="str">
            <v>原　まゆみ</v>
          </cell>
          <cell r="CH13">
            <v>2200000</v>
          </cell>
          <cell r="CI13">
            <v>2100000</v>
          </cell>
          <cell r="CL13">
            <v>46</v>
          </cell>
          <cell r="CM13" t="str">
            <v>朝倉市柿原１１６２</v>
          </cell>
          <cell r="CN13" t="str">
            <v>㈲</v>
          </cell>
          <cell r="CO13" t="str">
            <v>中野建設</v>
          </cell>
          <cell r="CP13" t="str">
            <v>代表取締役</v>
          </cell>
          <cell r="CQ13" t="str">
            <v>中野建治</v>
          </cell>
          <cell r="CR13">
            <v>2300000</v>
          </cell>
          <cell r="CS13">
            <v>2100000</v>
          </cell>
          <cell r="CV13">
            <v>183</v>
          </cell>
          <cell r="CW13" t="str">
            <v>朝倉市杷木久喜宮１５９３－１</v>
          </cell>
          <cell r="CX13" t="str">
            <v>㈲</v>
          </cell>
          <cell r="CY13" t="str">
            <v>小野組</v>
          </cell>
          <cell r="CZ13" t="str">
            <v>代表取締役</v>
          </cell>
          <cell r="DA13" t="str">
            <v>小野成一</v>
          </cell>
          <cell r="DB13">
            <v>2190000</v>
          </cell>
          <cell r="DC13">
            <v>2050000</v>
          </cell>
          <cell r="DF13">
            <v>96</v>
          </cell>
          <cell r="DG13" t="str">
            <v>朝倉市長田２９３</v>
          </cell>
          <cell r="DH13" t="str">
            <v>㈱</v>
          </cell>
          <cell r="DI13" t="str">
            <v>平野建設</v>
          </cell>
          <cell r="DJ13" t="str">
            <v>代表取締役</v>
          </cell>
          <cell r="DK13" t="str">
            <v>平野勝元</v>
          </cell>
          <cell r="DL13" t="str">
            <v>辞退</v>
          </cell>
          <cell r="DP13">
            <v>42</v>
          </cell>
          <cell r="DQ13" t="str">
            <v>朝倉市小隈３7４－１</v>
          </cell>
          <cell r="DR13" t="str">
            <v>㈲</v>
          </cell>
          <cell r="DS13" t="str">
            <v>西村技建</v>
          </cell>
          <cell r="DT13" t="str">
            <v>代表取締役</v>
          </cell>
          <cell r="DU13" t="str">
            <v>西村日出子</v>
          </cell>
          <cell r="DV13" t="str">
            <v>辞退</v>
          </cell>
          <cell r="DZ13">
            <v>164</v>
          </cell>
          <cell r="EA13" t="str">
            <v>朝倉市須川１７４３</v>
          </cell>
          <cell r="EB13" t="str">
            <v>㈲</v>
          </cell>
          <cell r="EC13" t="str">
            <v>星野組</v>
          </cell>
          <cell r="ED13" t="str">
            <v>代表取締役</v>
          </cell>
          <cell r="EE13" t="str">
            <v>星野勝信</v>
          </cell>
          <cell r="EF13">
            <v>2150000</v>
          </cell>
          <cell r="EG13">
            <v>1800000</v>
          </cell>
          <cell r="EH13">
            <v>1700000</v>
          </cell>
          <cell r="EJ13">
            <v>202</v>
          </cell>
          <cell r="EK13" t="str">
            <v>朝倉市杷木若市２７８０－１</v>
          </cell>
          <cell r="EL13" t="str">
            <v>㈱</v>
          </cell>
          <cell r="EM13" t="str">
            <v>原田組</v>
          </cell>
          <cell r="EN13" t="str">
            <v>代表取締役</v>
          </cell>
          <cell r="EO13" t="str">
            <v>原田　実千代</v>
          </cell>
          <cell r="EP13">
            <v>2300000</v>
          </cell>
          <cell r="EQ13">
            <v>2100000</v>
          </cell>
          <cell r="ET13">
            <v>185</v>
          </cell>
          <cell r="EU13" t="str">
            <v>朝倉市杷木星丸４０８－１</v>
          </cell>
          <cell r="EV13" t="str">
            <v>㈱</v>
          </cell>
          <cell r="EW13" t="str">
            <v>協和工業</v>
          </cell>
          <cell r="EX13" t="str">
            <v>代表取締役</v>
          </cell>
          <cell r="EY13" t="str">
            <v>山下正勝</v>
          </cell>
          <cell r="EZ13">
            <v>2185000</v>
          </cell>
          <cell r="FA13">
            <v>1995000</v>
          </cell>
          <cell r="FD13">
            <v>200</v>
          </cell>
          <cell r="FE13" t="str">
            <v>朝倉市杷木志波５７８－２</v>
          </cell>
          <cell r="FF13">
            <v>0</v>
          </cell>
          <cell r="FG13" t="str">
            <v>畑尾建設</v>
          </cell>
          <cell r="FH13" t="str">
            <v>事業主</v>
          </cell>
          <cell r="FI13" t="str">
            <v>畑尾五市</v>
          </cell>
          <cell r="FJ13" t="str">
            <v>棄権</v>
          </cell>
          <cell r="FP13">
            <v>0</v>
          </cell>
          <cell r="FQ13">
            <v>1567650</v>
          </cell>
          <cell r="FR13">
            <v>1493000</v>
          </cell>
          <cell r="FW13">
            <v>39113</v>
          </cell>
          <cell r="FX13" t="str">
            <v>免除</v>
          </cell>
          <cell r="GA13">
            <v>0</v>
          </cell>
          <cell r="GB13">
            <v>0</v>
          </cell>
          <cell r="GC13">
            <v>0</v>
          </cell>
          <cell r="GD13">
            <v>0</v>
          </cell>
          <cell r="GE13">
            <v>0</v>
          </cell>
          <cell r="IG13">
            <v>0</v>
          </cell>
        </row>
        <row r="14">
          <cell r="A14">
            <v>8</v>
          </cell>
          <cell r="B14" t="str">
            <v>単独</v>
          </cell>
          <cell r="D14">
            <v>0</v>
          </cell>
          <cell r="F14" t="str">
            <v>起工第７号</v>
          </cell>
          <cell r="G14">
            <v>39406</v>
          </cell>
          <cell r="H14">
            <v>39406</v>
          </cell>
          <cell r="I14" t="str">
            <v>朝倉処理区比良松（1１）下水道工事</v>
          </cell>
          <cell r="K14" t="str">
            <v>比良松</v>
          </cell>
          <cell r="M14">
            <v>39478</v>
          </cell>
          <cell r="N14" t="str">
            <v>下水道特別</v>
          </cell>
          <cell r="O14">
            <v>5481000</v>
          </cell>
          <cell r="P14">
            <v>1567650</v>
          </cell>
          <cell r="R14" t="str">
            <v>藤井剛広</v>
          </cell>
          <cell r="S14">
            <v>1</v>
          </cell>
          <cell r="W14">
            <v>39421</v>
          </cell>
          <cell r="X14">
            <v>39421</v>
          </cell>
          <cell r="Y14" t="str">
            <v>指名競争入札</v>
          </cell>
          <cell r="AA14">
            <v>0</v>
          </cell>
          <cell r="AF14">
            <v>0</v>
          </cell>
          <cell r="AH14">
            <v>0</v>
          </cell>
          <cell r="AJ14">
            <v>0.65</v>
          </cell>
          <cell r="AK14">
            <v>1018972</v>
          </cell>
          <cell r="AL14">
            <v>970449</v>
          </cell>
          <cell r="AQ14" t="str">
            <v>もりやま</v>
          </cell>
          <cell r="AS14" t="str">
            <v xml:space="preserve">路線延長　L=24.0m
　  開削工法　昼間　ＶＵφ150
    単独Ｌ＝24.00m
    小型マンホール設置工　1箇所(単独）
　  公共汚水桝設置工　1箇所（単独）　 </v>
          </cell>
          <cell r="AT14">
            <v>39423</v>
          </cell>
          <cell r="AV14">
            <v>39426.395833333336</v>
          </cell>
          <cell r="AW14">
            <v>502</v>
          </cell>
          <cell r="AX14">
            <v>11</v>
          </cell>
          <cell r="BH14">
            <v>186</v>
          </cell>
          <cell r="BI14" t="str">
            <v>朝倉市杷木志波４１１</v>
          </cell>
          <cell r="BJ14" t="str">
            <v>㈲</v>
          </cell>
          <cell r="BK14" t="str">
            <v>小林建設</v>
          </cell>
          <cell r="BL14" t="str">
            <v>代表取締役</v>
          </cell>
          <cell r="BM14" t="str">
            <v>小林敏生</v>
          </cell>
          <cell r="BN14">
            <v>1800000</v>
          </cell>
          <cell r="BO14">
            <v>1630000</v>
          </cell>
          <cell r="BR14">
            <v>43</v>
          </cell>
          <cell r="BS14" t="str">
            <v>朝倉市屋永４２８８－１</v>
          </cell>
          <cell r="BT14" t="str">
            <v>㈱</v>
          </cell>
          <cell r="BU14" t="str">
            <v>川口建設</v>
          </cell>
          <cell r="BV14" t="str">
            <v>代表取締役</v>
          </cell>
          <cell r="BW14" t="str">
            <v>川口辰男</v>
          </cell>
          <cell r="BX14">
            <v>1650000</v>
          </cell>
          <cell r="BY14">
            <v>1600000</v>
          </cell>
          <cell r="BZ14">
            <v>1470000</v>
          </cell>
          <cell r="CB14">
            <v>38</v>
          </cell>
          <cell r="CC14" t="str">
            <v>朝倉市板屋８０９－２</v>
          </cell>
          <cell r="CD14" t="str">
            <v>㈲</v>
          </cell>
          <cell r="CE14" t="str">
            <v>原田</v>
          </cell>
          <cell r="CF14" t="str">
            <v>代表取締役</v>
          </cell>
          <cell r="CG14" t="str">
            <v>原田満彦</v>
          </cell>
          <cell r="CH14">
            <v>1950000</v>
          </cell>
          <cell r="CI14">
            <v>1600000</v>
          </cell>
          <cell r="CJ14">
            <v>1590000</v>
          </cell>
          <cell r="CL14">
            <v>173</v>
          </cell>
          <cell r="CM14" t="str">
            <v>朝倉市杷木松末９２５</v>
          </cell>
          <cell r="CN14">
            <v>0</v>
          </cell>
          <cell r="CO14" t="str">
            <v>井手組</v>
          </cell>
          <cell r="CP14" t="str">
            <v>代表者</v>
          </cell>
          <cell r="CQ14" t="str">
            <v>井手清美</v>
          </cell>
          <cell r="CR14" t="str">
            <v>辞退</v>
          </cell>
          <cell r="CV14">
            <v>188</v>
          </cell>
          <cell r="CW14" t="str">
            <v>朝倉市杷木寒水１５７－１</v>
          </cell>
          <cell r="CX14">
            <v>0</v>
          </cell>
          <cell r="CY14" t="str">
            <v>秦宏土木㈲</v>
          </cell>
          <cell r="CZ14" t="str">
            <v>代表取締役</v>
          </cell>
          <cell r="DA14" t="str">
            <v>秦　　辰朗</v>
          </cell>
          <cell r="DB14">
            <v>1700000</v>
          </cell>
          <cell r="DC14">
            <v>1600000</v>
          </cell>
          <cell r="DD14">
            <v>1620000</v>
          </cell>
          <cell r="DF14">
            <v>78</v>
          </cell>
          <cell r="DG14" t="str">
            <v>朝倉市千代丸２２１－１</v>
          </cell>
          <cell r="DH14" t="str">
            <v>㈲</v>
          </cell>
          <cell r="DI14" t="str">
            <v>一伸工業</v>
          </cell>
          <cell r="DJ14" t="str">
            <v>代表取締役</v>
          </cell>
          <cell r="DK14" t="str">
            <v>下村雅伸</v>
          </cell>
          <cell r="DL14">
            <v>1930000</v>
          </cell>
          <cell r="DM14">
            <v>1640000</v>
          </cell>
          <cell r="DP14">
            <v>204</v>
          </cell>
          <cell r="DQ14" t="str">
            <v>朝倉市杷木林田４１７－６</v>
          </cell>
          <cell r="DR14">
            <v>0</v>
          </cell>
          <cell r="DS14" t="str">
            <v>村上組</v>
          </cell>
          <cell r="DT14" t="str">
            <v>事業主</v>
          </cell>
          <cell r="DU14" t="str">
            <v>村上　　勉</v>
          </cell>
          <cell r="DV14" t="str">
            <v>棄権</v>
          </cell>
          <cell r="DZ14">
            <v>74</v>
          </cell>
          <cell r="EA14" t="str">
            <v>朝倉市屋永３４７８－２</v>
          </cell>
          <cell r="EB14" t="str">
            <v>㈲</v>
          </cell>
          <cell r="EC14" t="str">
            <v>秋吉組</v>
          </cell>
          <cell r="ED14" t="str">
            <v>代表取締役</v>
          </cell>
          <cell r="EE14" t="str">
            <v>田子森  晋二</v>
          </cell>
          <cell r="EF14">
            <v>1900000</v>
          </cell>
          <cell r="EG14">
            <v>1625000</v>
          </cell>
          <cell r="EJ14">
            <v>184</v>
          </cell>
          <cell r="EK14" t="str">
            <v>朝倉市杷木志波５９３５-４</v>
          </cell>
          <cell r="EL14" t="str">
            <v>㈲</v>
          </cell>
          <cell r="EM14" t="str">
            <v>梶原工建</v>
          </cell>
          <cell r="EN14" t="str">
            <v>代表取締役</v>
          </cell>
          <cell r="EO14" t="str">
            <v>梶原俊宏</v>
          </cell>
          <cell r="EP14" t="str">
            <v>辞退</v>
          </cell>
          <cell r="ET14">
            <v>180</v>
          </cell>
          <cell r="EU14" t="str">
            <v>朝倉市杷木久喜宮６２８－１</v>
          </cell>
          <cell r="EV14" t="str">
            <v>㈱</v>
          </cell>
          <cell r="EW14" t="str">
            <v>梅野設備</v>
          </cell>
          <cell r="EX14" t="str">
            <v>代表取締役</v>
          </cell>
          <cell r="EY14" t="str">
            <v>梅野孝美</v>
          </cell>
          <cell r="EZ14">
            <v>2100000</v>
          </cell>
          <cell r="FA14">
            <v>1620000</v>
          </cell>
          <cell r="FD14">
            <v>171</v>
          </cell>
          <cell r="FE14" t="str">
            <v>朝倉市杷木久喜宮１６３９－１</v>
          </cell>
          <cell r="FF14">
            <v>0</v>
          </cell>
          <cell r="FG14" t="str">
            <v>東雲建設㈱</v>
          </cell>
          <cell r="FH14" t="str">
            <v>代表取締役</v>
          </cell>
          <cell r="FI14" t="str">
            <v>浅原耕朗</v>
          </cell>
          <cell r="FJ14" t="str">
            <v>辞退</v>
          </cell>
          <cell r="FP14">
            <v>0</v>
          </cell>
          <cell r="FQ14">
            <v>1567650</v>
          </cell>
          <cell r="FR14">
            <v>1493000</v>
          </cell>
          <cell r="FW14">
            <v>39113</v>
          </cell>
          <cell r="FX14" t="str">
            <v>免除</v>
          </cell>
          <cell r="GA14">
            <v>0</v>
          </cell>
          <cell r="GB14">
            <v>0</v>
          </cell>
          <cell r="GC14">
            <v>0</v>
          </cell>
          <cell r="GD14">
            <v>0</v>
          </cell>
          <cell r="GE14">
            <v>0</v>
          </cell>
          <cell r="IG14">
            <v>0</v>
          </cell>
        </row>
        <row r="15">
          <cell r="A15">
            <v>9</v>
          </cell>
          <cell r="B15" t="str">
            <v>単独</v>
          </cell>
          <cell r="D15">
            <v>0</v>
          </cell>
          <cell r="F15" t="str">
            <v>起工第8号</v>
          </cell>
          <cell r="G15">
            <v>39402</v>
          </cell>
          <cell r="H15">
            <v>39402</v>
          </cell>
          <cell r="I15" t="str">
            <v>マンホール蓋調整（４）工事</v>
          </cell>
          <cell r="K15" t="str">
            <v>大庭</v>
          </cell>
          <cell r="M15">
            <v>39412</v>
          </cell>
          <cell r="N15" t="str">
            <v>下水道特別</v>
          </cell>
          <cell r="O15">
            <v>5481000</v>
          </cell>
          <cell r="P15">
            <v>48300</v>
          </cell>
          <cell r="R15" t="str">
            <v>藤井剛広</v>
          </cell>
          <cell r="S15">
            <v>1</v>
          </cell>
          <cell r="AA15">
            <v>0</v>
          </cell>
          <cell r="AF15">
            <v>0</v>
          </cell>
          <cell r="AH15">
            <v>0</v>
          </cell>
          <cell r="AJ15">
            <v>0.65</v>
          </cell>
          <cell r="AK15">
            <v>31395</v>
          </cell>
          <cell r="AL15">
            <v>29900</v>
          </cell>
          <cell r="AQ15" t="str">
            <v>もりやま</v>
          </cell>
          <cell r="AS15" t="str">
            <v>マンホール蓋調整工一式</v>
          </cell>
          <cell r="AX15">
            <v>144</v>
          </cell>
          <cell r="BI15">
            <v>0</v>
          </cell>
          <cell r="BJ15">
            <v>0</v>
          </cell>
          <cell r="BK15">
            <v>0</v>
          </cell>
          <cell r="BL15">
            <v>0</v>
          </cell>
          <cell r="BM15">
            <v>0</v>
          </cell>
          <cell r="BS15">
            <v>0</v>
          </cell>
          <cell r="BT15">
            <v>0</v>
          </cell>
          <cell r="BU15">
            <v>0</v>
          </cell>
          <cell r="BV15">
            <v>0</v>
          </cell>
          <cell r="BW15">
            <v>0</v>
          </cell>
          <cell r="CC15">
            <v>0</v>
          </cell>
          <cell r="CD15">
            <v>0</v>
          </cell>
          <cell r="CE15">
            <v>0</v>
          </cell>
          <cell r="CF15">
            <v>0</v>
          </cell>
          <cell r="CG15">
            <v>0</v>
          </cell>
          <cell r="CM15">
            <v>0</v>
          </cell>
          <cell r="CN15">
            <v>0</v>
          </cell>
          <cell r="CO15">
            <v>0</v>
          </cell>
          <cell r="CP15">
            <v>0</v>
          </cell>
          <cell r="CQ15">
            <v>0</v>
          </cell>
          <cell r="CW15">
            <v>0</v>
          </cell>
          <cell r="CX15">
            <v>0</v>
          </cell>
          <cell r="CY15">
            <v>0</v>
          </cell>
          <cell r="CZ15">
            <v>0</v>
          </cell>
          <cell r="DA15">
            <v>0</v>
          </cell>
          <cell r="DG15">
            <v>0</v>
          </cell>
          <cell r="DH15">
            <v>0</v>
          </cell>
          <cell r="DI15">
            <v>0</v>
          </cell>
          <cell r="DJ15">
            <v>0</v>
          </cell>
          <cell r="DK15">
            <v>0</v>
          </cell>
          <cell r="DQ15">
            <v>0</v>
          </cell>
          <cell r="DR15">
            <v>0</v>
          </cell>
          <cell r="DS15">
            <v>0</v>
          </cell>
          <cell r="DT15">
            <v>0</v>
          </cell>
          <cell r="DU15">
            <v>0</v>
          </cell>
          <cell r="EA15">
            <v>0</v>
          </cell>
          <cell r="EB15">
            <v>0</v>
          </cell>
          <cell r="EC15">
            <v>0</v>
          </cell>
          <cell r="ED15">
            <v>0</v>
          </cell>
          <cell r="EE15">
            <v>0</v>
          </cell>
          <cell r="EK15">
            <v>0</v>
          </cell>
          <cell r="EL15">
            <v>0</v>
          </cell>
          <cell r="EM15">
            <v>0</v>
          </cell>
          <cell r="EN15">
            <v>0</v>
          </cell>
          <cell r="EO15">
            <v>0</v>
          </cell>
          <cell r="EU15">
            <v>0</v>
          </cell>
          <cell r="EV15">
            <v>0</v>
          </cell>
          <cell r="EW15">
            <v>0</v>
          </cell>
          <cell r="EX15">
            <v>0</v>
          </cell>
          <cell r="EY15">
            <v>0</v>
          </cell>
          <cell r="FE15">
            <v>0</v>
          </cell>
          <cell r="FF15">
            <v>0</v>
          </cell>
          <cell r="FG15">
            <v>0</v>
          </cell>
          <cell r="FH15">
            <v>0</v>
          </cell>
          <cell r="FI15">
            <v>0</v>
          </cell>
          <cell r="FN15" t="str">
            <v>地方自治法施行令第167条の２第1項第1号</v>
          </cell>
          <cell r="FO15">
            <v>45000</v>
          </cell>
          <cell r="FP15">
            <v>47250</v>
          </cell>
          <cell r="FQ15">
            <v>48300</v>
          </cell>
          <cell r="FR15">
            <v>46000</v>
          </cell>
          <cell r="FV15">
            <v>39405</v>
          </cell>
          <cell r="FW15">
            <v>39412</v>
          </cell>
          <cell r="FX15" t="str">
            <v>免除</v>
          </cell>
          <cell r="FZ15">
            <v>144</v>
          </cell>
          <cell r="GA15" t="str">
            <v>朝倉市入地２４８３</v>
          </cell>
          <cell r="GB15" t="str">
            <v>㈱</v>
          </cell>
          <cell r="GC15" t="str">
            <v>石松組</v>
          </cell>
          <cell r="GD15" t="str">
            <v>代表取締役</v>
          </cell>
          <cell r="GE15" t="str">
            <v>石松弘康</v>
          </cell>
          <cell r="GI15">
            <v>39405</v>
          </cell>
        </row>
        <row r="16">
          <cell r="A16">
            <v>10</v>
          </cell>
          <cell r="B16" t="str">
            <v>単独</v>
          </cell>
          <cell r="D16">
            <v>0</v>
          </cell>
          <cell r="F16" t="str">
            <v>起工第７号</v>
          </cell>
          <cell r="G16">
            <v>39406</v>
          </cell>
          <cell r="H16">
            <v>39406</v>
          </cell>
          <cell r="I16" t="str">
            <v>朝倉処理区比良松（１）下水道工事</v>
          </cell>
          <cell r="K16" t="str">
            <v>比良松</v>
          </cell>
          <cell r="M16">
            <v>39478</v>
          </cell>
          <cell r="N16" t="str">
            <v>下水道特別</v>
          </cell>
          <cell r="O16">
            <v>5481000</v>
          </cell>
          <cell r="P16">
            <v>1567650</v>
          </cell>
          <cell r="R16" t="str">
            <v>井上一徳</v>
          </cell>
          <cell r="S16">
            <v>1</v>
          </cell>
          <cell r="W16">
            <v>39427</v>
          </cell>
          <cell r="X16">
            <v>39427</v>
          </cell>
          <cell r="Y16" t="str">
            <v>随意契約</v>
          </cell>
          <cell r="AA16">
            <v>0</v>
          </cell>
          <cell r="AF16">
            <v>0</v>
          </cell>
          <cell r="AH16">
            <v>0</v>
          </cell>
          <cell r="AJ16">
            <v>0.65</v>
          </cell>
          <cell r="AK16">
            <v>1018972</v>
          </cell>
          <cell r="AL16">
            <v>970449</v>
          </cell>
          <cell r="AQ16" t="str">
            <v>もりやま</v>
          </cell>
          <cell r="AS16" t="str">
            <v xml:space="preserve">路線延長　L=24.0m
　  開削工法　昼間　ＶＵφ150
    単独Ｌ＝24.00m
    小型マンホール設置工　1箇所(単独）
　  公共汚水桝設置工　1箇所（単独）　 </v>
          </cell>
          <cell r="AT16">
            <v>39428</v>
          </cell>
          <cell r="AV16">
            <v>39430.395833333336</v>
          </cell>
          <cell r="AW16">
            <v>501</v>
          </cell>
          <cell r="AX16">
            <v>144</v>
          </cell>
          <cell r="BI16">
            <v>0</v>
          </cell>
          <cell r="BJ16">
            <v>0</v>
          </cell>
          <cell r="BK16">
            <v>0</v>
          </cell>
          <cell r="BL16">
            <v>0</v>
          </cell>
          <cell r="BM16">
            <v>0</v>
          </cell>
          <cell r="BS16">
            <v>0</v>
          </cell>
          <cell r="BT16">
            <v>0</v>
          </cell>
          <cell r="BU16">
            <v>0</v>
          </cell>
          <cell r="BV16">
            <v>0</v>
          </cell>
          <cell r="BW16">
            <v>0</v>
          </cell>
          <cell r="CC16">
            <v>0</v>
          </cell>
          <cell r="CD16">
            <v>0</v>
          </cell>
          <cell r="CE16">
            <v>0</v>
          </cell>
          <cell r="CF16">
            <v>0</v>
          </cell>
          <cell r="CG16">
            <v>0</v>
          </cell>
          <cell r="CM16">
            <v>0</v>
          </cell>
          <cell r="CN16">
            <v>0</v>
          </cell>
          <cell r="CO16">
            <v>0</v>
          </cell>
          <cell r="CP16">
            <v>0</v>
          </cell>
          <cell r="CQ16">
            <v>0</v>
          </cell>
          <cell r="CW16">
            <v>0</v>
          </cell>
          <cell r="CX16">
            <v>0</v>
          </cell>
          <cell r="CY16">
            <v>0</v>
          </cell>
          <cell r="CZ16">
            <v>0</v>
          </cell>
          <cell r="DA16">
            <v>0</v>
          </cell>
          <cell r="DG16">
            <v>0</v>
          </cell>
          <cell r="DH16">
            <v>0</v>
          </cell>
          <cell r="DI16">
            <v>0</v>
          </cell>
          <cell r="DJ16">
            <v>0</v>
          </cell>
          <cell r="DK16">
            <v>0</v>
          </cell>
          <cell r="DQ16">
            <v>0</v>
          </cell>
          <cell r="DR16">
            <v>0</v>
          </cell>
          <cell r="DS16">
            <v>0</v>
          </cell>
          <cell r="DT16">
            <v>0</v>
          </cell>
          <cell r="DU16">
            <v>0</v>
          </cell>
          <cell r="EA16">
            <v>0</v>
          </cell>
          <cell r="EB16">
            <v>0</v>
          </cell>
          <cell r="EC16">
            <v>0</v>
          </cell>
          <cell r="ED16">
            <v>0</v>
          </cell>
          <cell r="EE16">
            <v>0</v>
          </cell>
          <cell r="EK16">
            <v>0</v>
          </cell>
          <cell r="EL16">
            <v>0</v>
          </cell>
          <cell r="EM16">
            <v>0</v>
          </cell>
          <cell r="EN16">
            <v>0</v>
          </cell>
          <cell r="EO16">
            <v>0</v>
          </cell>
          <cell r="FE16">
            <v>0</v>
          </cell>
          <cell r="FF16">
            <v>0</v>
          </cell>
          <cell r="FG16">
            <v>0</v>
          </cell>
          <cell r="FH16">
            <v>0</v>
          </cell>
          <cell r="FI16">
            <v>0</v>
          </cell>
          <cell r="FN16" t="str">
            <v>地方自治法施行令第167条の２第1項第6号</v>
          </cell>
          <cell r="FO16">
            <v>1400000</v>
          </cell>
          <cell r="FP16">
            <v>1470000</v>
          </cell>
          <cell r="FQ16">
            <v>1567650</v>
          </cell>
          <cell r="FR16">
            <v>1493000</v>
          </cell>
          <cell r="FU16">
            <v>39433</v>
          </cell>
          <cell r="FV16">
            <v>39433</v>
          </cell>
          <cell r="FW16">
            <v>39478</v>
          </cell>
          <cell r="FX16" t="str">
            <v>免除</v>
          </cell>
          <cell r="FZ16">
            <v>144</v>
          </cell>
          <cell r="GA16" t="str">
            <v>朝倉市入地２４８３</v>
          </cell>
          <cell r="GB16" t="str">
            <v>㈱</v>
          </cell>
          <cell r="GC16" t="str">
            <v>石松組</v>
          </cell>
          <cell r="GD16" t="str">
            <v>代表取締役</v>
          </cell>
          <cell r="GE16" t="str">
            <v>石松弘康</v>
          </cell>
          <cell r="GI16">
            <v>39433</v>
          </cell>
          <cell r="GJ16">
            <v>39441</v>
          </cell>
          <cell r="GK16">
            <v>39441</v>
          </cell>
          <cell r="GL16">
            <v>1471000</v>
          </cell>
          <cell r="GM16">
            <v>1544550</v>
          </cell>
          <cell r="GN16" t="str">
            <v>市道路肩の土留擁壁の取り壊し計上
舗装工を影響幅から路肩までに変更</v>
          </cell>
          <cell r="GO16" t="str">
            <v>朝倉処理区比良松（１）下水道工事</v>
          </cell>
          <cell r="GP16" t="str">
            <v>比良松</v>
          </cell>
        </row>
        <row r="17">
          <cell r="A17">
            <v>11</v>
          </cell>
          <cell r="B17" t="str">
            <v>単独</v>
          </cell>
          <cell r="D17">
            <v>0</v>
          </cell>
          <cell r="F17" t="str">
            <v>起工第9号</v>
          </cell>
          <cell r="G17">
            <v>39430</v>
          </cell>
          <cell r="H17">
            <v>39433</v>
          </cell>
          <cell r="I17" t="str">
            <v>朝倉処理区上の原地区（久保鳥橋）下水道工事</v>
          </cell>
          <cell r="K17" t="str">
            <v>大庭</v>
          </cell>
          <cell r="M17">
            <v>39532</v>
          </cell>
          <cell r="N17" t="str">
            <v>下水道特別</v>
          </cell>
          <cell r="O17">
            <v>4637000</v>
          </cell>
          <cell r="P17">
            <v>4636800</v>
          </cell>
          <cell r="R17" t="str">
            <v>藤井剛広</v>
          </cell>
          <cell r="S17">
            <v>1</v>
          </cell>
          <cell r="W17">
            <v>39435</v>
          </cell>
          <cell r="X17">
            <v>39435</v>
          </cell>
          <cell r="Y17" t="str">
            <v>随意契約</v>
          </cell>
          <cell r="AA17">
            <v>0</v>
          </cell>
          <cell r="AF17">
            <v>0</v>
          </cell>
          <cell r="AH17">
            <v>0</v>
          </cell>
          <cell r="AJ17">
            <v>0.65</v>
          </cell>
          <cell r="AK17">
            <v>3013920</v>
          </cell>
          <cell r="AL17">
            <v>2870400</v>
          </cell>
          <cell r="AQ17" t="str">
            <v>もりやま</v>
          </cell>
          <cell r="AS17" t="str">
            <v>路線延長　L=43.4m
  昼間施工
　　開削工法　DCIPφ100mm  L=20.3m
    橋梁添架　SUS管φ100mm Ｌ＝23.1m</v>
          </cell>
          <cell r="AT17">
            <v>39437</v>
          </cell>
          <cell r="AV17">
            <v>39441.625</v>
          </cell>
          <cell r="AW17">
            <v>502</v>
          </cell>
          <cell r="AX17">
            <v>155</v>
          </cell>
          <cell r="BI17">
            <v>0</v>
          </cell>
          <cell r="BJ17">
            <v>0</v>
          </cell>
          <cell r="BK17">
            <v>0</v>
          </cell>
          <cell r="BL17">
            <v>0</v>
          </cell>
          <cell r="BM17">
            <v>0</v>
          </cell>
          <cell r="BS17">
            <v>0</v>
          </cell>
          <cell r="BT17">
            <v>0</v>
          </cell>
          <cell r="BU17">
            <v>0</v>
          </cell>
          <cell r="BV17">
            <v>0</v>
          </cell>
          <cell r="BW17">
            <v>0</v>
          </cell>
          <cell r="CC17">
            <v>0</v>
          </cell>
          <cell r="CD17">
            <v>0</v>
          </cell>
          <cell r="CE17">
            <v>0</v>
          </cell>
          <cell r="CF17">
            <v>0</v>
          </cell>
          <cell r="CG17">
            <v>0</v>
          </cell>
          <cell r="CM17">
            <v>0</v>
          </cell>
          <cell r="CN17">
            <v>0</v>
          </cell>
          <cell r="CO17">
            <v>0</v>
          </cell>
          <cell r="CP17">
            <v>0</v>
          </cell>
          <cell r="CQ17">
            <v>0</v>
          </cell>
          <cell r="CW17">
            <v>0</v>
          </cell>
          <cell r="CX17">
            <v>0</v>
          </cell>
          <cell r="CY17">
            <v>0</v>
          </cell>
          <cell r="CZ17">
            <v>0</v>
          </cell>
          <cell r="DA17">
            <v>0</v>
          </cell>
          <cell r="DG17">
            <v>0</v>
          </cell>
          <cell r="DH17">
            <v>0</v>
          </cell>
          <cell r="DI17">
            <v>0</v>
          </cell>
          <cell r="DJ17">
            <v>0</v>
          </cell>
          <cell r="DK17">
            <v>0</v>
          </cell>
          <cell r="DQ17">
            <v>0</v>
          </cell>
          <cell r="DR17">
            <v>0</v>
          </cell>
          <cell r="DS17">
            <v>0</v>
          </cell>
          <cell r="DT17">
            <v>0</v>
          </cell>
          <cell r="DU17">
            <v>0</v>
          </cell>
          <cell r="EA17">
            <v>0</v>
          </cell>
          <cell r="EB17">
            <v>0</v>
          </cell>
          <cell r="EC17">
            <v>0</v>
          </cell>
          <cell r="ED17">
            <v>0</v>
          </cell>
          <cell r="EE17">
            <v>0</v>
          </cell>
          <cell r="EK17">
            <v>0</v>
          </cell>
          <cell r="EL17">
            <v>0</v>
          </cell>
          <cell r="EM17">
            <v>0</v>
          </cell>
          <cell r="EN17">
            <v>0</v>
          </cell>
          <cell r="EO17">
            <v>0</v>
          </cell>
          <cell r="EU17">
            <v>0</v>
          </cell>
          <cell r="EV17">
            <v>0</v>
          </cell>
          <cell r="EW17">
            <v>0</v>
          </cell>
          <cell r="EX17">
            <v>0</v>
          </cell>
          <cell r="EY17">
            <v>0</v>
          </cell>
          <cell r="FE17">
            <v>0</v>
          </cell>
          <cell r="FF17">
            <v>0</v>
          </cell>
          <cell r="FG17">
            <v>0</v>
          </cell>
          <cell r="FH17">
            <v>0</v>
          </cell>
          <cell r="FI17">
            <v>0</v>
          </cell>
          <cell r="FN17" t="str">
            <v>地方自治法施行令第167条の２第1項第6号</v>
          </cell>
          <cell r="FO17">
            <v>4200000</v>
          </cell>
          <cell r="FP17">
            <v>4410000</v>
          </cell>
          <cell r="FQ17">
            <v>4636800</v>
          </cell>
          <cell r="FR17">
            <v>4416000</v>
          </cell>
          <cell r="FV17">
            <v>39443</v>
          </cell>
          <cell r="FW17">
            <v>39532</v>
          </cell>
          <cell r="FX17" t="str">
            <v>免除</v>
          </cell>
          <cell r="FZ17">
            <v>155</v>
          </cell>
          <cell r="GA17" t="str">
            <v>朝倉市上寺６４４</v>
          </cell>
          <cell r="GB17" t="str">
            <v>㈱</v>
          </cell>
          <cell r="GC17" t="str">
            <v>筑水建設</v>
          </cell>
          <cell r="GD17" t="str">
            <v>代表取締役</v>
          </cell>
          <cell r="GE17" t="str">
            <v>石田雅己</v>
          </cell>
          <cell r="GI17">
            <v>39443</v>
          </cell>
        </row>
        <row r="18">
          <cell r="A18">
            <v>12</v>
          </cell>
          <cell r="B18" t="str">
            <v>単独</v>
          </cell>
          <cell r="D18">
            <v>0</v>
          </cell>
          <cell r="F18" t="str">
            <v>起工第10号</v>
          </cell>
          <cell r="G18">
            <v>39463</v>
          </cell>
          <cell r="H18">
            <v>39463</v>
          </cell>
          <cell r="I18" t="str">
            <v>朝倉処理区公共汚水桝設置工事</v>
          </cell>
          <cell r="K18" t="str">
            <v>宮野</v>
          </cell>
          <cell r="M18">
            <v>39488</v>
          </cell>
          <cell r="N18" t="str">
            <v>下水道特別</v>
          </cell>
          <cell r="O18">
            <v>1713000</v>
          </cell>
          <cell r="P18">
            <v>353850</v>
          </cell>
          <cell r="R18" t="str">
            <v>井上一徳</v>
          </cell>
          <cell r="S18">
            <v>1</v>
          </cell>
          <cell r="W18" t="str">
            <v>-</v>
          </cell>
          <cell r="X18">
            <v>39463</v>
          </cell>
          <cell r="Y18" t="str">
            <v>随意契約</v>
          </cell>
          <cell r="AA18">
            <v>0</v>
          </cell>
          <cell r="AF18">
            <v>0</v>
          </cell>
          <cell r="AH18">
            <v>0</v>
          </cell>
          <cell r="AJ18">
            <v>0.65</v>
          </cell>
          <cell r="AK18">
            <v>230002</v>
          </cell>
          <cell r="AL18">
            <v>219049</v>
          </cell>
          <cell r="AQ18" t="str">
            <v>もりやま</v>
          </cell>
          <cell r="AS18" t="str">
            <v>公共汚水桝
設置工事　
１箇所</v>
          </cell>
          <cell r="AT18">
            <v>39464</v>
          </cell>
          <cell r="AV18">
            <v>39465.395833333336</v>
          </cell>
          <cell r="AW18">
            <v>501</v>
          </cell>
          <cell r="AX18">
            <v>144</v>
          </cell>
          <cell r="BI18">
            <v>0</v>
          </cell>
          <cell r="BJ18">
            <v>0</v>
          </cell>
          <cell r="BK18">
            <v>0</v>
          </cell>
          <cell r="BL18">
            <v>0</v>
          </cell>
          <cell r="BM18">
            <v>0</v>
          </cell>
          <cell r="BS18">
            <v>0</v>
          </cell>
          <cell r="BT18">
            <v>0</v>
          </cell>
          <cell r="BU18">
            <v>0</v>
          </cell>
          <cell r="BV18">
            <v>0</v>
          </cell>
          <cell r="BW18">
            <v>0</v>
          </cell>
          <cell r="CC18">
            <v>0</v>
          </cell>
          <cell r="CD18">
            <v>0</v>
          </cell>
          <cell r="CE18">
            <v>0</v>
          </cell>
          <cell r="CF18">
            <v>0</v>
          </cell>
          <cell r="CG18">
            <v>0</v>
          </cell>
          <cell r="CM18">
            <v>0</v>
          </cell>
          <cell r="CN18">
            <v>0</v>
          </cell>
          <cell r="CO18">
            <v>0</v>
          </cell>
          <cell r="CP18">
            <v>0</v>
          </cell>
          <cell r="CQ18">
            <v>0</v>
          </cell>
          <cell r="CW18">
            <v>0</v>
          </cell>
          <cell r="CX18">
            <v>0</v>
          </cell>
          <cell r="CY18">
            <v>0</v>
          </cell>
          <cell r="CZ18">
            <v>0</v>
          </cell>
          <cell r="DA18">
            <v>0</v>
          </cell>
          <cell r="DG18">
            <v>0</v>
          </cell>
          <cell r="DH18">
            <v>0</v>
          </cell>
          <cell r="DI18">
            <v>0</v>
          </cell>
          <cell r="DJ18">
            <v>0</v>
          </cell>
          <cell r="DK18">
            <v>0</v>
          </cell>
          <cell r="DQ18">
            <v>0</v>
          </cell>
          <cell r="DR18">
            <v>0</v>
          </cell>
          <cell r="DS18">
            <v>0</v>
          </cell>
          <cell r="DT18">
            <v>0</v>
          </cell>
          <cell r="DU18">
            <v>0</v>
          </cell>
          <cell r="EA18">
            <v>0</v>
          </cell>
          <cell r="EB18">
            <v>0</v>
          </cell>
          <cell r="EC18">
            <v>0</v>
          </cell>
          <cell r="ED18">
            <v>0</v>
          </cell>
          <cell r="EE18">
            <v>0</v>
          </cell>
          <cell r="EK18">
            <v>0</v>
          </cell>
          <cell r="EL18">
            <v>0</v>
          </cell>
          <cell r="EM18">
            <v>0</v>
          </cell>
          <cell r="EN18">
            <v>0</v>
          </cell>
          <cell r="EO18">
            <v>0</v>
          </cell>
          <cell r="EU18">
            <v>0</v>
          </cell>
          <cell r="EV18">
            <v>0</v>
          </cell>
          <cell r="EW18">
            <v>0</v>
          </cell>
          <cell r="EX18">
            <v>0</v>
          </cell>
          <cell r="EY18">
            <v>0</v>
          </cell>
          <cell r="FE18">
            <v>0</v>
          </cell>
          <cell r="FF18">
            <v>0</v>
          </cell>
          <cell r="FG18">
            <v>0</v>
          </cell>
          <cell r="FH18">
            <v>0</v>
          </cell>
          <cell r="FI18">
            <v>0</v>
          </cell>
          <cell r="FN18" t="str">
            <v>地方自治法施行令第167条の２第1項第6号</v>
          </cell>
          <cell r="FO18">
            <v>320000</v>
          </cell>
          <cell r="FP18">
            <v>336000</v>
          </cell>
          <cell r="FQ18">
            <v>353850</v>
          </cell>
          <cell r="FR18">
            <v>337000</v>
          </cell>
          <cell r="FV18">
            <v>39468</v>
          </cell>
          <cell r="FW18">
            <v>39488</v>
          </cell>
          <cell r="FX18" t="str">
            <v>免除</v>
          </cell>
          <cell r="FZ18">
            <v>144</v>
          </cell>
          <cell r="GA18" t="str">
            <v>朝倉市入地２４８３</v>
          </cell>
          <cell r="GB18" t="str">
            <v>㈱</v>
          </cell>
          <cell r="GC18" t="str">
            <v>石松組</v>
          </cell>
          <cell r="GD18" t="str">
            <v>代表取締役</v>
          </cell>
          <cell r="GE18" t="str">
            <v>石松弘康</v>
          </cell>
          <cell r="GI18">
            <v>39468</v>
          </cell>
        </row>
        <row r="19">
          <cell r="A19">
            <v>13</v>
          </cell>
          <cell r="D19">
            <v>0</v>
          </cell>
          <cell r="I19">
            <v>13</v>
          </cell>
          <cell r="AA19">
            <v>0</v>
          </cell>
          <cell r="AJ19" t="e">
            <v>#DIV/0!</v>
          </cell>
          <cell r="AK19" t="e">
            <v>#DIV/0!</v>
          </cell>
          <cell r="AL19" t="e">
            <v>#DIV/0!</v>
          </cell>
          <cell r="AQ19" t="str">
            <v>もりやま</v>
          </cell>
          <cell r="FQ19">
            <v>0</v>
          </cell>
        </row>
        <row r="20">
          <cell r="A20">
            <v>14</v>
          </cell>
          <cell r="D20">
            <v>0</v>
          </cell>
          <cell r="I20">
            <v>14</v>
          </cell>
          <cell r="AA20">
            <v>0</v>
          </cell>
          <cell r="AJ20" t="e">
            <v>#DIV/0!</v>
          </cell>
          <cell r="AK20" t="e">
            <v>#DIV/0!</v>
          </cell>
          <cell r="AL20" t="e">
            <v>#DIV/0!</v>
          </cell>
          <cell r="AQ20" t="str">
            <v>もりやま</v>
          </cell>
          <cell r="FQ20">
            <v>0</v>
          </cell>
        </row>
        <row r="21">
          <cell r="A21">
            <v>15</v>
          </cell>
          <cell r="D21">
            <v>0</v>
          </cell>
          <cell r="I21">
            <v>15</v>
          </cell>
          <cell r="AA21">
            <v>0</v>
          </cell>
          <cell r="AJ21" t="e">
            <v>#DIV/0!</v>
          </cell>
          <cell r="AK21" t="e">
            <v>#DIV/0!</v>
          </cell>
          <cell r="AL21" t="e">
            <v>#DIV/0!</v>
          </cell>
          <cell r="FQ21">
            <v>0</v>
          </cell>
        </row>
        <row r="22">
          <cell r="A22">
            <v>16</v>
          </cell>
          <cell r="D22">
            <v>0</v>
          </cell>
          <cell r="I22">
            <v>16</v>
          </cell>
          <cell r="AA22">
            <v>0</v>
          </cell>
          <cell r="AJ22" t="e">
            <v>#DIV/0!</v>
          </cell>
          <cell r="AK22" t="e">
            <v>#DIV/0!</v>
          </cell>
          <cell r="AL22" t="e">
            <v>#DIV/0!</v>
          </cell>
          <cell r="FQ22">
            <v>0</v>
          </cell>
        </row>
        <row r="23">
          <cell r="A23">
            <v>17</v>
          </cell>
          <cell r="D23">
            <v>0</v>
          </cell>
          <cell r="I23">
            <v>17</v>
          </cell>
          <cell r="AA23">
            <v>0</v>
          </cell>
          <cell r="AJ23" t="e">
            <v>#DIV/0!</v>
          </cell>
          <cell r="AK23" t="e">
            <v>#DIV/0!</v>
          </cell>
          <cell r="AL23" t="e">
            <v>#DIV/0!</v>
          </cell>
          <cell r="FQ23">
            <v>0</v>
          </cell>
        </row>
        <row r="24">
          <cell r="A24">
            <v>18</v>
          </cell>
          <cell r="D24">
            <v>0</v>
          </cell>
          <cell r="I24">
            <v>18</v>
          </cell>
          <cell r="AA24">
            <v>0</v>
          </cell>
          <cell r="AJ24" t="e">
            <v>#DIV/0!</v>
          </cell>
          <cell r="AK24" t="e">
            <v>#DIV/0!</v>
          </cell>
          <cell r="AL24" t="e">
            <v>#DIV/0!</v>
          </cell>
          <cell r="FQ24">
            <v>0</v>
          </cell>
        </row>
        <row r="25">
          <cell r="A25">
            <v>19</v>
          </cell>
          <cell r="D25">
            <v>0</v>
          </cell>
          <cell r="I25">
            <v>19</v>
          </cell>
          <cell r="AA25">
            <v>0</v>
          </cell>
          <cell r="AJ25" t="e">
            <v>#DIV/0!</v>
          </cell>
          <cell r="AK25" t="e">
            <v>#DIV/0!</v>
          </cell>
          <cell r="AL25" t="e">
            <v>#DIV/0!</v>
          </cell>
          <cell r="FQ25">
            <v>0</v>
          </cell>
        </row>
        <row r="26">
          <cell r="A26">
            <v>20</v>
          </cell>
          <cell r="D26">
            <v>0</v>
          </cell>
          <cell r="I26">
            <v>20</v>
          </cell>
          <cell r="AA26">
            <v>0</v>
          </cell>
          <cell r="AJ26" t="e">
            <v>#DIV/0!</v>
          </cell>
          <cell r="AK26" t="e">
            <v>#DIV/0!</v>
          </cell>
          <cell r="AL26" t="e">
            <v>#DIV/0!</v>
          </cell>
          <cell r="FQ26">
            <v>0</v>
          </cell>
        </row>
        <row r="27">
          <cell r="A27">
            <v>21</v>
          </cell>
          <cell r="D27">
            <v>0</v>
          </cell>
          <cell r="I27">
            <v>21</v>
          </cell>
          <cell r="AA27">
            <v>0</v>
          </cell>
          <cell r="AJ27" t="e">
            <v>#DIV/0!</v>
          </cell>
          <cell r="AK27" t="e">
            <v>#DIV/0!</v>
          </cell>
          <cell r="AL27" t="e">
            <v>#DIV/0!</v>
          </cell>
          <cell r="FQ27">
            <v>0</v>
          </cell>
        </row>
        <row r="28">
          <cell r="A28">
            <v>22</v>
          </cell>
          <cell r="D28">
            <v>0</v>
          </cell>
          <cell r="I28">
            <v>22</v>
          </cell>
          <cell r="AA28">
            <v>0</v>
          </cell>
          <cell r="AJ28" t="e">
            <v>#DIV/0!</v>
          </cell>
          <cell r="AK28" t="e">
            <v>#DIV/0!</v>
          </cell>
          <cell r="AL28" t="e">
            <v>#DIV/0!</v>
          </cell>
          <cell r="FQ28">
            <v>0</v>
          </cell>
        </row>
        <row r="29">
          <cell r="A29">
            <v>23</v>
          </cell>
          <cell r="D29">
            <v>0</v>
          </cell>
          <cell r="I29">
            <v>23</v>
          </cell>
          <cell r="AA29">
            <v>0</v>
          </cell>
          <cell r="AJ29" t="e">
            <v>#DIV/0!</v>
          </cell>
          <cell r="AK29" t="e">
            <v>#DIV/0!</v>
          </cell>
          <cell r="AL29" t="e">
            <v>#DIV/0!</v>
          </cell>
          <cell r="FQ29">
            <v>0</v>
          </cell>
        </row>
        <row r="30">
          <cell r="A30">
            <v>24</v>
          </cell>
          <cell r="D30">
            <v>0</v>
          </cell>
          <cell r="I30">
            <v>24</v>
          </cell>
          <cell r="AA30">
            <v>0</v>
          </cell>
          <cell r="AJ30" t="e">
            <v>#DIV/0!</v>
          </cell>
          <cell r="AK30" t="e">
            <v>#DIV/0!</v>
          </cell>
          <cell r="AL30" t="e">
            <v>#DIV/0!</v>
          </cell>
          <cell r="FQ30">
            <v>0</v>
          </cell>
        </row>
        <row r="31">
          <cell r="A31">
            <v>25</v>
          </cell>
          <cell r="I31">
            <v>25</v>
          </cell>
          <cell r="AA31">
            <v>0</v>
          </cell>
          <cell r="AJ31" t="e">
            <v>#DIV/0!</v>
          </cell>
          <cell r="AK31" t="e">
            <v>#DIV/0!</v>
          </cell>
          <cell r="AL31" t="e">
            <v>#DIV/0!</v>
          </cell>
          <cell r="FQ31">
            <v>0</v>
          </cell>
        </row>
        <row r="32">
          <cell r="A32">
            <v>26</v>
          </cell>
          <cell r="I32">
            <v>26</v>
          </cell>
          <cell r="AA32">
            <v>0</v>
          </cell>
          <cell r="AJ32" t="e">
            <v>#DIV/0!</v>
          </cell>
          <cell r="AK32" t="e">
            <v>#DIV/0!</v>
          </cell>
          <cell r="AL32" t="e">
            <v>#DIV/0!</v>
          </cell>
          <cell r="FQ32">
            <v>0</v>
          </cell>
        </row>
        <row r="33">
          <cell r="A33">
            <v>27</v>
          </cell>
          <cell r="I33">
            <v>27</v>
          </cell>
          <cell r="AA33">
            <v>0</v>
          </cell>
          <cell r="AJ33" t="e">
            <v>#DIV/0!</v>
          </cell>
          <cell r="AK33" t="e">
            <v>#DIV/0!</v>
          </cell>
          <cell r="AL33" t="e">
            <v>#DIV/0!</v>
          </cell>
          <cell r="FQ33">
            <v>0</v>
          </cell>
        </row>
        <row r="34">
          <cell r="A34">
            <v>28</v>
          </cell>
          <cell r="I34">
            <v>28</v>
          </cell>
          <cell r="AA34">
            <v>0</v>
          </cell>
          <cell r="AJ34" t="e">
            <v>#DIV/0!</v>
          </cell>
          <cell r="AK34" t="e">
            <v>#DIV/0!</v>
          </cell>
          <cell r="AL34" t="e">
            <v>#DIV/0!</v>
          </cell>
          <cell r="FQ34">
            <v>0</v>
          </cell>
        </row>
        <row r="35">
          <cell r="A35">
            <v>29</v>
          </cell>
          <cell r="I35">
            <v>29</v>
          </cell>
          <cell r="AA35">
            <v>0</v>
          </cell>
          <cell r="AJ35" t="e">
            <v>#DIV/0!</v>
          </cell>
          <cell r="AK35" t="e">
            <v>#DIV/0!</v>
          </cell>
          <cell r="AL35" t="e">
            <v>#DIV/0!</v>
          </cell>
          <cell r="FQ35">
            <v>0</v>
          </cell>
        </row>
        <row r="36">
          <cell r="A36">
            <v>30</v>
          </cell>
          <cell r="I36">
            <v>30</v>
          </cell>
          <cell r="AJ36" t="e">
            <v>#DIV/0!</v>
          </cell>
          <cell r="AK36" t="e">
            <v>#DIV/0!</v>
          </cell>
          <cell r="AL36" t="e">
            <v>#DIV/0!</v>
          </cell>
        </row>
        <row r="37">
          <cell r="AJ37">
            <v>0</v>
          </cell>
          <cell r="AK37">
            <v>0</v>
          </cell>
          <cell r="AL37">
            <v>0</v>
          </cell>
        </row>
        <row r="38">
          <cell r="AJ38">
            <v>0</v>
          </cell>
          <cell r="AK38">
            <v>0</v>
          </cell>
          <cell r="AL38">
            <v>0</v>
          </cell>
        </row>
        <row r="39">
          <cell r="AJ39">
            <v>0</v>
          </cell>
          <cell r="AK39">
            <v>0</v>
          </cell>
          <cell r="AL39">
            <v>0</v>
          </cell>
        </row>
        <row r="40">
          <cell r="AJ40">
            <v>0</v>
          </cell>
          <cell r="AK40">
            <v>0</v>
          </cell>
          <cell r="AL40">
            <v>0</v>
          </cell>
        </row>
        <row r="41">
          <cell r="AJ41">
            <v>0</v>
          </cell>
          <cell r="AK41">
            <v>0</v>
          </cell>
          <cell r="AL41">
            <v>0</v>
          </cell>
        </row>
        <row r="42">
          <cell r="AJ42">
            <v>0</v>
          </cell>
          <cell r="AK42">
            <v>0</v>
          </cell>
          <cell r="AL4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２．３．１"/>
      <sheetName val="業者"/>
      <sheetName val="起工伺"/>
      <sheetName val="入札執行伺"/>
      <sheetName val="予定価格調書 "/>
      <sheetName val="データ"/>
      <sheetName val="指名通知"/>
      <sheetName val="注意事項"/>
      <sheetName val="現場説明書"/>
      <sheetName val="入札箱"/>
      <sheetName val="Sheet1"/>
      <sheetName val="着工届"/>
      <sheetName val="竣工届 "/>
      <sheetName val="受渡書"/>
      <sheetName val="引渡書"/>
      <sheetName val="監督通知"/>
      <sheetName val="竣工検査調書"/>
      <sheetName val="出来高検査調書"/>
      <sheetName val="承認通知"/>
      <sheetName val="承認通知 (2)"/>
      <sheetName val="請書（工事用）"/>
      <sheetName val="結果表"/>
      <sheetName val="結果表 未公表"/>
      <sheetName val="工事台帳"/>
    </sheetNames>
    <sheetDataSet>
      <sheetData sheetId="0">
        <row r="8">
          <cell r="A8">
            <v>2</v>
          </cell>
          <cell r="B8" t="str">
            <v>補助</v>
          </cell>
          <cell r="C8" t="str">
            <v>２款１項２目１大事業４中事業４小事業１細事業１３節１５細節４細々節</v>
          </cell>
          <cell r="D8" t="str">
            <v>起工第２号</v>
          </cell>
          <cell r="E8">
            <v>38901</v>
          </cell>
          <cell r="F8">
            <v>38902</v>
          </cell>
          <cell r="G8" t="str">
            <v>平成１８年度下水道工事監督補助業務委託</v>
          </cell>
          <cell r="I8" t="str">
            <v>市内全域</v>
          </cell>
          <cell r="J8" t="str">
            <v>８ヶ月</v>
          </cell>
          <cell r="L8" t="str">
            <v>下水道特別</v>
          </cell>
          <cell r="M8">
            <v>45000000</v>
          </cell>
          <cell r="N8">
            <v>8576400</v>
          </cell>
          <cell r="O8">
            <v>36423600</v>
          </cell>
          <cell r="P8" t="str">
            <v>西田　茂</v>
          </cell>
          <cell r="Q8">
            <v>0.5</v>
          </cell>
          <cell r="R8">
            <v>0.5</v>
          </cell>
          <cell r="U8">
            <v>38903</v>
          </cell>
          <cell r="V8">
            <v>38904</v>
          </cell>
          <cell r="W8" t="str">
            <v>指名競争入札</v>
          </cell>
          <cell r="AA8">
            <v>0</v>
          </cell>
          <cell r="AB8">
            <v>0</v>
          </cell>
          <cell r="AD8">
            <v>0</v>
          </cell>
          <cell r="AE8">
            <v>0</v>
          </cell>
          <cell r="AF8">
            <v>0.5</v>
          </cell>
          <cell r="AG8" t="str">
            <v>熊谷　潤</v>
          </cell>
          <cell r="AI8" t="str">
            <v>下水道工事監督業務委託　一式</v>
          </cell>
          <cell r="AJ8">
            <v>38910</v>
          </cell>
          <cell r="AL8">
            <v>38924.5625</v>
          </cell>
          <cell r="AM8" t="str">
            <v>別館第２</v>
          </cell>
          <cell r="AO8" t="str">
            <v>福岡市博多区板付２－５－４</v>
          </cell>
          <cell r="AP8" t="str">
            <v>㈱</v>
          </cell>
          <cell r="AQ8" t="str">
            <v>サンコンサル</v>
          </cell>
          <cell r="AR8" t="str">
            <v>代表取締役</v>
          </cell>
          <cell r="AS8" t="str">
            <v>山本　旗年</v>
          </cell>
          <cell r="AY8" t="str">
            <v>久留米市荒木町白口１９６７－５</v>
          </cell>
          <cell r="AZ8">
            <v>0</v>
          </cell>
          <cell r="BA8" t="str">
            <v>ジーアンドエスエンジニアリング㈱　久留米営業所</v>
          </cell>
          <cell r="BB8" t="str">
            <v>所長</v>
          </cell>
          <cell r="BC8" t="str">
            <v>児玉　和久</v>
          </cell>
          <cell r="BI8" t="str">
            <v>福岡市博多区博多駅南４－１８－１２</v>
          </cell>
          <cell r="BJ8" t="str">
            <v>㈱</v>
          </cell>
          <cell r="BK8" t="str">
            <v>西部技術コンサルタント</v>
          </cell>
          <cell r="BL8" t="str">
            <v>代表取締役</v>
          </cell>
          <cell r="BM8" t="str">
            <v>長谷川　敏治</v>
          </cell>
          <cell r="BS8" t="str">
            <v>福岡市博多区諸岡１－７－２５</v>
          </cell>
          <cell r="BT8">
            <v>0</v>
          </cell>
          <cell r="BU8" t="str">
            <v>福岡建設コンサルタント㈱</v>
          </cell>
          <cell r="BV8" t="str">
            <v>代表取締役</v>
          </cell>
          <cell r="BW8" t="str">
            <v>上田　欽三</v>
          </cell>
          <cell r="CC8" t="str">
            <v>福岡市南区清水１－１４－２０</v>
          </cell>
          <cell r="CD8">
            <v>0</v>
          </cell>
          <cell r="CE8" t="str">
            <v>エイコー・コンサルタンツ㈱</v>
          </cell>
          <cell r="CF8" t="str">
            <v>代表取締役</v>
          </cell>
          <cell r="CG8" t="str">
            <v>青木　春彦</v>
          </cell>
          <cell r="CM8" t="str">
            <v>福岡市中央区平尾５－５－７</v>
          </cell>
          <cell r="CN8" t="str">
            <v>㈱</v>
          </cell>
          <cell r="CO8" t="str">
            <v>西研設計</v>
          </cell>
          <cell r="CP8" t="str">
            <v>代表取締役</v>
          </cell>
          <cell r="CQ8" t="str">
            <v>大島　星友</v>
          </cell>
          <cell r="CW8" t="str">
            <v>福岡市南区大楠２－８－１３</v>
          </cell>
          <cell r="CX8" t="str">
            <v>㈱</v>
          </cell>
          <cell r="CY8" t="str">
            <v>アジア建設コンサルタント</v>
          </cell>
          <cell r="CZ8" t="str">
            <v>代表取締役</v>
          </cell>
          <cell r="DA8" t="str">
            <v>山本　棱一</v>
          </cell>
          <cell r="DG8">
            <v>0</v>
          </cell>
          <cell r="DH8">
            <v>0</v>
          </cell>
          <cell r="DI8">
            <v>0</v>
          </cell>
          <cell r="DJ8">
            <v>0</v>
          </cell>
          <cell r="DK8">
            <v>0</v>
          </cell>
          <cell r="DQ8">
            <v>0</v>
          </cell>
          <cell r="DR8">
            <v>0</v>
          </cell>
          <cell r="DS8">
            <v>0</v>
          </cell>
          <cell r="DT8">
            <v>0</v>
          </cell>
          <cell r="DU8">
            <v>0</v>
          </cell>
          <cell r="EA8">
            <v>0</v>
          </cell>
          <cell r="EB8">
            <v>0</v>
          </cell>
          <cell r="EC8">
            <v>0</v>
          </cell>
          <cell r="ED8">
            <v>0</v>
          </cell>
          <cell r="EE8">
            <v>0</v>
          </cell>
          <cell r="EK8">
            <v>0</v>
          </cell>
          <cell r="EL8">
            <v>0</v>
          </cell>
          <cell r="EM8">
            <v>0</v>
          </cell>
          <cell r="EN8">
            <v>0</v>
          </cell>
          <cell r="EO8">
            <v>0</v>
          </cell>
          <cell r="EU8">
            <v>0</v>
          </cell>
          <cell r="EV8">
            <v>0</v>
          </cell>
          <cell r="EW8">
            <v>0</v>
          </cell>
          <cell r="EX8">
            <v>0</v>
          </cell>
          <cell r="EY8">
            <v>0</v>
          </cell>
          <cell r="FF8">
            <v>0</v>
          </cell>
          <cell r="FH8">
            <v>0</v>
          </cell>
        </row>
        <row r="9">
          <cell r="A9">
            <v>3</v>
          </cell>
          <cell r="B9" t="str">
            <v>補助</v>
          </cell>
          <cell r="C9" t="str">
            <v>２款１項２目１大事業４中事業４小事業１細事業１３節１５細節１細々節
２款１項２目１大事業２中事業２小事業１細事業１３節１７細節１細々節</v>
          </cell>
          <cell r="D9" t="str">
            <v>起工第３号</v>
          </cell>
          <cell r="E9">
            <v>38901</v>
          </cell>
          <cell r="F9">
            <v>38902</v>
          </cell>
          <cell r="G9" t="str">
            <v>甘木中央処理分区（９）下水道詳細設計業務委託</v>
          </cell>
          <cell r="I9" t="str">
            <v>甘木</v>
          </cell>
          <cell r="K9">
            <v>39141</v>
          </cell>
          <cell r="L9" t="str">
            <v>下水道特別</v>
          </cell>
          <cell r="M9">
            <v>58423600</v>
          </cell>
          <cell r="N9">
            <v>10104150</v>
          </cell>
          <cell r="O9">
            <v>48319450</v>
          </cell>
          <cell r="P9" t="str">
            <v>西田　茂</v>
          </cell>
          <cell r="Q9">
            <v>0.5</v>
          </cell>
          <cell r="R9">
            <v>0.5</v>
          </cell>
          <cell r="U9">
            <v>38903</v>
          </cell>
          <cell r="V9">
            <v>38904</v>
          </cell>
          <cell r="W9" t="str">
            <v>指名競争入札</v>
          </cell>
          <cell r="AA9">
            <v>0</v>
          </cell>
          <cell r="AB9">
            <v>0</v>
          </cell>
          <cell r="AD9">
            <v>0</v>
          </cell>
          <cell r="AE9">
            <v>0</v>
          </cell>
          <cell r="AF9">
            <v>0.5</v>
          </cell>
          <cell r="AG9" t="str">
            <v>熊谷　潤</v>
          </cell>
          <cell r="AI9" t="str">
            <v>管渠実施設計
　詳細設計(開削工法）　L=２２００ｍ</v>
          </cell>
          <cell r="AJ9">
            <v>38910</v>
          </cell>
          <cell r="AL9">
            <v>38924.5625</v>
          </cell>
          <cell r="AM9" t="str">
            <v>別館第２</v>
          </cell>
          <cell r="AO9" t="str">
            <v>甘木市大字堤１５９２－８</v>
          </cell>
          <cell r="AP9" t="str">
            <v>㈱</v>
          </cell>
          <cell r="AQ9" t="str">
            <v>日本都市工学設計　甘木営業所</v>
          </cell>
          <cell r="AR9" t="str">
            <v>所長</v>
          </cell>
          <cell r="AS9" t="str">
            <v>内田良雄</v>
          </cell>
          <cell r="AY9" t="str">
            <v>福岡市中央区舞鶴３－６－２３</v>
          </cell>
          <cell r="AZ9" t="str">
            <v>㈱</v>
          </cell>
          <cell r="BA9" t="str">
            <v>シーマコンサルタント</v>
          </cell>
          <cell r="BB9" t="str">
            <v>代表取締役</v>
          </cell>
          <cell r="BC9" t="str">
            <v>中島　観司</v>
          </cell>
          <cell r="BI9" t="str">
            <v>久留米市田主丸町竹野１８７９－１</v>
          </cell>
          <cell r="BJ9" t="str">
            <v>㈱</v>
          </cell>
          <cell r="BK9" t="str">
            <v>ワールドプランニング</v>
          </cell>
          <cell r="BL9" t="str">
            <v>代表取締役</v>
          </cell>
          <cell r="BM9" t="str">
            <v>増嶋　隆博</v>
          </cell>
          <cell r="BS9" t="str">
            <v>福岡市博多区博多駅南４－１８－１２</v>
          </cell>
          <cell r="BT9" t="str">
            <v>㈱</v>
          </cell>
          <cell r="BU9" t="str">
            <v>西部技術コンサルタント</v>
          </cell>
          <cell r="BV9" t="str">
            <v>代表取締役</v>
          </cell>
          <cell r="BW9" t="str">
            <v>長谷川　敏治</v>
          </cell>
          <cell r="CC9" t="str">
            <v>久留米市合川町市ノ上１９８５－２</v>
          </cell>
          <cell r="CD9" t="str">
            <v>㈱</v>
          </cell>
          <cell r="CE9" t="str">
            <v>大陸総合コンサルタント　久留米営業所</v>
          </cell>
          <cell r="CF9" t="str">
            <v>所長</v>
          </cell>
          <cell r="CG9" t="str">
            <v>福本　隆行</v>
          </cell>
          <cell r="CM9" t="str">
            <v>福岡市東区香椎駅前２－１５－１０</v>
          </cell>
          <cell r="CN9">
            <v>0</v>
          </cell>
          <cell r="CO9" t="str">
            <v>極水設計㈱</v>
          </cell>
          <cell r="CP9" t="str">
            <v>代表取締役</v>
          </cell>
          <cell r="CQ9" t="str">
            <v>霧生　満利</v>
          </cell>
          <cell r="CW9" t="str">
            <v>福岡市博多区麦野１－２２－３</v>
          </cell>
          <cell r="CX9" t="str">
            <v>㈱</v>
          </cell>
          <cell r="CY9" t="str">
            <v>都市開発コンサルタント　福岡営業所</v>
          </cell>
          <cell r="CZ9" t="str">
            <v>所長</v>
          </cell>
          <cell r="DA9" t="str">
            <v>間馬　浩一</v>
          </cell>
          <cell r="DG9" t="str">
            <v>福岡市南区筑紫丘２－６－１１</v>
          </cell>
          <cell r="DH9" t="str">
            <v>㈱</v>
          </cell>
          <cell r="DI9" t="str">
            <v>第一技術コンサルタント</v>
          </cell>
          <cell r="DJ9" t="str">
            <v>代表取締役</v>
          </cell>
          <cell r="DK9" t="str">
            <v>鳥飼　宣裕</v>
          </cell>
          <cell r="DQ9">
            <v>0</v>
          </cell>
          <cell r="DR9">
            <v>0</v>
          </cell>
          <cell r="DS9">
            <v>0</v>
          </cell>
          <cell r="DT9">
            <v>0</v>
          </cell>
          <cell r="DU9">
            <v>0</v>
          </cell>
          <cell r="EA9">
            <v>0</v>
          </cell>
          <cell r="EB9">
            <v>0</v>
          </cell>
          <cell r="EC9">
            <v>0</v>
          </cell>
          <cell r="ED9">
            <v>0</v>
          </cell>
          <cell r="EE9">
            <v>0</v>
          </cell>
          <cell r="EK9">
            <v>0</v>
          </cell>
          <cell r="EL9">
            <v>0</v>
          </cell>
          <cell r="EM9">
            <v>0</v>
          </cell>
          <cell r="EN9">
            <v>0</v>
          </cell>
          <cell r="EO9">
            <v>0</v>
          </cell>
          <cell r="EU9">
            <v>0</v>
          </cell>
          <cell r="EV9">
            <v>0</v>
          </cell>
          <cell r="EW9">
            <v>0</v>
          </cell>
          <cell r="EX9">
            <v>0</v>
          </cell>
          <cell r="EY9">
            <v>0</v>
          </cell>
          <cell r="FF9">
            <v>0</v>
          </cell>
          <cell r="FH9">
            <v>0</v>
          </cell>
          <cell r="FQ9">
            <v>0</v>
          </cell>
          <cell r="FR9">
            <v>0</v>
          </cell>
          <cell r="FS9">
            <v>0</v>
          </cell>
          <cell r="FT9">
            <v>0</v>
          </cell>
          <cell r="FU9">
            <v>0</v>
          </cell>
        </row>
        <row r="10">
          <cell r="A10">
            <v>4</v>
          </cell>
          <cell r="B10" t="str">
            <v>補助</v>
          </cell>
          <cell r="C10" t="str">
            <v>２款１項２目１大事業４中事業４小事業１細事業１３節１５細節１細々節
２款１項２目１大事業２中事業２小事業１細事業１３節１７細節１細々節</v>
          </cell>
          <cell r="D10" t="str">
            <v>起工第４号</v>
          </cell>
          <cell r="E10">
            <v>38901</v>
          </cell>
          <cell r="F10">
            <v>38902</v>
          </cell>
          <cell r="G10" t="str">
            <v>甘木中央東処理分区（８）下水道詳細設計業務委託</v>
          </cell>
          <cell r="I10" t="str">
            <v>堤</v>
          </cell>
          <cell r="K10">
            <v>39141</v>
          </cell>
          <cell r="L10" t="str">
            <v>下水道特別</v>
          </cell>
          <cell r="M10">
            <v>48319450</v>
          </cell>
          <cell r="N10">
            <v>10522050</v>
          </cell>
          <cell r="O10">
            <v>37797400</v>
          </cell>
          <cell r="P10" t="str">
            <v>大籠　三四郎</v>
          </cell>
          <cell r="Q10">
            <v>0.5</v>
          </cell>
          <cell r="R10">
            <v>0.5</v>
          </cell>
          <cell r="U10">
            <v>38903</v>
          </cell>
          <cell r="V10">
            <v>38904</v>
          </cell>
          <cell r="W10" t="str">
            <v>指名競争入札</v>
          </cell>
          <cell r="AA10">
            <v>0</v>
          </cell>
          <cell r="AB10">
            <v>0</v>
          </cell>
          <cell r="AD10">
            <v>0</v>
          </cell>
          <cell r="AE10">
            <v>0</v>
          </cell>
          <cell r="AF10">
            <v>0.5</v>
          </cell>
          <cell r="AG10" t="str">
            <v>熊谷　潤</v>
          </cell>
          <cell r="AI10" t="str">
            <v>管渠実施設計
　詳細設計(開削工法）　L=２３００ｍ</v>
          </cell>
          <cell r="AJ10">
            <v>38910</v>
          </cell>
          <cell r="AL10">
            <v>38924.5625</v>
          </cell>
          <cell r="AM10" t="str">
            <v>別館第２</v>
          </cell>
          <cell r="AO10" t="str">
            <v>甘木市大字屋永４３２７－１２</v>
          </cell>
          <cell r="AP10">
            <v>0</v>
          </cell>
          <cell r="AQ10" t="str">
            <v>大倉測量設計㈱</v>
          </cell>
          <cell r="AR10" t="str">
            <v>代表取締役</v>
          </cell>
          <cell r="AS10" t="str">
            <v>大倉良夫</v>
          </cell>
          <cell r="AY10" t="str">
            <v>福岡市南区清水１－１４－２０</v>
          </cell>
          <cell r="AZ10">
            <v>0</v>
          </cell>
          <cell r="BA10" t="str">
            <v>エイコー・コンサルタンツ㈱</v>
          </cell>
          <cell r="BB10" t="str">
            <v>代表取締役</v>
          </cell>
          <cell r="BC10" t="str">
            <v>青木　春彦</v>
          </cell>
          <cell r="BI10" t="str">
            <v>福岡市博多区博多駅東１－１１－５</v>
          </cell>
          <cell r="BJ10">
            <v>0</v>
          </cell>
          <cell r="BK10" t="str">
            <v>日本理水設計㈱　九州支店</v>
          </cell>
          <cell r="BL10" t="str">
            <v>支店長</v>
          </cell>
          <cell r="BM10" t="str">
            <v>中原　和典</v>
          </cell>
          <cell r="BS10" t="str">
            <v>福岡市南区清水１－１４－８</v>
          </cell>
          <cell r="BT10">
            <v>0</v>
          </cell>
          <cell r="BU10" t="str">
            <v>アジアエンヂニアリング㈱</v>
          </cell>
          <cell r="BV10" t="str">
            <v>代表取締役</v>
          </cell>
          <cell r="BW10" t="str">
            <v>田原　幹生</v>
          </cell>
          <cell r="CC10" t="str">
            <v>久留米市安武町安武本２９０２－１２</v>
          </cell>
          <cell r="CD10">
            <v>0</v>
          </cell>
          <cell r="CE10" t="str">
            <v>東洋プランニング㈱</v>
          </cell>
          <cell r="CF10" t="str">
            <v>代表取締役</v>
          </cell>
          <cell r="CG10" t="str">
            <v>横山　安則</v>
          </cell>
          <cell r="CM10" t="str">
            <v>福岡市博多区東光２－９－１９</v>
          </cell>
          <cell r="CN10" t="str">
            <v>㈱</v>
          </cell>
          <cell r="CO10" t="str">
            <v>荒谷建設コンサルタント　九州支社</v>
          </cell>
          <cell r="CP10" t="str">
            <v>支社長</v>
          </cell>
          <cell r="CQ10" t="str">
            <v>河波　宏道</v>
          </cell>
          <cell r="CW10" t="str">
            <v>福岡市南区寺塚１－１５－９</v>
          </cell>
          <cell r="CX10">
            <v>0</v>
          </cell>
          <cell r="CY10" t="str">
            <v>都市企画センター㈱</v>
          </cell>
          <cell r="CZ10" t="str">
            <v>代表取締役</v>
          </cell>
          <cell r="DA10" t="str">
            <v>尾川　昇</v>
          </cell>
          <cell r="DG10" t="str">
            <v>福岡市中央区舞鶴３－２－４</v>
          </cell>
          <cell r="DH10">
            <v>0</v>
          </cell>
          <cell r="DI10" t="str">
            <v>豊福設計㈱　福岡本社</v>
          </cell>
          <cell r="DJ10" t="str">
            <v>本社長</v>
          </cell>
          <cell r="DK10" t="str">
            <v>鮫島　博昭</v>
          </cell>
          <cell r="DQ10">
            <v>0</v>
          </cell>
          <cell r="DR10">
            <v>0</v>
          </cell>
          <cell r="DS10">
            <v>0</v>
          </cell>
          <cell r="DT10">
            <v>0</v>
          </cell>
          <cell r="DU10">
            <v>0</v>
          </cell>
          <cell r="EA10">
            <v>0</v>
          </cell>
          <cell r="EB10">
            <v>0</v>
          </cell>
          <cell r="EC10">
            <v>0</v>
          </cell>
          <cell r="ED10">
            <v>0</v>
          </cell>
          <cell r="EE10">
            <v>0</v>
          </cell>
          <cell r="EK10">
            <v>0</v>
          </cell>
          <cell r="EL10">
            <v>0</v>
          </cell>
          <cell r="EM10">
            <v>0</v>
          </cell>
          <cell r="EN10">
            <v>0</v>
          </cell>
          <cell r="EO10">
            <v>0</v>
          </cell>
          <cell r="EU10">
            <v>0</v>
          </cell>
          <cell r="EV10">
            <v>0</v>
          </cell>
          <cell r="EW10">
            <v>0</v>
          </cell>
          <cell r="EX10">
            <v>0</v>
          </cell>
          <cell r="EY10">
            <v>0</v>
          </cell>
          <cell r="FF10">
            <v>0</v>
          </cell>
          <cell r="FH10">
            <v>0</v>
          </cell>
          <cell r="FQ10">
            <v>0</v>
          </cell>
          <cell r="FR10">
            <v>0</v>
          </cell>
          <cell r="FS10">
            <v>0</v>
          </cell>
          <cell r="FT10">
            <v>0</v>
          </cell>
          <cell r="FU10">
            <v>0</v>
          </cell>
        </row>
        <row r="11">
          <cell r="A11">
            <v>5</v>
          </cell>
          <cell r="B11" t="str">
            <v>補助</v>
          </cell>
          <cell r="C11" t="str">
            <v>２款１項２目１大事業４中事業４小事業１細事業１３節１５細節１細々節
２款１項２目１大事業２中事業２小事業１細事業１３節１７細節１細々節</v>
          </cell>
          <cell r="D11" t="str">
            <v>起工第５号</v>
          </cell>
          <cell r="E11">
            <v>38901</v>
          </cell>
          <cell r="F11">
            <v>38902</v>
          </cell>
          <cell r="G11" t="str">
            <v>甘木中央東処理分区（９）下水道詳細設計業務委託</v>
          </cell>
          <cell r="I11" t="str">
            <v>菩提寺・堤</v>
          </cell>
          <cell r="K11">
            <v>39141</v>
          </cell>
          <cell r="L11" t="str">
            <v>下水道特別</v>
          </cell>
          <cell r="M11">
            <v>37797400</v>
          </cell>
          <cell r="N11">
            <v>10771950</v>
          </cell>
          <cell r="O11">
            <v>27025450</v>
          </cell>
          <cell r="P11" t="str">
            <v>大籠　三四郎</v>
          </cell>
          <cell r="Q11">
            <v>0.5</v>
          </cell>
          <cell r="R11">
            <v>0.5</v>
          </cell>
          <cell r="U11">
            <v>38903</v>
          </cell>
          <cell r="V11">
            <v>38904</v>
          </cell>
          <cell r="W11" t="str">
            <v>指名競争入札</v>
          </cell>
          <cell r="AA11">
            <v>0</v>
          </cell>
          <cell r="AB11">
            <v>0</v>
          </cell>
          <cell r="AD11">
            <v>0</v>
          </cell>
          <cell r="AE11">
            <v>0</v>
          </cell>
          <cell r="AF11">
            <v>0.5</v>
          </cell>
          <cell r="AG11" t="str">
            <v>熊谷　潤</v>
          </cell>
          <cell r="AI11" t="str">
            <v>管渠実施設計
　詳細設計(開削工法）　L=２５００ｍ</v>
          </cell>
          <cell r="AJ11">
            <v>38910</v>
          </cell>
          <cell r="AL11">
            <v>38924.583333333336</v>
          </cell>
          <cell r="AM11" t="str">
            <v>別館第２</v>
          </cell>
          <cell r="AO11" t="str">
            <v>甘木市大字甘木２０４７－４</v>
          </cell>
          <cell r="AQ11" t="str">
            <v>昭栄測量設計㈱</v>
          </cell>
          <cell r="AR11" t="str">
            <v>代表取締役</v>
          </cell>
          <cell r="AS11" t="str">
            <v>平田雅子</v>
          </cell>
          <cell r="AY11" t="str">
            <v>福岡市中央区平尾５－５－７</v>
          </cell>
          <cell r="AZ11" t="str">
            <v>㈱</v>
          </cell>
          <cell r="BA11" t="str">
            <v>西研設計</v>
          </cell>
          <cell r="BB11" t="str">
            <v>代表取締役</v>
          </cell>
          <cell r="BC11" t="str">
            <v>大島　星友</v>
          </cell>
          <cell r="BI11" t="str">
            <v>福岡市南区大楠２－８－１３</v>
          </cell>
          <cell r="BJ11" t="str">
            <v>㈱</v>
          </cell>
          <cell r="BK11" t="str">
            <v>アジア建設コンサルタント</v>
          </cell>
          <cell r="BL11" t="str">
            <v>代表取締役</v>
          </cell>
          <cell r="BM11" t="str">
            <v>山本　棱一</v>
          </cell>
          <cell r="BS11" t="str">
            <v>久留米市西町１１７４－１０</v>
          </cell>
          <cell r="BT11">
            <v>0</v>
          </cell>
          <cell r="BU11" t="str">
            <v>大成ジオテック㈱</v>
          </cell>
          <cell r="BV11" t="str">
            <v>代表取締役社長</v>
          </cell>
          <cell r="BW11" t="str">
            <v>横山　巖</v>
          </cell>
          <cell r="CC11" t="str">
            <v>福岡市博多区堅粕４－１６－２１</v>
          </cell>
          <cell r="CD11">
            <v>0</v>
          </cell>
          <cell r="CE11" t="str">
            <v>明治コンサルタント㈱　九州支店</v>
          </cell>
          <cell r="CF11" t="str">
            <v>取締役支店長</v>
          </cell>
          <cell r="CG11" t="str">
            <v>宮崎　茂幸</v>
          </cell>
          <cell r="CM11" t="str">
            <v>福岡市南区清水１－１４－２０</v>
          </cell>
          <cell r="CN11">
            <v>0</v>
          </cell>
          <cell r="CO11" t="str">
            <v>エコーエンヂニアリング㈱</v>
          </cell>
          <cell r="CP11" t="str">
            <v>代表取締役</v>
          </cell>
          <cell r="CQ11" t="str">
            <v>岩永　文夫</v>
          </cell>
          <cell r="CW11" t="str">
            <v>福岡市博多区博多駅東１－１２－８</v>
          </cell>
          <cell r="CX11" t="str">
            <v>㈱</v>
          </cell>
          <cell r="CY11" t="str">
            <v>クリアス　九州支店</v>
          </cell>
          <cell r="CZ11" t="str">
            <v>支店長</v>
          </cell>
          <cell r="DA11" t="str">
            <v>黒田　泰雄</v>
          </cell>
          <cell r="DG11">
            <v>0</v>
          </cell>
          <cell r="DH11">
            <v>0</v>
          </cell>
          <cell r="DI11">
            <v>0</v>
          </cell>
          <cell r="DJ11">
            <v>0</v>
          </cell>
          <cell r="DK11">
            <v>0</v>
          </cell>
          <cell r="DQ11">
            <v>0</v>
          </cell>
          <cell r="DR11">
            <v>0</v>
          </cell>
          <cell r="DS11">
            <v>0</v>
          </cell>
          <cell r="DT11">
            <v>0</v>
          </cell>
          <cell r="DU11">
            <v>0</v>
          </cell>
          <cell r="EA11">
            <v>0</v>
          </cell>
          <cell r="EB11">
            <v>0</v>
          </cell>
          <cell r="EC11">
            <v>0</v>
          </cell>
          <cell r="ED11">
            <v>0</v>
          </cell>
          <cell r="EE11">
            <v>0</v>
          </cell>
          <cell r="EK11">
            <v>0</v>
          </cell>
          <cell r="EL11">
            <v>0</v>
          </cell>
          <cell r="EM11">
            <v>0</v>
          </cell>
          <cell r="EN11">
            <v>0</v>
          </cell>
          <cell r="EO11">
            <v>0</v>
          </cell>
          <cell r="EU11">
            <v>0</v>
          </cell>
          <cell r="EV11">
            <v>0</v>
          </cell>
          <cell r="EW11">
            <v>0</v>
          </cell>
          <cell r="EX11">
            <v>0</v>
          </cell>
          <cell r="EY11">
            <v>0</v>
          </cell>
          <cell r="FF11">
            <v>0</v>
          </cell>
          <cell r="FH11">
            <v>0</v>
          </cell>
          <cell r="FQ11">
            <v>0</v>
          </cell>
          <cell r="FR11">
            <v>0</v>
          </cell>
          <cell r="FS11">
            <v>0</v>
          </cell>
          <cell r="FT11">
            <v>0</v>
          </cell>
          <cell r="FU11">
            <v>0</v>
          </cell>
        </row>
        <row r="12">
          <cell r="A12">
            <v>6</v>
          </cell>
          <cell r="B12" t="str">
            <v>補助</v>
          </cell>
          <cell r="C12" t="str">
            <v>２款１項２目１大事業４中事業４小事業１細事業１３節１５細節１細々節
２款１項２目１大事業２中事業２小事業１細事業１３節１７細節１細々節</v>
          </cell>
          <cell r="D12" t="str">
            <v>起工第６号</v>
          </cell>
          <cell r="E12">
            <v>38901</v>
          </cell>
          <cell r="F12">
            <v>38902</v>
          </cell>
          <cell r="G12" t="str">
            <v>甘木中央東処理分区（１０）下水道詳細設計業務委託</v>
          </cell>
          <cell r="I12" t="str">
            <v>甘木・菩提寺</v>
          </cell>
          <cell r="K12">
            <v>39141</v>
          </cell>
          <cell r="L12" t="str">
            <v>下水道特別</v>
          </cell>
          <cell r="M12">
            <v>27025450</v>
          </cell>
          <cell r="N12">
            <v>10700550</v>
          </cell>
          <cell r="O12">
            <v>16324900</v>
          </cell>
          <cell r="P12" t="str">
            <v>西田　茂</v>
          </cell>
          <cell r="Q12">
            <v>0.5</v>
          </cell>
          <cell r="R12">
            <v>0.5</v>
          </cell>
          <cell r="U12">
            <v>38903</v>
          </cell>
          <cell r="V12">
            <v>38904</v>
          </cell>
          <cell r="W12" t="str">
            <v>指名競争入札</v>
          </cell>
          <cell r="AA12">
            <v>0</v>
          </cell>
          <cell r="AB12">
            <v>0</v>
          </cell>
          <cell r="AD12">
            <v>0</v>
          </cell>
          <cell r="AE12">
            <v>0</v>
          </cell>
          <cell r="AF12">
            <v>0.5</v>
          </cell>
          <cell r="AG12" t="str">
            <v>熊谷　潤</v>
          </cell>
          <cell r="AI12" t="str">
            <v>管渠実施設計
　詳細設計(開削工法）　L=２４００ｍ</v>
          </cell>
          <cell r="AJ12">
            <v>38910</v>
          </cell>
          <cell r="AL12">
            <v>38924.583333333336</v>
          </cell>
          <cell r="AM12" t="str">
            <v>別館第２</v>
          </cell>
          <cell r="AO12" t="str">
            <v>甘木市大字持丸７００－２</v>
          </cell>
          <cell r="AQ12" t="str">
            <v>日本航測㈱　甘木営業所</v>
          </cell>
          <cell r="AR12" t="str">
            <v>所長　　　　</v>
          </cell>
          <cell r="AS12" t="str">
            <v>坂口公一</v>
          </cell>
          <cell r="AY12" t="str">
            <v>久留米市城南町２３－３</v>
          </cell>
          <cell r="AZ12">
            <v>0</v>
          </cell>
          <cell r="BA12" t="str">
            <v>大和コンサル㈱</v>
          </cell>
          <cell r="BB12" t="str">
            <v>代表取締役</v>
          </cell>
          <cell r="BC12" t="str">
            <v>松延　茂幸</v>
          </cell>
          <cell r="BI12" t="str">
            <v>福岡市博多区板付２－５－４</v>
          </cell>
          <cell r="BJ12" t="str">
            <v>㈱</v>
          </cell>
          <cell r="BK12" t="str">
            <v>サンコンサル</v>
          </cell>
          <cell r="BL12" t="str">
            <v>代表取締役</v>
          </cell>
          <cell r="BM12" t="str">
            <v>山本　旗年</v>
          </cell>
          <cell r="BS12" t="str">
            <v>福岡市博多区麦野１－２２－３</v>
          </cell>
          <cell r="BT12" t="str">
            <v>㈱</v>
          </cell>
          <cell r="BU12" t="str">
            <v>トキワ・シビル</v>
          </cell>
          <cell r="BV12" t="str">
            <v>代表取締役</v>
          </cell>
          <cell r="BW12" t="str">
            <v>山﨑　雅文</v>
          </cell>
          <cell r="CC12" t="str">
            <v>福岡市南区市崎１－１４－１４</v>
          </cell>
          <cell r="CD12" t="str">
            <v>㈱</v>
          </cell>
          <cell r="CE12" t="str">
            <v>タカラコンサルタンツ</v>
          </cell>
          <cell r="CF12" t="str">
            <v>代表取締役</v>
          </cell>
          <cell r="CG12" t="str">
            <v>西　幸夫</v>
          </cell>
          <cell r="CM12" t="str">
            <v>福岡市博多区博多駅前１－１９－３</v>
          </cell>
          <cell r="CN12" t="str">
            <v>㈱</v>
          </cell>
          <cell r="CO12" t="str">
            <v>光エンジニアリング　九州事務所</v>
          </cell>
          <cell r="CP12" t="str">
            <v>所長</v>
          </cell>
          <cell r="CQ12" t="str">
            <v>高田　聡</v>
          </cell>
          <cell r="CW12" t="str">
            <v>久留米市荒木町白口１９６７－５</v>
          </cell>
          <cell r="CX12">
            <v>0</v>
          </cell>
          <cell r="CY12" t="str">
            <v>ジーアンドエスエンジニアリング㈱　久留米営業所</v>
          </cell>
          <cell r="CZ12" t="str">
            <v>所長</v>
          </cell>
          <cell r="DA12" t="str">
            <v>児玉　和久</v>
          </cell>
          <cell r="DG12">
            <v>0</v>
          </cell>
          <cell r="DH12">
            <v>0</v>
          </cell>
          <cell r="DI12">
            <v>0</v>
          </cell>
          <cell r="DJ12">
            <v>0</v>
          </cell>
          <cell r="DK12">
            <v>0</v>
          </cell>
          <cell r="DQ12">
            <v>0</v>
          </cell>
          <cell r="DR12">
            <v>0</v>
          </cell>
          <cell r="DS12">
            <v>0</v>
          </cell>
          <cell r="DT12">
            <v>0</v>
          </cell>
          <cell r="DU12">
            <v>0</v>
          </cell>
          <cell r="EA12">
            <v>0</v>
          </cell>
          <cell r="EB12">
            <v>0</v>
          </cell>
          <cell r="EC12">
            <v>0</v>
          </cell>
          <cell r="ED12">
            <v>0</v>
          </cell>
          <cell r="EE12">
            <v>0</v>
          </cell>
          <cell r="EK12">
            <v>0</v>
          </cell>
          <cell r="EL12">
            <v>0</v>
          </cell>
          <cell r="EM12">
            <v>0</v>
          </cell>
          <cell r="EN12">
            <v>0</v>
          </cell>
          <cell r="EO12">
            <v>0</v>
          </cell>
          <cell r="EU12">
            <v>0</v>
          </cell>
          <cell r="EV12">
            <v>0</v>
          </cell>
          <cell r="EW12">
            <v>0</v>
          </cell>
          <cell r="EX12">
            <v>0</v>
          </cell>
          <cell r="EY12">
            <v>0</v>
          </cell>
          <cell r="FF12">
            <v>0</v>
          </cell>
          <cell r="FH12">
            <v>0</v>
          </cell>
          <cell r="FQ12">
            <v>0</v>
          </cell>
          <cell r="FR12">
            <v>0</v>
          </cell>
          <cell r="FS12">
            <v>0</v>
          </cell>
          <cell r="FT12">
            <v>0</v>
          </cell>
          <cell r="FU12">
            <v>0</v>
          </cell>
        </row>
        <row r="13">
          <cell r="A13">
            <v>7</v>
          </cell>
          <cell r="B13" t="str">
            <v>補助</v>
          </cell>
          <cell r="C13" t="str">
            <v>２款１項２目１大事業４中事業４小事業１細事業１３節１５細節１細々節
２款１項２目１大事業２中事業２小事業１細事業１３節１７細節１細々節</v>
          </cell>
          <cell r="D13" t="str">
            <v>起工第７号</v>
          </cell>
          <cell r="E13">
            <v>38901</v>
          </cell>
          <cell r="F13">
            <v>38902</v>
          </cell>
          <cell r="G13" t="str">
            <v>立石処理分区（２）下水道詳細設計業務委託</v>
          </cell>
          <cell r="I13" t="str">
            <v>一木</v>
          </cell>
          <cell r="K13">
            <v>39141</v>
          </cell>
          <cell r="L13" t="str">
            <v>下水道特別</v>
          </cell>
          <cell r="M13">
            <v>16324900</v>
          </cell>
          <cell r="N13">
            <v>14411250</v>
          </cell>
          <cell r="O13">
            <v>1913650</v>
          </cell>
          <cell r="P13" t="str">
            <v>藤井　剛広</v>
          </cell>
          <cell r="Q13">
            <v>0.5</v>
          </cell>
          <cell r="R13">
            <v>0.5</v>
          </cell>
          <cell r="U13">
            <v>38903</v>
          </cell>
          <cell r="V13">
            <v>38904</v>
          </cell>
          <cell r="W13" t="str">
            <v>指名競争入札</v>
          </cell>
          <cell r="AA13">
            <v>0</v>
          </cell>
          <cell r="AB13">
            <v>0</v>
          </cell>
          <cell r="AD13">
            <v>0</v>
          </cell>
          <cell r="AE13">
            <v>0</v>
          </cell>
          <cell r="AF13">
            <v>0.5</v>
          </cell>
          <cell r="AG13" t="str">
            <v>熊谷　潤</v>
          </cell>
          <cell r="AI13" t="str">
            <v>管渠実施設計　１式
　詳細設計(開削工法）　L=２１００ｍ
　　　　　　　（推進工法）　L=３４０ｍ</v>
          </cell>
          <cell r="AJ13">
            <v>38910</v>
          </cell>
          <cell r="AL13">
            <v>38924.583333333336</v>
          </cell>
          <cell r="AM13" t="str">
            <v>別館第２</v>
          </cell>
          <cell r="AO13" t="str">
            <v>久留米市野中町９１４</v>
          </cell>
          <cell r="AP13">
            <v>0</v>
          </cell>
          <cell r="AQ13" t="str">
            <v>平和総合コンサルタント㈱</v>
          </cell>
          <cell r="AR13" t="str">
            <v>代表取締役</v>
          </cell>
          <cell r="AS13" t="str">
            <v>平塚　明男</v>
          </cell>
          <cell r="AY13" t="str">
            <v>久留米市南１－１４－１１</v>
          </cell>
          <cell r="AZ13" t="str">
            <v>㈱</v>
          </cell>
          <cell r="BA13" t="str">
            <v>西日本測量設計</v>
          </cell>
          <cell r="BB13" t="str">
            <v>代表取締役</v>
          </cell>
          <cell r="BC13" t="str">
            <v>楢原　慎一</v>
          </cell>
          <cell r="BI13" t="str">
            <v>福岡市中央区大手門３－７－１７－６０２</v>
          </cell>
          <cell r="BJ13" t="str">
            <v>㈱</v>
          </cell>
          <cell r="BK13" t="str">
            <v>富士総合技術コンサルタント</v>
          </cell>
          <cell r="BL13" t="str">
            <v>代表取締役</v>
          </cell>
          <cell r="BM13" t="str">
            <v>藤松　満昭</v>
          </cell>
          <cell r="BS13" t="str">
            <v>福岡市博多区東比恵３－２４－２９</v>
          </cell>
          <cell r="BT13" t="str">
            <v>㈱</v>
          </cell>
          <cell r="BU13" t="str">
            <v>スリーエヌ技術コンサルタント</v>
          </cell>
          <cell r="BV13" t="str">
            <v>代表取締役</v>
          </cell>
          <cell r="BW13" t="str">
            <v>木村  麟太郎</v>
          </cell>
          <cell r="CC13" t="str">
            <v>福岡市中央区草香江２－２－２８</v>
          </cell>
          <cell r="CD13">
            <v>0</v>
          </cell>
          <cell r="CE13" t="str">
            <v>九州コンサルタント㈱</v>
          </cell>
          <cell r="CF13" t="str">
            <v>代表取締役</v>
          </cell>
          <cell r="CG13" t="str">
            <v>木本　達</v>
          </cell>
          <cell r="CM13" t="str">
            <v>久留米市東合川３－１－２１</v>
          </cell>
          <cell r="CN13" t="str">
            <v>㈱</v>
          </cell>
          <cell r="CO13" t="str">
            <v>テクノ</v>
          </cell>
          <cell r="CP13" t="str">
            <v>代表取締役</v>
          </cell>
          <cell r="CQ13" t="str">
            <v>安丸　勝幸</v>
          </cell>
          <cell r="CW13" t="str">
            <v>福岡市博多区光丘町２－２－２０</v>
          </cell>
          <cell r="CX13" t="str">
            <v>㈱</v>
          </cell>
          <cell r="CY13" t="str">
            <v>不動エンジニアリング</v>
          </cell>
          <cell r="CZ13" t="str">
            <v>代表取締役</v>
          </cell>
          <cell r="DA13" t="str">
            <v>石橋　保英</v>
          </cell>
          <cell r="DG13">
            <v>0</v>
          </cell>
          <cell r="DH13">
            <v>0</v>
          </cell>
          <cell r="DI13">
            <v>0</v>
          </cell>
          <cell r="DJ13">
            <v>0</v>
          </cell>
          <cell r="DK13">
            <v>0</v>
          </cell>
          <cell r="DQ13">
            <v>0</v>
          </cell>
          <cell r="DR13">
            <v>0</v>
          </cell>
          <cell r="DS13">
            <v>0</v>
          </cell>
          <cell r="DT13">
            <v>0</v>
          </cell>
          <cell r="DU13">
            <v>0</v>
          </cell>
          <cell r="EA13">
            <v>0</v>
          </cell>
          <cell r="EB13">
            <v>0</v>
          </cell>
          <cell r="EC13">
            <v>0</v>
          </cell>
          <cell r="ED13">
            <v>0</v>
          </cell>
          <cell r="EE13">
            <v>0</v>
          </cell>
          <cell r="EK13">
            <v>0</v>
          </cell>
          <cell r="EL13">
            <v>0</v>
          </cell>
          <cell r="EM13">
            <v>0</v>
          </cell>
          <cell r="EN13">
            <v>0</v>
          </cell>
          <cell r="EO13">
            <v>0</v>
          </cell>
          <cell r="EU13">
            <v>0</v>
          </cell>
          <cell r="EV13">
            <v>0</v>
          </cell>
          <cell r="EW13">
            <v>0</v>
          </cell>
          <cell r="EX13">
            <v>0</v>
          </cell>
          <cell r="EY13">
            <v>0</v>
          </cell>
          <cell r="FF13">
            <v>0</v>
          </cell>
          <cell r="FH13">
            <v>0</v>
          </cell>
          <cell r="FQ13">
            <v>0</v>
          </cell>
          <cell r="FR13">
            <v>0</v>
          </cell>
          <cell r="FS13">
            <v>0</v>
          </cell>
          <cell r="FT13">
            <v>0</v>
          </cell>
          <cell r="FU13">
            <v>0</v>
          </cell>
        </row>
        <row r="14">
          <cell r="M14" t="str">
            <v>補</v>
          </cell>
          <cell r="N14" t="str">
            <v>単</v>
          </cell>
        </row>
        <row r="15">
          <cell r="M15">
            <v>37000000</v>
          </cell>
          <cell r="N15">
            <v>7000000</v>
          </cell>
        </row>
        <row r="16">
          <cell r="L16" t="str">
            <v>監督</v>
          </cell>
          <cell r="M16">
            <v>8576400</v>
          </cell>
        </row>
        <row r="17">
          <cell r="L17">
            <v>9</v>
          </cell>
          <cell r="M17">
            <v>5980800</v>
          </cell>
          <cell r="N17">
            <v>4123350</v>
          </cell>
        </row>
        <row r="18">
          <cell r="L18">
            <v>8</v>
          </cell>
          <cell r="M18">
            <v>6240150</v>
          </cell>
          <cell r="N18">
            <v>4281900</v>
          </cell>
        </row>
        <row r="19">
          <cell r="L19">
            <v>9</v>
          </cell>
          <cell r="M19">
            <v>6333600</v>
          </cell>
          <cell r="N19">
            <v>4438350</v>
          </cell>
        </row>
        <row r="20">
          <cell r="L20">
            <v>10</v>
          </cell>
          <cell r="M20">
            <v>6306300</v>
          </cell>
          <cell r="N20">
            <v>4394250</v>
          </cell>
        </row>
        <row r="21">
          <cell r="L21">
            <v>2</v>
          </cell>
          <cell r="M21">
            <v>10573500</v>
          </cell>
          <cell r="N21">
            <v>3837750</v>
          </cell>
        </row>
        <row r="22">
          <cell r="M22">
            <v>-7010750</v>
          </cell>
          <cell r="N22">
            <v>-14075600</v>
          </cell>
        </row>
        <row r="24">
          <cell r="L24" t="str">
            <v>流用</v>
          </cell>
          <cell r="M24">
            <v>8000000</v>
          </cell>
          <cell r="N24">
            <v>15000000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年度参加資格者名簿"/>
      <sheetName val="ランク格付"/>
      <sheetName val="市内　建設工事"/>
      <sheetName val="ランク付け数値"/>
      <sheetName val="作成方法"/>
      <sheetName val="土木"/>
      <sheetName val="舗装"/>
      <sheetName val="建築"/>
      <sheetName val="水道"/>
      <sheetName val="管"/>
      <sheetName val="造園"/>
      <sheetName val="電気"/>
      <sheetName val="大工"/>
      <sheetName val="左官"/>
      <sheetName val="とび 土工 ｺﾝｸﾘ"/>
      <sheetName val="石"/>
      <sheetName val="屋根"/>
      <sheetName val="ﾀｲﾙ ﾚﾝｶﾞ ﾌﾞﾛｯｸ"/>
      <sheetName val="鋼構造物"/>
      <sheetName val="鉄筋"/>
      <sheetName val="しゅんせつ"/>
      <sheetName val="板金"/>
      <sheetName val="ガラス"/>
      <sheetName val="塗装"/>
      <sheetName val="防水"/>
      <sheetName val="内装仕上"/>
      <sheetName val="機械器具"/>
      <sheetName val="熱絶縁"/>
      <sheetName val="電気通信"/>
      <sheetName val="さく井"/>
      <sheetName val="建具"/>
      <sheetName val="消防施設"/>
      <sheetName val="清掃施設"/>
      <sheetName val="その他"/>
      <sheetName val="下水道（H27～無し）"/>
      <sheetName val="Sheet1"/>
    </sheetNames>
    <sheetDataSet>
      <sheetData sheetId="0">
        <row r="1">
          <cell r="BA1" t="str">
            <v>建築</v>
          </cell>
          <cell r="BB1">
            <v>2</v>
          </cell>
          <cell r="BC1">
            <v>3</v>
          </cell>
          <cell r="BD1">
            <v>4</v>
          </cell>
          <cell r="BE1">
            <v>5</v>
          </cell>
          <cell r="BF1">
            <v>6</v>
          </cell>
          <cell r="BG1">
            <v>7</v>
          </cell>
          <cell r="BH1">
            <v>8</v>
          </cell>
          <cell r="BI1">
            <v>9</v>
          </cell>
          <cell r="BJ1">
            <v>10</v>
          </cell>
          <cell r="BK1">
            <v>11</v>
          </cell>
          <cell r="BL1">
            <v>12</v>
          </cell>
          <cell r="BM1">
            <v>13</v>
          </cell>
          <cell r="BN1">
            <v>14</v>
          </cell>
          <cell r="BO1">
            <v>15</v>
          </cell>
          <cell r="BP1">
            <v>16</v>
          </cell>
          <cell r="BQ1">
            <v>17</v>
          </cell>
          <cell r="BR1">
            <v>18</v>
          </cell>
          <cell r="BS1">
            <v>19</v>
          </cell>
          <cell r="BT1">
            <v>20</v>
          </cell>
        </row>
        <row r="2">
          <cell r="BA2" t="str">
            <v>業者番号</v>
          </cell>
          <cell r="BB2" t="str">
            <v>希望
調書</v>
          </cell>
          <cell r="BC2" t="str">
            <v>商号</v>
          </cell>
          <cell r="BD2" t="str">
            <v>商号又は名称</v>
          </cell>
          <cell r="BF2" t="str">
            <v>ふりがな</v>
          </cell>
          <cell r="BG2" t="str">
            <v>市総合
数値</v>
          </cell>
          <cell r="BH2" t="str">
            <v>経審
評点</v>
          </cell>
          <cell r="BI2" t="str">
            <v>前年総
合数値</v>
          </cell>
          <cell r="BJ2" t="str">
            <v>暫定格付</v>
          </cell>
          <cell r="BK2" t="str">
            <v>業者区分</v>
          </cell>
          <cell r="BL2" t="str">
            <v>新格付</v>
          </cell>
          <cell r="BM2" t="str">
            <v>昇降格
参考</v>
          </cell>
          <cell r="BN2" t="str">
            <v>代表者氏名</v>
          </cell>
          <cell r="BO2" t="str">
            <v>本店及び営業所の所在地</v>
          </cell>
          <cell r="BP2" t="str">
            <v>電話番号</v>
          </cell>
          <cell r="BQ2" t="str">
            <v>許可番号</v>
          </cell>
          <cell r="BR2" t="str">
            <v>備</v>
          </cell>
          <cell r="BS2" t="str">
            <v>考</v>
          </cell>
          <cell r="BT2" t="str">
            <v>郵便番号</v>
          </cell>
        </row>
        <row r="3">
          <cell r="BA3">
            <v>32</v>
          </cell>
          <cell r="BB3">
            <v>3</v>
          </cell>
          <cell r="BC3" t="str">
            <v>㈱</v>
          </cell>
          <cell r="BD3" t="str">
            <v>古賀組</v>
          </cell>
          <cell r="BE3" t="str">
            <v>スペース</v>
          </cell>
          <cell r="BF3" t="str">
            <v>こがぐみ</v>
          </cell>
          <cell r="BG3">
            <v>897</v>
          </cell>
          <cell r="BH3">
            <v>909</v>
          </cell>
          <cell r="BI3">
            <v>909</v>
          </cell>
          <cell r="BJ3" t="str">
            <v>Ａ</v>
          </cell>
          <cell r="BK3" t="str">
            <v/>
          </cell>
          <cell r="BL3" t="str">
            <v>Ａ</v>
          </cell>
          <cell r="BM3">
            <v>0</v>
          </cell>
          <cell r="BN3" t="str">
            <v>古賀　文子</v>
          </cell>
          <cell r="BO3" t="str">
            <v>福岡市中央区草香江2-6-17
朝倉市三奈木2736-1</v>
          </cell>
          <cell r="BP3" t="str">
            <v>092-771-1586
22-3830</v>
          </cell>
          <cell r="BQ3" t="str">
            <v>特 23　723</v>
          </cell>
          <cell r="BR3" t="str">
            <v>受付番号　19</v>
          </cell>
          <cell r="BS3">
            <v>0</v>
          </cell>
          <cell r="BT3" t="str">
            <v>838-0023</v>
          </cell>
        </row>
        <row r="4">
          <cell r="BA4">
            <v>6</v>
          </cell>
          <cell r="BB4">
            <v>1</v>
          </cell>
          <cell r="BC4" t="str">
            <v>㈱</v>
          </cell>
          <cell r="BD4" t="str">
            <v>小嶋建設</v>
          </cell>
          <cell r="BE4" t="str">
            <v>スペース</v>
          </cell>
          <cell r="BF4" t="str">
            <v>こじまけんせつ</v>
          </cell>
          <cell r="BG4">
            <v>824</v>
          </cell>
          <cell r="BH4">
            <v>824</v>
          </cell>
          <cell r="BI4">
            <v>825</v>
          </cell>
          <cell r="BJ4" t="str">
            <v>Ａ</v>
          </cell>
          <cell r="BK4" t="str">
            <v/>
          </cell>
          <cell r="BL4" t="str">
            <v>Ａ</v>
          </cell>
          <cell r="BM4">
            <v>0</v>
          </cell>
          <cell r="BN4" t="str">
            <v>小嶋　秀来</v>
          </cell>
          <cell r="BO4" t="str">
            <v>福岡県朝倉市一木143</v>
          </cell>
          <cell r="BP4" t="str">
            <v>22-2658</v>
          </cell>
          <cell r="BQ4" t="str">
            <v>特 23　10213</v>
          </cell>
          <cell r="BR4" t="str">
            <v>受付番号　49</v>
          </cell>
          <cell r="BS4">
            <v>0</v>
          </cell>
          <cell r="BT4" t="str">
            <v>838-0065</v>
          </cell>
        </row>
        <row r="5">
          <cell r="BA5">
            <v>36</v>
          </cell>
          <cell r="BB5">
            <v>1</v>
          </cell>
          <cell r="BC5" t="str">
            <v>㈱</v>
          </cell>
          <cell r="BD5" t="str">
            <v>梶原工務店</v>
          </cell>
          <cell r="BE5" t="str">
            <v>スペース</v>
          </cell>
          <cell r="BF5" t="str">
            <v>かじわらこうむてん</v>
          </cell>
          <cell r="BG5">
            <v>808</v>
          </cell>
          <cell r="BH5">
            <v>817</v>
          </cell>
          <cell r="BI5">
            <v>836</v>
          </cell>
          <cell r="BJ5" t="str">
            <v>Ａ</v>
          </cell>
          <cell r="BK5" t="str">
            <v/>
          </cell>
          <cell r="BL5" t="str">
            <v>Ａ</v>
          </cell>
          <cell r="BM5">
            <v>0</v>
          </cell>
          <cell r="BN5" t="str">
            <v>梶原　雄次</v>
          </cell>
          <cell r="BO5" t="str">
            <v>福岡県朝倉市甘木215-7</v>
          </cell>
          <cell r="BP5" t="str">
            <v>22-3288</v>
          </cell>
          <cell r="BQ5" t="str">
            <v>特 23　6368</v>
          </cell>
          <cell r="BR5" t="str">
            <v>受付番号　119</v>
          </cell>
          <cell r="BS5">
            <v>0</v>
          </cell>
          <cell r="BT5" t="str">
            <v>838-0068</v>
          </cell>
        </row>
        <row r="6">
          <cell r="BA6">
            <v>10</v>
          </cell>
          <cell r="BB6">
            <v>2</v>
          </cell>
          <cell r="BC6" t="str">
            <v>㈱</v>
          </cell>
          <cell r="BD6" t="str">
            <v>才田組</v>
          </cell>
          <cell r="BE6" t="str">
            <v>スペース</v>
          </cell>
          <cell r="BF6" t="str">
            <v>さいたぐみ</v>
          </cell>
          <cell r="BG6">
            <v>790</v>
          </cell>
          <cell r="BH6">
            <v>790</v>
          </cell>
          <cell r="BI6">
            <v>776</v>
          </cell>
          <cell r="BJ6" t="str">
            <v>Ａ</v>
          </cell>
          <cell r="BK6" t="str">
            <v/>
          </cell>
          <cell r="BL6" t="str">
            <v>Ａ</v>
          </cell>
          <cell r="BM6">
            <v>0</v>
          </cell>
          <cell r="BN6" t="str">
            <v>才田　善之</v>
          </cell>
          <cell r="BO6" t="str">
            <v>福岡県福岡市博多区光丘町1-2-30
福岡県朝倉市下渕472</v>
          </cell>
          <cell r="BP6" t="str">
            <v>092-571-1697
22-3878</v>
          </cell>
          <cell r="BQ6" t="str">
            <v>特 21　104802</v>
          </cell>
          <cell r="BR6" t="str">
            <v>受付番号　52</v>
          </cell>
          <cell r="BS6">
            <v>0</v>
          </cell>
          <cell r="BT6" t="str">
            <v>838-0016</v>
          </cell>
        </row>
        <row r="7">
          <cell r="BA7">
            <v>13</v>
          </cell>
          <cell r="BB7">
            <v>3</v>
          </cell>
          <cell r="BC7" t="str">
            <v>㈱</v>
          </cell>
          <cell r="BD7" t="str">
            <v>羽野組</v>
          </cell>
          <cell r="BE7" t="str">
            <v>スペース</v>
          </cell>
          <cell r="BF7" t="str">
            <v>羽野組</v>
          </cell>
          <cell r="BG7">
            <v>756</v>
          </cell>
          <cell r="BH7">
            <v>756</v>
          </cell>
          <cell r="BI7">
            <v>726</v>
          </cell>
          <cell r="BJ7" t="str">
            <v>Ａ</v>
          </cell>
          <cell r="BK7" t="str">
            <v/>
          </cell>
          <cell r="BL7" t="str">
            <v>Ａ</v>
          </cell>
          <cell r="BM7" t="str">
            <v>昇格</v>
          </cell>
          <cell r="BN7" t="str">
            <v>羽野　哲彦</v>
          </cell>
          <cell r="BO7" t="str">
            <v>福岡市中央区天神3-11-22
福岡県朝倉市一木18-25</v>
          </cell>
          <cell r="BP7" t="str">
            <v>092-725-1343
22-3600</v>
          </cell>
          <cell r="BQ7" t="str">
            <v>特 22　105346</v>
          </cell>
          <cell r="BR7" t="str">
            <v>受付番号　1</v>
          </cell>
          <cell r="BS7">
            <v>0</v>
          </cell>
          <cell r="BT7" t="str">
            <v>838-0065</v>
          </cell>
        </row>
        <row r="8">
          <cell r="BA8">
            <v>223</v>
          </cell>
          <cell r="BB8">
            <v>2</v>
          </cell>
          <cell r="BC8" t="str">
            <v/>
          </cell>
          <cell r="BD8" t="str">
            <v>森部建設㈱</v>
          </cell>
          <cell r="BE8" t="str">
            <v>スペース</v>
          </cell>
          <cell r="BF8" t="str">
            <v>もりべけんせつかぶ</v>
          </cell>
          <cell r="BG8">
            <v>751</v>
          </cell>
          <cell r="BH8">
            <v>751</v>
          </cell>
          <cell r="BI8">
            <v>711</v>
          </cell>
          <cell r="BJ8" t="str">
            <v>Ａ</v>
          </cell>
          <cell r="BK8" t="str">
            <v/>
          </cell>
          <cell r="BL8" t="str">
            <v>Ａ</v>
          </cell>
          <cell r="BM8" t="str">
            <v>昇格</v>
          </cell>
          <cell r="BN8" t="str">
            <v>森部　晶伸</v>
          </cell>
          <cell r="BO8" t="str">
            <v>福岡県朝倉市長渕618</v>
          </cell>
          <cell r="BP8" t="str">
            <v>52-2141</v>
          </cell>
          <cell r="BQ8" t="str">
            <v>般 22　105488</v>
          </cell>
          <cell r="BR8" t="str">
            <v>受付番号　120</v>
          </cell>
          <cell r="BS8">
            <v>0</v>
          </cell>
          <cell r="BT8" t="str">
            <v>838-1314</v>
          </cell>
        </row>
        <row r="9">
          <cell r="BA9">
            <v>40</v>
          </cell>
          <cell r="BB9">
            <v>1</v>
          </cell>
          <cell r="BC9" t="str">
            <v/>
          </cell>
          <cell r="BD9" t="str">
            <v>宮本建設工業㈱
朝倉支店</v>
          </cell>
          <cell r="BE9" t="str">
            <v>スペース</v>
          </cell>
          <cell r="BF9" t="str">
            <v>みやもとけんせつこうぎょうかぶ
あさくらしてん</v>
          </cell>
          <cell r="BG9">
            <v>916</v>
          </cell>
          <cell r="BH9">
            <v>916</v>
          </cell>
          <cell r="BI9">
            <v>916</v>
          </cell>
          <cell r="BJ9" t="str">
            <v>Ａ</v>
          </cell>
          <cell r="BK9" t="str">
            <v>準市内</v>
          </cell>
          <cell r="BL9" t="str">
            <v>Ｂ</v>
          </cell>
          <cell r="BM9">
            <v>0</v>
          </cell>
          <cell r="BN9" t="str">
            <v>宮本　照夫</v>
          </cell>
          <cell r="BO9" t="str">
            <v>福岡県北九州市門司区春日町21-25
福岡県朝倉市甘木2096-3</v>
          </cell>
          <cell r="BP9" t="str">
            <v>093-341-2020
21-7767</v>
          </cell>
          <cell r="BQ9" t="str">
            <v>特 21　99318</v>
          </cell>
          <cell r="BR9" t="str">
            <v>受付番号　5</v>
          </cell>
          <cell r="BS9" t="str">
            <v>委任状</v>
          </cell>
          <cell r="BT9" t="str">
            <v>838-0068</v>
          </cell>
        </row>
        <row r="10">
          <cell r="BA10">
            <v>58</v>
          </cell>
          <cell r="BB10">
            <v>1</v>
          </cell>
          <cell r="BC10" t="str">
            <v>㈱</v>
          </cell>
          <cell r="BD10" t="str">
            <v>柿原工務店</v>
          </cell>
          <cell r="BE10" t="str">
            <v>スペース</v>
          </cell>
          <cell r="BF10" t="str">
            <v>かきはらこうむてん</v>
          </cell>
          <cell r="BG10">
            <v>731</v>
          </cell>
          <cell r="BH10">
            <v>731</v>
          </cell>
          <cell r="BI10">
            <v>746</v>
          </cell>
          <cell r="BJ10" t="str">
            <v>Ｂ</v>
          </cell>
          <cell r="BK10" t="str">
            <v/>
          </cell>
          <cell r="BL10" t="str">
            <v>Ｂ</v>
          </cell>
          <cell r="BM10" t="str">
            <v>降格</v>
          </cell>
          <cell r="BN10" t="str">
            <v>柿原　良之</v>
          </cell>
          <cell r="BO10" t="str">
            <v>福岡県朝倉市甘木924-11</v>
          </cell>
          <cell r="BP10" t="str">
            <v>22-2426</v>
          </cell>
          <cell r="BQ10" t="str">
            <v>特 23　6085</v>
          </cell>
          <cell r="BR10" t="str">
            <v>受付番号　41</v>
          </cell>
          <cell r="BS10">
            <v>0</v>
          </cell>
          <cell r="BT10" t="str">
            <v>838-0068</v>
          </cell>
        </row>
        <row r="11">
          <cell r="BA11">
            <v>4</v>
          </cell>
          <cell r="BB11">
            <v>1</v>
          </cell>
          <cell r="BC11" t="str">
            <v>㈱</v>
          </cell>
          <cell r="BD11" t="str">
            <v>大坪組</v>
          </cell>
          <cell r="BE11" t="str">
            <v>スペース</v>
          </cell>
          <cell r="BF11" t="str">
            <v>おおつぼぐみ</v>
          </cell>
          <cell r="BG11">
            <v>729</v>
          </cell>
          <cell r="BH11">
            <v>729</v>
          </cell>
          <cell r="BI11">
            <v>745</v>
          </cell>
          <cell r="BJ11" t="str">
            <v>Ｂ</v>
          </cell>
          <cell r="BK11" t="str">
            <v/>
          </cell>
          <cell r="BL11" t="str">
            <v>Ｂ</v>
          </cell>
          <cell r="BM11" t="str">
            <v>降格</v>
          </cell>
          <cell r="BN11" t="str">
            <v>大坪　義和</v>
          </cell>
          <cell r="BO11" t="str">
            <v>福岡県朝倉市甘木745</v>
          </cell>
          <cell r="BP11" t="str">
            <v>22-2430</v>
          </cell>
          <cell r="BQ11" t="str">
            <v>特 24　5303</v>
          </cell>
          <cell r="BR11" t="str">
            <v>受付番号　23</v>
          </cell>
          <cell r="BS11">
            <v>0</v>
          </cell>
          <cell r="BT11" t="str">
            <v>838-0068</v>
          </cell>
        </row>
        <row r="12">
          <cell r="BA12">
            <v>213</v>
          </cell>
          <cell r="BB12">
            <v>2</v>
          </cell>
          <cell r="BC12" t="str">
            <v>㈱</v>
          </cell>
          <cell r="BD12" t="str">
            <v>筑水建設</v>
          </cell>
          <cell r="BE12" t="str">
            <v>スペース</v>
          </cell>
          <cell r="BF12" t="str">
            <v>ちくすいけんせつ</v>
          </cell>
          <cell r="BG12">
            <v>717</v>
          </cell>
          <cell r="BH12">
            <v>717</v>
          </cell>
          <cell r="BI12">
            <v>758</v>
          </cell>
          <cell r="BJ12" t="str">
            <v>Ｂ</v>
          </cell>
          <cell r="BK12" t="str">
            <v/>
          </cell>
          <cell r="BL12" t="str">
            <v>Ｂ</v>
          </cell>
          <cell r="BM12" t="str">
            <v>降格</v>
          </cell>
          <cell r="BN12" t="str">
            <v>石田　雅己</v>
          </cell>
          <cell r="BO12" t="str">
            <v>福岡県朝倉市上寺644</v>
          </cell>
          <cell r="BP12" t="str">
            <v>52-0158</v>
          </cell>
          <cell r="BQ12" t="str">
            <v>特 25　17219</v>
          </cell>
          <cell r="BR12" t="str">
            <v>受付番号　42</v>
          </cell>
          <cell r="BS12">
            <v>0</v>
          </cell>
          <cell r="BT12" t="str">
            <v>838-1313</v>
          </cell>
        </row>
        <row r="13">
          <cell r="BA13">
            <v>92</v>
          </cell>
          <cell r="BB13">
            <v>1</v>
          </cell>
          <cell r="BC13" t="str">
            <v>㈱</v>
          </cell>
          <cell r="BD13" t="str">
            <v>手嶋組</v>
          </cell>
          <cell r="BE13" t="str">
            <v>スペース</v>
          </cell>
          <cell r="BF13" t="str">
            <v>てしまぐみ</v>
          </cell>
          <cell r="BG13">
            <v>706</v>
          </cell>
          <cell r="BH13">
            <v>706</v>
          </cell>
          <cell r="BI13">
            <v>756</v>
          </cell>
          <cell r="BJ13" t="str">
            <v>Ｂ</v>
          </cell>
          <cell r="BK13" t="str">
            <v/>
          </cell>
          <cell r="BL13" t="str">
            <v>Ｂ</v>
          </cell>
          <cell r="BM13" t="str">
            <v>降格</v>
          </cell>
          <cell r="BN13" t="str">
            <v>大内田　芳男</v>
          </cell>
          <cell r="BO13" t="str">
            <v>福岡県朝倉市三奈木4395-1</v>
          </cell>
          <cell r="BP13" t="str">
            <v>22-4414</v>
          </cell>
          <cell r="BQ13" t="str">
            <v>般 24　19087</v>
          </cell>
          <cell r="BR13" t="str">
            <v>受付番号　127</v>
          </cell>
          <cell r="BS13">
            <v>0</v>
          </cell>
          <cell r="BT13" t="str">
            <v>838-0023</v>
          </cell>
        </row>
        <row r="14">
          <cell r="BA14">
            <v>208</v>
          </cell>
          <cell r="BB14">
            <v>1</v>
          </cell>
          <cell r="BC14" t="str">
            <v/>
          </cell>
          <cell r="BD14" t="str">
            <v>古賀建設</v>
          </cell>
          <cell r="BE14" t="str">
            <v>スペース</v>
          </cell>
          <cell r="BF14" t="str">
            <v>こがけんせつ</v>
          </cell>
          <cell r="BG14">
            <v>697</v>
          </cell>
          <cell r="BH14">
            <v>697</v>
          </cell>
          <cell r="BI14">
            <v>689</v>
          </cell>
          <cell r="BJ14" t="str">
            <v>Ｂ</v>
          </cell>
          <cell r="BK14" t="str">
            <v/>
          </cell>
          <cell r="BL14" t="str">
            <v>Ｂ</v>
          </cell>
          <cell r="BM14">
            <v>0</v>
          </cell>
          <cell r="BN14" t="str">
            <v>古賀　正廣</v>
          </cell>
          <cell r="BO14" t="str">
            <v>福岡県朝倉市上寺215-2</v>
          </cell>
          <cell r="BP14" t="str">
            <v>52-3098</v>
          </cell>
          <cell r="BQ14" t="str">
            <v>般 22　10988</v>
          </cell>
          <cell r="BR14" t="str">
            <v>受付番号　148</v>
          </cell>
          <cell r="BS14">
            <v>0</v>
          </cell>
          <cell r="BT14" t="str">
            <v>838-1313</v>
          </cell>
        </row>
        <row r="15">
          <cell r="BA15">
            <v>44</v>
          </cell>
          <cell r="BB15">
            <v>1</v>
          </cell>
          <cell r="BC15" t="str">
            <v>㈱</v>
          </cell>
          <cell r="BD15" t="str">
            <v>梶原建設</v>
          </cell>
          <cell r="BE15" t="str">
            <v>スペース</v>
          </cell>
          <cell r="BF15" t="str">
            <v>かじわらけんせつ</v>
          </cell>
          <cell r="BG15">
            <v>675</v>
          </cell>
          <cell r="BH15">
            <v>680</v>
          </cell>
          <cell r="BI15">
            <v>707</v>
          </cell>
          <cell r="BJ15" t="str">
            <v>Ｂ</v>
          </cell>
          <cell r="BK15" t="str">
            <v/>
          </cell>
          <cell r="BL15" t="str">
            <v>Ｂ</v>
          </cell>
          <cell r="BM15">
            <v>0</v>
          </cell>
          <cell r="BN15" t="str">
            <v>梶原　源蔵</v>
          </cell>
          <cell r="BO15" t="str">
            <v>福岡県朝倉市来春105</v>
          </cell>
          <cell r="BP15" t="str">
            <v>22-3430</v>
          </cell>
          <cell r="BQ15" t="str">
            <v>特 21　76441</v>
          </cell>
          <cell r="BR15" t="str">
            <v>受付番号　78</v>
          </cell>
          <cell r="BS15">
            <v>0</v>
          </cell>
          <cell r="BT15" t="str">
            <v>838-0069</v>
          </cell>
        </row>
        <row r="16">
          <cell r="BA16">
            <v>209</v>
          </cell>
          <cell r="BB16">
            <v>1</v>
          </cell>
          <cell r="BC16" t="str">
            <v>㈲</v>
          </cell>
          <cell r="BD16" t="str">
            <v>末益建設</v>
          </cell>
          <cell r="BE16" t="str">
            <v>スペース</v>
          </cell>
          <cell r="BF16" t="str">
            <v>すえますけんせつ</v>
          </cell>
          <cell r="BG16">
            <v>671</v>
          </cell>
          <cell r="BH16">
            <v>678</v>
          </cell>
          <cell r="BI16">
            <v>646</v>
          </cell>
          <cell r="BJ16" t="str">
            <v>Ｂ</v>
          </cell>
          <cell r="BK16" t="str">
            <v/>
          </cell>
          <cell r="BL16" t="str">
            <v>Ｂ</v>
          </cell>
          <cell r="BM16">
            <v>0</v>
          </cell>
          <cell r="BN16" t="str">
            <v>末益　豊</v>
          </cell>
          <cell r="BO16" t="str">
            <v>福岡県朝倉市長渕744-1</v>
          </cell>
          <cell r="BP16" t="str">
            <v>52-1875</v>
          </cell>
          <cell r="BQ16" t="str">
            <v>般 22　13680</v>
          </cell>
          <cell r="BR16" t="str">
            <v>受付番号　122</v>
          </cell>
          <cell r="BS16">
            <v>0</v>
          </cell>
          <cell r="BT16" t="str">
            <v>838-1314</v>
          </cell>
        </row>
        <row r="17">
          <cell r="BA17">
            <v>37</v>
          </cell>
          <cell r="BB17">
            <v>2</v>
          </cell>
          <cell r="BC17" t="str">
            <v/>
          </cell>
          <cell r="BD17" t="str">
            <v>空閑工務店</v>
          </cell>
          <cell r="BE17" t="str">
            <v>スペース</v>
          </cell>
          <cell r="BF17" t="str">
            <v>くがこうむてん</v>
          </cell>
          <cell r="BG17">
            <v>666</v>
          </cell>
          <cell r="BH17">
            <v>666</v>
          </cell>
          <cell r="BI17">
            <v>651</v>
          </cell>
          <cell r="BJ17" t="str">
            <v>Ｂ</v>
          </cell>
          <cell r="BK17" t="str">
            <v/>
          </cell>
          <cell r="BL17" t="str">
            <v>Ｂ</v>
          </cell>
          <cell r="BM17">
            <v>0</v>
          </cell>
          <cell r="BN17" t="str">
            <v>空閑　弘成</v>
          </cell>
          <cell r="BO17" t="str">
            <v>福岡県朝倉市鎌崎13</v>
          </cell>
          <cell r="BP17" t="str">
            <v>22-3660</v>
          </cell>
          <cell r="BQ17" t="str">
            <v>般 22　8373</v>
          </cell>
          <cell r="BR17" t="str">
            <v>受付番号　145</v>
          </cell>
          <cell r="BS17">
            <v>0</v>
          </cell>
          <cell r="BT17" t="str">
            <v>838-0041</v>
          </cell>
        </row>
        <row r="18">
          <cell r="BA18">
            <v>51</v>
          </cell>
          <cell r="BB18">
            <v>1</v>
          </cell>
          <cell r="BC18" t="str">
            <v>㈱</v>
          </cell>
          <cell r="BD18" t="str">
            <v>草場建設</v>
          </cell>
          <cell r="BE18" t="str">
            <v>スペース</v>
          </cell>
          <cell r="BF18" t="str">
            <v>くさばけんせつ</v>
          </cell>
          <cell r="BG18">
            <v>644</v>
          </cell>
          <cell r="BH18">
            <v>644</v>
          </cell>
          <cell r="BI18">
            <v>573</v>
          </cell>
          <cell r="BJ18" t="str">
            <v>Ｂ</v>
          </cell>
          <cell r="BK18" t="str">
            <v/>
          </cell>
          <cell r="BL18" t="str">
            <v>Ｂ</v>
          </cell>
          <cell r="BM18" t="str">
            <v>昇格</v>
          </cell>
          <cell r="BN18" t="str">
            <v>草場　久典</v>
          </cell>
          <cell r="BO18" t="str">
            <v>福岡県朝倉市下浦1508</v>
          </cell>
          <cell r="BP18" t="str">
            <v>24-5977</v>
          </cell>
          <cell r="BQ18" t="str">
            <v>般 24　8560</v>
          </cell>
          <cell r="BR18" t="str">
            <v>受付番号　63</v>
          </cell>
          <cell r="BS18">
            <v>0</v>
          </cell>
          <cell r="BT18" t="str">
            <v>838-0055</v>
          </cell>
        </row>
        <row r="19">
          <cell r="BA19">
            <v>132</v>
          </cell>
          <cell r="BB19">
            <v>1</v>
          </cell>
          <cell r="BC19" t="str">
            <v/>
          </cell>
          <cell r="BD19" t="str">
            <v>大倉建設</v>
          </cell>
          <cell r="BE19" t="str">
            <v>スペース</v>
          </cell>
          <cell r="BF19" t="str">
            <v>おおくらけんせつ</v>
          </cell>
          <cell r="BG19">
            <v>638</v>
          </cell>
          <cell r="BH19">
            <v>638</v>
          </cell>
          <cell r="BI19">
            <v>614</v>
          </cell>
          <cell r="BJ19" t="str">
            <v>Ｂ</v>
          </cell>
          <cell r="BK19" t="str">
            <v/>
          </cell>
          <cell r="BL19" t="str">
            <v>Ｂ</v>
          </cell>
          <cell r="BM19" t="str">
            <v>昇格</v>
          </cell>
          <cell r="BN19" t="str">
            <v>大倉　実</v>
          </cell>
          <cell r="BO19" t="str">
            <v>福岡県朝倉市千手237-1</v>
          </cell>
          <cell r="BP19" t="str">
            <v>25-0298</v>
          </cell>
          <cell r="BQ19" t="str">
            <v>般 24　101896</v>
          </cell>
          <cell r="BR19" t="str">
            <v>受付番号　57</v>
          </cell>
          <cell r="BS19">
            <v>0</v>
          </cell>
          <cell r="BT19" t="str">
            <v>838-0017</v>
          </cell>
        </row>
        <row r="20">
          <cell r="BA20">
            <v>114</v>
          </cell>
          <cell r="BB20">
            <v>1</v>
          </cell>
          <cell r="BC20" t="str">
            <v/>
          </cell>
          <cell r="BD20" t="str">
            <v>柴田商事</v>
          </cell>
          <cell r="BE20" t="str">
            <v>スペース</v>
          </cell>
          <cell r="BF20" t="str">
            <v>しばたしょうじ</v>
          </cell>
          <cell r="BG20">
            <v>625</v>
          </cell>
          <cell r="BH20">
            <v>625</v>
          </cell>
          <cell r="BI20">
            <v>585</v>
          </cell>
          <cell r="BJ20" t="str">
            <v>Ｂ</v>
          </cell>
          <cell r="BK20" t="str">
            <v/>
          </cell>
          <cell r="BL20" t="str">
            <v>Ｂ</v>
          </cell>
          <cell r="BM20" t="str">
            <v>昇格</v>
          </cell>
          <cell r="BN20" t="str">
            <v>竹田　信二</v>
          </cell>
          <cell r="BO20" t="str">
            <v>福岡県朝倉市馬田333</v>
          </cell>
          <cell r="BP20" t="str">
            <v>24-2066</v>
          </cell>
          <cell r="BQ20" t="str">
            <v>般 23　106355</v>
          </cell>
          <cell r="BR20" t="str">
            <v>受付番号　146</v>
          </cell>
          <cell r="BS20">
            <v>0</v>
          </cell>
          <cell r="BT20" t="str">
            <v>838-0058</v>
          </cell>
        </row>
        <row r="21">
          <cell r="BA21">
            <v>117</v>
          </cell>
          <cell r="BB21">
            <v>1</v>
          </cell>
          <cell r="BC21" t="str">
            <v/>
          </cell>
          <cell r="BD21" t="str">
            <v>久保田建設</v>
          </cell>
          <cell r="BE21" t="str">
            <v>スペース</v>
          </cell>
          <cell r="BF21" t="str">
            <v>くぼたけんせつ</v>
          </cell>
          <cell r="BG21">
            <v>593</v>
          </cell>
          <cell r="BH21">
            <v>593</v>
          </cell>
          <cell r="BI21">
            <v>588</v>
          </cell>
          <cell r="BJ21" t="str">
            <v>Ｃ</v>
          </cell>
          <cell r="BK21" t="str">
            <v/>
          </cell>
          <cell r="BL21" t="str">
            <v>Ｃ</v>
          </cell>
          <cell r="BM21">
            <v>0</v>
          </cell>
          <cell r="BN21" t="str">
            <v>久保田　勉</v>
          </cell>
          <cell r="BO21" t="str">
            <v>福岡県朝倉市小田456-1</v>
          </cell>
          <cell r="BP21" t="str">
            <v>24-3781</v>
          </cell>
          <cell r="BQ21" t="str">
            <v>般 23　8969</v>
          </cell>
          <cell r="BR21" t="str">
            <v>受付番号　91</v>
          </cell>
          <cell r="BS21">
            <v>0</v>
          </cell>
          <cell r="BT21" t="str">
            <v>838-0051</v>
          </cell>
        </row>
        <row r="22">
          <cell r="BA22">
            <v>341</v>
          </cell>
          <cell r="BB22">
            <v>1</v>
          </cell>
          <cell r="BC22" t="str">
            <v>㈲</v>
          </cell>
          <cell r="BD22" t="str">
            <v>白石建設</v>
          </cell>
          <cell r="BE22" t="str">
            <v>スペース</v>
          </cell>
          <cell r="BF22" t="e">
            <v>#N/A</v>
          </cell>
          <cell r="BG22">
            <v>555</v>
          </cell>
          <cell r="BH22">
            <v>555</v>
          </cell>
          <cell r="BI22">
            <v>508</v>
          </cell>
          <cell r="BJ22" t="str">
            <v>Ｃ</v>
          </cell>
          <cell r="BK22" t="str">
            <v/>
          </cell>
          <cell r="BL22" t="str">
            <v>Ｃ</v>
          </cell>
          <cell r="BM22" t="str">
            <v>昇格</v>
          </cell>
          <cell r="BN22" t="str">
            <v>白石　隼人</v>
          </cell>
          <cell r="BO22" t="str">
            <v>福岡県朝倉市杷木大山1094-1</v>
          </cell>
          <cell r="BP22" t="str">
            <v>62-2456</v>
          </cell>
          <cell r="BQ22" t="str">
            <v>般 23　95791</v>
          </cell>
          <cell r="BR22" t="str">
            <v>受付番号　157</v>
          </cell>
          <cell r="BS22">
            <v>0</v>
          </cell>
          <cell r="BT22" t="str">
            <v>838-1503</v>
          </cell>
        </row>
        <row r="23">
          <cell r="BA23">
            <v>323</v>
          </cell>
          <cell r="BB23">
            <v>1</v>
          </cell>
          <cell r="BC23" t="str">
            <v/>
          </cell>
          <cell r="BD23" t="str">
            <v>時川建設㈲</v>
          </cell>
          <cell r="BE23" t="str">
            <v>スペース</v>
          </cell>
          <cell r="BF23" t="str">
            <v>ときがわけんせつゆう</v>
          </cell>
          <cell r="BG23">
            <v>554</v>
          </cell>
          <cell r="BH23">
            <v>554</v>
          </cell>
          <cell r="BI23">
            <v>526</v>
          </cell>
          <cell r="BJ23" t="str">
            <v>Ｃ</v>
          </cell>
          <cell r="BK23" t="str">
            <v/>
          </cell>
          <cell r="BL23" t="str">
            <v>Ｃ</v>
          </cell>
          <cell r="BM23">
            <v>0</v>
          </cell>
          <cell r="BN23" t="str">
            <v>時川　博好</v>
          </cell>
          <cell r="BO23" t="str">
            <v>朝倉市杷木林田1136-1</v>
          </cell>
          <cell r="BP23" t="str">
            <v>62-0824</v>
          </cell>
          <cell r="BQ23" t="str">
            <v>般 23　95494</v>
          </cell>
          <cell r="BR23" t="str">
            <v>受付番号　132</v>
          </cell>
          <cell r="BS23">
            <v>0</v>
          </cell>
          <cell r="BT23" t="str">
            <v>838-1506</v>
          </cell>
        </row>
        <row r="24">
          <cell r="BA24">
            <v>303</v>
          </cell>
          <cell r="BB24">
            <v>1</v>
          </cell>
          <cell r="BC24" t="str">
            <v>㈱</v>
          </cell>
          <cell r="BD24" t="str">
            <v>池田組</v>
          </cell>
          <cell r="BE24" t="str">
            <v>スペース</v>
          </cell>
          <cell r="BF24" t="str">
            <v>いけだぐみ</v>
          </cell>
          <cell r="BG24">
            <v>546</v>
          </cell>
          <cell r="BH24">
            <v>546</v>
          </cell>
          <cell r="BI24">
            <v>544</v>
          </cell>
          <cell r="BJ24" t="str">
            <v>Ｃ</v>
          </cell>
          <cell r="BK24" t="str">
            <v/>
          </cell>
          <cell r="BL24" t="str">
            <v>Ｃ</v>
          </cell>
          <cell r="BM24">
            <v>0</v>
          </cell>
          <cell r="BN24" t="str">
            <v>池田　功</v>
          </cell>
          <cell r="BO24" t="str">
            <v>福岡県朝倉市杷木久喜宮1512-1</v>
          </cell>
          <cell r="BP24" t="str">
            <v>62-0338</v>
          </cell>
          <cell r="BQ24" t="str">
            <v>般 24　51443</v>
          </cell>
          <cell r="BR24" t="str">
            <v>受付番号　136</v>
          </cell>
          <cell r="BS24">
            <v>0</v>
          </cell>
          <cell r="BT24" t="str">
            <v>838-1514</v>
          </cell>
        </row>
        <row r="25">
          <cell r="BA25">
            <v>347</v>
          </cell>
          <cell r="BB25">
            <v>1</v>
          </cell>
          <cell r="BC25" t="str">
            <v>㈱</v>
          </cell>
          <cell r="BD25" t="str">
            <v>エステート工房</v>
          </cell>
          <cell r="BE25" t="str">
            <v>スペース</v>
          </cell>
          <cell r="BF25" t="e">
            <v>#N/A</v>
          </cell>
          <cell r="BG25">
            <v>617</v>
          </cell>
          <cell r="BH25">
            <v>617</v>
          </cell>
          <cell r="BI25" t="str">
            <v>－</v>
          </cell>
          <cell r="BJ25" t="str">
            <v>Ｃ</v>
          </cell>
          <cell r="BK25">
            <v>0</v>
          </cell>
          <cell r="BL25" t="str">
            <v>Ｄ</v>
          </cell>
          <cell r="BM25" t="str">
            <v>新規</v>
          </cell>
          <cell r="BN25" t="str">
            <v>德田　義則</v>
          </cell>
          <cell r="BO25" t="str">
            <v>福岡県朝倉市菩提寺585-6</v>
          </cell>
          <cell r="BP25" t="str">
            <v>26-0808</v>
          </cell>
          <cell r="BQ25" t="str">
            <v>般 21　99443</v>
          </cell>
          <cell r="BR25" t="str">
            <v>受付番号　110</v>
          </cell>
          <cell r="BS25">
            <v>0</v>
          </cell>
          <cell r="BT25" t="str">
            <v>838-0061</v>
          </cell>
        </row>
        <row r="26">
          <cell r="BA26">
            <v>113</v>
          </cell>
          <cell r="BB26">
            <v>1</v>
          </cell>
          <cell r="BC26" t="str">
            <v>㈱</v>
          </cell>
          <cell r="BD26" t="str">
            <v>鶴田工業</v>
          </cell>
          <cell r="BE26" t="str">
            <v>スペース</v>
          </cell>
          <cell r="BF26" t="str">
            <v>つるたこうぎょう</v>
          </cell>
          <cell r="BG26">
            <v>573</v>
          </cell>
          <cell r="BH26">
            <v>573</v>
          </cell>
          <cell r="BI26" t="str">
            <v>－</v>
          </cell>
          <cell r="BJ26" t="str">
            <v>Ｃ</v>
          </cell>
          <cell r="BK26">
            <v>0</v>
          </cell>
          <cell r="BL26" t="str">
            <v>Ｄ</v>
          </cell>
          <cell r="BM26" t="str">
            <v>新規</v>
          </cell>
          <cell r="BN26" t="str">
            <v>鶴田　陽一</v>
          </cell>
          <cell r="BO26" t="str">
            <v>福岡県朝倉市下浦2104-1</v>
          </cell>
          <cell r="BP26" t="str">
            <v>22-5881</v>
          </cell>
          <cell r="BQ26" t="str">
            <v>般 24　18116</v>
          </cell>
          <cell r="BR26" t="str">
            <v>受付番号　102</v>
          </cell>
          <cell r="BS26">
            <v>0</v>
          </cell>
          <cell r="BT26" t="str">
            <v>838-0055</v>
          </cell>
        </row>
        <row r="27">
          <cell r="BA27">
            <v>210</v>
          </cell>
          <cell r="BB27">
            <v>2</v>
          </cell>
          <cell r="BC27" t="str">
            <v/>
          </cell>
          <cell r="BD27" t="str">
            <v>関屋建設</v>
          </cell>
          <cell r="BE27" t="str">
            <v>スペース</v>
          </cell>
          <cell r="BF27" t="str">
            <v>せきやけんせつ</v>
          </cell>
          <cell r="BG27">
            <v>518</v>
          </cell>
          <cell r="BH27">
            <v>518</v>
          </cell>
          <cell r="BI27">
            <v>544</v>
          </cell>
          <cell r="BJ27" t="str">
            <v>Ｄ</v>
          </cell>
          <cell r="BK27" t="str">
            <v/>
          </cell>
          <cell r="BL27" t="str">
            <v>Ｄ</v>
          </cell>
          <cell r="BM27" t="str">
            <v>降格</v>
          </cell>
          <cell r="BN27" t="str">
            <v>関屋　肇</v>
          </cell>
          <cell r="BO27" t="str">
            <v>福岡県朝倉市山田1326-1</v>
          </cell>
          <cell r="BP27" t="str">
            <v>52-1011</v>
          </cell>
          <cell r="BQ27" t="str">
            <v>般 21　14087</v>
          </cell>
          <cell r="BR27" t="str">
            <v>受付番号　115</v>
          </cell>
          <cell r="BS27">
            <v>0</v>
          </cell>
          <cell r="BT27" t="str">
            <v>838-1306</v>
          </cell>
        </row>
        <row r="28">
          <cell r="BA28">
            <v>229</v>
          </cell>
          <cell r="BB28">
            <v>1</v>
          </cell>
          <cell r="BC28" t="str">
            <v/>
          </cell>
          <cell r="BD28" t="str">
            <v>三連工務</v>
          </cell>
          <cell r="BE28" t="str">
            <v>スペース</v>
          </cell>
          <cell r="BF28" t="e">
            <v>#N/A</v>
          </cell>
          <cell r="BG28">
            <v>500</v>
          </cell>
          <cell r="BH28">
            <v>500</v>
          </cell>
          <cell r="BI28">
            <v>498</v>
          </cell>
          <cell r="BJ28" t="str">
            <v>Ｄ</v>
          </cell>
          <cell r="BK28" t="str">
            <v/>
          </cell>
          <cell r="BL28" t="str">
            <v>Ｄ</v>
          </cell>
          <cell r="BM28">
            <v>0</v>
          </cell>
          <cell r="BN28" t="str">
            <v>師岡　榮治</v>
          </cell>
          <cell r="BO28" t="str">
            <v>福岡県朝倉市入地2975</v>
          </cell>
          <cell r="BP28" t="str">
            <v>52-1810</v>
          </cell>
          <cell r="BQ28" t="str">
            <v>般 21　103955</v>
          </cell>
          <cell r="BR28" t="str">
            <v>受付番号　86</v>
          </cell>
          <cell r="BS28">
            <v>0</v>
          </cell>
          <cell r="BT28" t="str">
            <v>838-1315</v>
          </cell>
        </row>
        <row r="29">
          <cell r="BA29">
            <v>65</v>
          </cell>
          <cell r="BB29">
            <v>3</v>
          </cell>
          <cell r="BC29" t="str">
            <v/>
          </cell>
          <cell r="BD29" t="str">
            <v>石松建設㈲</v>
          </cell>
          <cell r="BE29" t="str">
            <v>スペース</v>
          </cell>
          <cell r="BF29" t="str">
            <v>いしまつけんせつゆう</v>
          </cell>
          <cell r="BG29">
            <v>488</v>
          </cell>
          <cell r="BH29">
            <v>488</v>
          </cell>
          <cell r="BI29">
            <v>484</v>
          </cell>
          <cell r="BJ29" t="str">
            <v>Ｄ</v>
          </cell>
          <cell r="BK29" t="str">
            <v/>
          </cell>
          <cell r="BL29" t="str">
            <v>Ｄ</v>
          </cell>
          <cell r="BM29">
            <v>0</v>
          </cell>
          <cell r="BN29" t="str">
            <v>石松　久幸</v>
          </cell>
          <cell r="BO29" t="str">
            <v>福岡県朝倉市来春76</v>
          </cell>
          <cell r="BP29" t="str">
            <v>24-8611</v>
          </cell>
          <cell r="BQ29" t="str">
            <v>般 23　73420</v>
          </cell>
          <cell r="BR29" t="str">
            <v>受付番号　40</v>
          </cell>
          <cell r="BS29">
            <v>0</v>
          </cell>
          <cell r="BT29" t="str">
            <v>838-0069</v>
          </cell>
        </row>
        <row r="30">
          <cell r="BA30">
            <v>335</v>
          </cell>
          <cell r="BB30">
            <v>1</v>
          </cell>
          <cell r="BC30" t="str">
            <v/>
          </cell>
          <cell r="BD30" t="str">
            <v>ヨシオハウジング㈲</v>
          </cell>
          <cell r="BE30" t="str">
            <v>スペース</v>
          </cell>
          <cell r="BF30" t="str">
            <v>よしおはうじんぐゆう</v>
          </cell>
          <cell r="BG30">
            <v>437</v>
          </cell>
          <cell r="BH30">
            <v>437</v>
          </cell>
          <cell r="BI30">
            <v>391</v>
          </cell>
          <cell r="BJ30" t="str">
            <v>Ｄ</v>
          </cell>
          <cell r="BK30" t="str">
            <v/>
          </cell>
          <cell r="BL30" t="str">
            <v>Ｄ</v>
          </cell>
          <cell r="BM30">
            <v>0</v>
          </cell>
          <cell r="BN30" t="str">
            <v>小嶋　剛生</v>
          </cell>
          <cell r="BO30" t="str">
            <v>福岡県朝倉市杷木星丸778</v>
          </cell>
          <cell r="BP30" t="str">
            <v>62-0685</v>
          </cell>
          <cell r="BQ30" t="str">
            <v>般 22　75090</v>
          </cell>
          <cell r="BR30" t="str">
            <v>受付番号　117</v>
          </cell>
          <cell r="BS30">
            <v>0</v>
          </cell>
          <cell r="BT30" t="str">
            <v>838-1504</v>
          </cell>
        </row>
        <row r="31">
          <cell r="BA31">
            <v>50</v>
          </cell>
          <cell r="BB31">
            <v>1</v>
          </cell>
          <cell r="BC31" t="str">
            <v>㈲</v>
          </cell>
          <cell r="BD31" t="str">
            <v>林田建設</v>
          </cell>
          <cell r="BE31" t="str">
            <v>スペース</v>
          </cell>
          <cell r="BF31" t="str">
            <v>はやしだけんせつ</v>
          </cell>
          <cell r="BG31">
            <v>430</v>
          </cell>
          <cell r="BH31">
            <v>430</v>
          </cell>
          <cell r="BI31">
            <v>413</v>
          </cell>
          <cell r="BJ31" t="str">
            <v>Ｄ</v>
          </cell>
          <cell r="BK31" t="str">
            <v/>
          </cell>
          <cell r="BL31" t="str">
            <v>Ｄ</v>
          </cell>
          <cell r="BM31">
            <v>0</v>
          </cell>
          <cell r="BN31" t="str">
            <v>林田　龍義</v>
          </cell>
          <cell r="BO31" t="str">
            <v>福岡県朝倉市福光108-7</v>
          </cell>
          <cell r="BP31" t="str">
            <v>22-3531</v>
          </cell>
          <cell r="BQ31" t="str">
            <v>般 22　100739</v>
          </cell>
          <cell r="BR31" t="str">
            <v>受付番号　152</v>
          </cell>
          <cell r="BS31">
            <v>0</v>
          </cell>
          <cell r="BT31" t="str">
            <v>838-0037</v>
          </cell>
        </row>
        <row r="32">
          <cell r="BA32">
            <v>70</v>
          </cell>
          <cell r="BB32">
            <v>1</v>
          </cell>
          <cell r="BC32" t="str">
            <v>㈲</v>
          </cell>
          <cell r="BD32" t="str">
            <v>三晃インテリア</v>
          </cell>
          <cell r="BE32" t="str">
            <v>スペース</v>
          </cell>
          <cell r="BF32" t="str">
            <v>さんこういんてりあ</v>
          </cell>
          <cell r="BG32">
            <v>0</v>
          </cell>
          <cell r="BH32">
            <v>0</v>
          </cell>
          <cell r="BI32">
            <v>0</v>
          </cell>
          <cell r="BJ32" t="str">
            <v>Ｄ</v>
          </cell>
          <cell r="BK32">
            <v>0</v>
          </cell>
          <cell r="BL32" t="str">
            <v>－</v>
          </cell>
          <cell r="BM32" t="str">
            <v>受審無</v>
          </cell>
          <cell r="BN32" t="str">
            <v>宇都宮　哲彦</v>
          </cell>
          <cell r="BO32" t="str">
            <v>福岡県朝倉市屋永4328-13</v>
          </cell>
          <cell r="BP32" t="str">
            <v>22-3162</v>
          </cell>
          <cell r="BQ32" t="str">
            <v xml:space="preserve"> 　59405</v>
          </cell>
          <cell r="BR32" t="str">
            <v>受付番号　12</v>
          </cell>
          <cell r="BS32">
            <v>0</v>
          </cell>
          <cell r="BT32" t="str">
            <v>838-0031</v>
          </cell>
        </row>
        <row r="33">
          <cell r="BA33">
            <v>124</v>
          </cell>
          <cell r="BB33">
            <v>1</v>
          </cell>
          <cell r="BC33" t="str">
            <v>㈱</v>
          </cell>
          <cell r="BD33" t="str">
            <v>カジワラ商事</v>
          </cell>
          <cell r="BE33" t="str">
            <v>スペース</v>
          </cell>
          <cell r="BF33" t="str">
            <v>かじわらしょうじ</v>
          </cell>
          <cell r="BG33">
            <v>0</v>
          </cell>
          <cell r="BH33">
            <v>0</v>
          </cell>
          <cell r="BI33" t="str">
            <v>－</v>
          </cell>
          <cell r="BJ33" t="str">
            <v>Ｄ</v>
          </cell>
          <cell r="BK33">
            <v>0</v>
          </cell>
          <cell r="BL33" t="str">
            <v>－</v>
          </cell>
          <cell r="BM33" t="str">
            <v>受審無</v>
          </cell>
          <cell r="BN33" t="str">
            <v>梶原　教義</v>
          </cell>
          <cell r="BO33" t="str">
            <v>福岡県朝倉市甘木187-2</v>
          </cell>
          <cell r="BP33" t="str">
            <v>22-3646</v>
          </cell>
          <cell r="BQ33" t="str">
            <v xml:space="preserve"> 　54931</v>
          </cell>
          <cell r="BR33" t="str">
            <v>受付番号　62</v>
          </cell>
          <cell r="BS33">
            <v>0</v>
          </cell>
          <cell r="BT33" t="str">
            <v>838-0068</v>
          </cell>
        </row>
        <row r="34">
          <cell r="BA34">
            <v>62</v>
          </cell>
          <cell r="BB34">
            <v>1</v>
          </cell>
          <cell r="BC34" t="str">
            <v/>
          </cell>
          <cell r="BD34" t="str">
            <v>古賀塗装</v>
          </cell>
          <cell r="BE34" t="str">
            <v>スペース</v>
          </cell>
          <cell r="BF34" t="str">
            <v>こがとそう</v>
          </cell>
          <cell r="BG34">
            <v>0</v>
          </cell>
          <cell r="BH34">
            <v>0</v>
          </cell>
          <cell r="BI34">
            <v>0</v>
          </cell>
          <cell r="BJ34" t="str">
            <v>Ｄ</v>
          </cell>
          <cell r="BK34">
            <v>0</v>
          </cell>
          <cell r="BL34" t="str">
            <v>－</v>
          </cell>
          <cell r="BM34" t="str">
            <v>受審無</v>
          </cell>
          <cell r="BN34" t="str">
            <v>古賀　誠</v>
          </cell>
          <cell r="BO34" t="str">
            <v>福岡県朝倉市頓田461-3</v>
          </cell>
          <cell r="BP34" t="str">
            <v>22-8483</v>
          </cell>
          <cell r="BQ34" t="str">
            <v xml:space="preserve"> 　97872</v>
          </cell>
          <cell r="BR34" t="str">
            <v>受付番号　94</v>
          </cell>
          <cell r="BS34">
            <v>0</v>
          </cell>
          <cell r="BT34" t="str">
            <v>838-0064</v>
          </cell>
        </row>
        <row r="35">
          <cell r="BA35">
            <v>161</v>
          </cell>
          <cell r="BB35">
            <v>0</v>
          </cell>
          <cell r="BC35" t="str">
            <v/>
          </cell>
          <cell r="BD35" t="str">
            <v>三和シヤッター工業㈱
九州地区事業部</v>
          </cell>
          <cell r="BE35" t="str">
            <v>スペース</v>
          </cell>
          <cell r="BF35" t="e">
            <v>#N/A</v>
          </cell>
          <cell r="BG35">
            <v>1028</v>
          </cell>
          <cell r="BH35">
            <v>1028</v>
          </cell>
          <cell r="BI35">
            <v>966</v>
          </cell>
          <cell r="BJ35" t="str">
            <v>Ａ</v>
          </cell>
          <cell r="BK35" t="str">
            <v>準市内</v>
          </cell>
          <cell r="BL35" t="str">
            <v>－</v>
          </cell>
          <cell r="BM35" t="str">
            <v>希望無</v>
          </cell>
          <cell r="BN35" t="str">
            <v>北川　裕一朗</v>
          </cell>
          <cell r="BO35" t="str">
            <v>東京都板橋区新河岸2-3-5
福岡県大野城市御笠川4-13-1</v>
          </cell>
          <cell r="BP35" t="str">
            <v>03-5998-9111
092-504-1138</v>
          </cell>
          <cell r="BQ35" t="str">
            <v>般 24　22214</v>
          </cell>
          <cell r="BR35" t="str">
            <v>受付番号　21</v>
          </cell>
          <cell r="BS35" t="str">
            <v>委任状</v>
          </cell>
          <cell r="BT35">
            <v>0</v>
          </cell>
        </row>
        <row r="36">
          <cell r="BA36">
            <v>48</v>
          </cell>
          <cell r="BB36">
            <v>0</v>
          </cell>
          <cell r="BC36" t="str">
            <v>㈱</v>
          </cell>
          <cell r="BD36" t="str">
            <v>九電工
朝倉営業所</v>
          </cell>
          <cell r="BE36" t="str">
            <v>スペース</v>
          </cell>
          <cell r="BF36" t="str">
            <v>きゅうでんこう
あまぎえいぎょうじょ</v>
          </cell>
          <cell r="BG36">
            <v>1003</v>
          </cell>
          <cell r="BH36">
            <v>1003</v>
          </cell>
          <cell r="BI36">
            <v>1015</v>
          </cell>
          <cell r="BJ36" t="str">
            <v>Ａ</v>
          </cell>
          <cell r="BK36">
            <v>0</v>
          </cell>
          <cell r="BL36" t="str">
            <v>－</v>
          </cell>
          <cell r="BM36" t="str">
            <v>希望無</v>
          </cell>
          <cell r="BN36" t="str">
            <v>谷﨑　顕憲</v>
          </cell>
          <cell r="BO36" t="str">
            <v>福岡県福岡市南区那の川1-23-35
朝倉市甘木238-6</v>
          </cell>
          <cell r="BP36" t="str">
            <v>092-523-6348
22-2135</v>
          </cell>
          <cell r="BQ36" t="str">
            <v>特 24　1659</v>
          </cell>
          <cell r="BR36" t="str">
            <v>受付番号　34</v>
          </cell>
          <cell r="BS36" t="str">
            <v>委任状</v>
          </cell>
          <cell r="BT36" t="str">
            <v>838-0068</v>
          </cell>
        </row>
        <row r="37">
          <cell r="BA37">
            <v>148</v>
          </cell>
          <cell r="BB37">
            <v>0</v>
          </cell>
          <cell r="BC37" t="str">
            <v>㈱</v>
          </cell>
          <cell r="BD37" t="str">
            <v>環境施設
朝倉支店</v>
          </cell>
          <cell r="BE37" t="str">
            <v>スペース</v>
          </cell>
          <cell r="BF37" t="e">
            <v>#N/A</v>
          </cell>
          <cell r="BG37">
            <v>844</v>
          </cell>
          <cell r="BH37">
            <v>844</v>
          </cell>
          <cell r="BI37">
            <v>849</v>
          </cell>
          <cell r="BJ37" t="str">
            <v>Ａ</v>
          </cell>
          <cell r="BK37" t="str">
            <v>準市内</v>
          </cell>
          <cell r="BL37" t="str">
            <v>－</v>
          </cell>
          <cell r="BM37" t="str">
            <v>希望無</v>
          </cell>
          <cell r="BN37" t="str">
            <v>林　潤児</v>
          </cell>
          <cell r="BO37" t="str">
            <v>福岡県福岡市西区小戸3-50-20
福岡県朝倉市屋永4050-1</v>
          </cell>
          <cell r="BP37" t="str">
            <v>092-894-6168
26-1053</v>
          </cell>
          <cell r="BQ37" t="str">
            <v>特 25　20353</v>
          </cell>
          <cell r="BR37" t="str">
            <v>受付番号　159</v>
          </cell>
          <cell r="BS37" t="str">
            <v>委任状</v>
          </cell>
          <cell r="BT37" t="str">
            <v>838-0031</v>
          </cell>
        </row>
        <row r="38">
          <cell r="BA38">
            <v>146</v>
          </cell>
          <cell r="BB38">
            <v>0</v>
          </cell>
          <cell r="BC38" t="str">
            <v/>
          </cell>
          <cell r="BD38" t="str">
            <v>飯田建設㈱</v>
          </cell>
          <cell r="BE38" t="str">
            <v>スペース</v>
          </cell>
          <cell r="BF38" t="str">
            <v>いいだけんせつ㈱</v>
          </cell>
          <cell r="BG38">
            <v>724</v>
          </cell>
          <cell r="BH38">
            <v>724</v>
          </cell>
          <cell r="BI38">
            <v>758</v>
          </cell>
          <cell r="BJ38" t="str">
            <v>－</v>
          </cell>
          <cell r="BK38" t="str">
            <v>準市内</v>
          </cell>
          <cell r="BL38" t="str">
            <v>－</v>
          </cell>
          <cell r="BM38" t="str">
            <v>希望無</v>
          </cell>
          <cell r="BN38" t="str">
            <v>宮木　義高</v>
          </cell>
          <cell r="BO38" t="str">
            <v>福岡県福岡市博多区東比恵3-16-14
福岡県朝倉市屋永3670</v>
          </cell>
          <cell r="BP38" t="str">
            <v>092-441-3805
24-0089</v>
          </cell>
          <cell r="BQ38" t="str">
            <v>特 22　3713</v>
          </cell>
          <cell r="BR38" t="str">
            <v>受付番号　134</v>
          </cell>
          <cell r="BS38">
            <v>0</v>
          </cell>
          <cell r="BT38" t="str">
            <v>838-0031</v>
          </cell>
        </row>
        <row r="39">
          <cell r="BA39">
            <v>99</v>
          </cell>
          <cell r="BB39">
            <v>0</v>
          </cell>
          <cell r="BC39" t="str">
            <v>㈱</v>
          </cell>
          <cell r="BD39" t="str">
            <v>平田組</v>
          </cell>
          <cell r="BE39" t="str">
            <v>スペース</v>
          </cell>
          <cell r="BF39" t="str">
            <v>ひらたぐみ</v>
          </cell>
          <cell r="BG39">
            <v>686</v>
          </cell>
          <cell r="BH39">
            <v>686</v>
          </cell>
          <cell r="BI39">
            <v>692</v>
          </cell>
          <cell r="BJ39" t="str">
            <v>－</v>
          </cell>
          <cell r="BK39">
            <v>0</v>
          </cell>
          <cell r="BL39" t="str">
            <v>－</v>
          </cell>
          <cell r="BM39" t="str">
            <v>希望無</v>
          </cell>
          <cell r="BN39" t="str">
            <v>平田　立身</v>
          </cell>
          <cell r="BO39" t="str">
            <v>福岡県朝倉市甘木2047-2</v>
          </cell>
          <cell r="BP39" t="str">
            <v>22-2477</v>
          </cell>
          <cell r="BQ39" t="str">
            <v>般 22　27066</v>
          </cell>
          <cell r="BR39" t="str">
            <v>受付番号　8</v>
          </cell>
          <cell r="BS39">
            <v>0</v>
          </cell>
          <cell r="BT39" t="str">
            <v>838-0068</v>
          </cell>
        </row>
        <row r="40">
          <cell r="BA40">
            <v>85</v>
          </cell>
          <cell r="BB40">
            <v>0</v>
          </cell>
          <cell r="BC40" t="str">
            <v>㈱</v>
          </cell>
          <cell r="BD40" t="str">
            <v>渕上建設</v>
          </cell>
          <cell r="BE40" t="str">
            <v>スペース</v>
          </cell>
          <cell r="BF40" t="str">
            <v>ふちがみけんせつ</v>
          </cell>
          <cell r="BG40">
            <v>673</v>
          </cell>
          <cell r="BH40">
            <v>673</v>
          </cell>
          <cell r="BI40">
            <v>681</v>
          </cell>
          <cell r="BJ40" t="str">
            <v>－</v>
          </cell>
          <cell r="BK40">
            <v>0</v>
          </cell>
          <cell r="BL40" t="str">
            <v>－</v>
          </cell>
          <cell r="BM40" t="str">
            <v>希望無</v>
          </cell>
          <cell r="BN40" t="str">
            <v>渕上　正裕</v>
          </cell>
          <cell r="BO40" t="str">
            <v>福岡県朝倉市佐田4258</v>
          </cell>
          <cell r="BP40" t="str">
            <v>29-0030</v>
          </cell>
          <cell r="BQ40" t="str">
            <v>般 23　28284</v>
          </cell>
          <cell r="BR40" t="str">
            <v>受付番号　38</v>
          </cell>
          <cell r="BS40">
            <v>0</v>
          </cell>
          <cell r="BT40" t="str">
            <v>838-0071</v>
          </cell>
        </row>
        <row r="41">
          <cell r="BA41">
            <v>147</v>
          </cell>
          <cell r="BB41">
            <v>0</v>
          </cell>
          <cell r="BC41" t="str">
            <v>㈱</v>
          </cell>
          <cell r="BD41" t="str">
            <v>近藤建設
朝倉営業所</v>
          </cell>
          <cell r="BE41" t="str">
            <v>スペース</v>
          </cell>
          <cell r="BF41" t="str">
            <v>こんどうけんせつ
あさくらえいぎょうしょ</v>
          </cell>
          <cell r="BG41">
            <v>668</v>
          </cell>
          <cell r="BH41">
            <v>668</v>
          </cell>
          <cell r="BI41">
            <v>610</v>
          </cell>
          <cell r="BJ41" t="str">
            <v>－</v>
          </cell>
          <cell r="BK41" t="str">
            <v>準市内</v>
          </cell>
          <cell r="BL41" t="str">
            <v>－</v>
          </cell>
          <cell r="BM41" t="str">
            <v>希望無</v>
          </cell>
          <cell r="BN41" t="str">
            <v>堤　信好</v>
          </cell>
          <cell r="BO41" t="str">
            <v>福岡県久留米市宮ノ陣若松1949-1
福岡県朝倉市屋永4298-2</v>
          </cell>
          <cell r="BP41" t="str">
            <v>0942-39-8773
24-6415</v>
          </cell>
          <cell r="BQ41" t="str">
            <v>特 24　24921</v>
          </cell>
          <cell r="BR41" t="str">
            <v>受付番号　68</v>
          </cell>
          <cell r="BS41" t="str">
            <v>委任状</v>
          </cell>
          <cell r="BT41" t="str">
            <v>838-0031</v>
          </cell>
        </row>
        <row r="42">
          <cell r="BA42">
            <v>329</v>
          </cell>
          <cell r="BB42">
            <v>0</v>
          </cell>
          <cell r="BC42" t="str">
            <v>㈱</v>
          </cell>
          <cell r="BD42" t="str">
            <v>原田組</v>
          </cell>
          <cell r="BE42" t="str">
            <v>スペース</v>
          </cell>
          <cell r="BF42" t="str">
            <v>はらだぐみ</v>
          </cell>
          <cell r="BG42">
            <v>624</v>
          </cell>
          <cell r="BH42">
            <v>624</v>
          </cell>
          <cell r="BI42">
            <v>607</v>
          </cell>
          <cell r="BJ42" t="str">
            <v>－</v>
          </cell>
          <cell r="BK42">
            <v>0</v>
          </cell>
          <cell r="BL42" t="str">
            <v>－</v>
          </cell>
          <cell r="BM42" t="str">
            <v>希望無</v>
          </cell>
          <cell r="BN42" t="str">
            <v>沖潮　正</v>
          </cell>
          <cell r="BO42" t="str">
            <v>福岡県朝倉市杷木若市2780-1</v>
          </cell>
          <cell r="BP42" t="str">
            <v>62-0402</v>
          </cell>
          <cell r="BQ42" t="str">
            <v>般 24　60461</v>
          </cell>
          <cell r="BR42" t="str">
            <v>受付番号　64</v>
          </cell>
          <cell r="BS42">
            <v>0</v>
          </cell>
          <cell r="BT42" t="str">
            <v>838-1515</v>
          </cell>
        </row>
        <row r="43">
          <cell r="BA43">
            <v>19</v>
          </cell>
          <cell r="BB43">
            <v>0</v>
          </cell>
          <cell r="BC43" t="str">
            <v>㈱</v>
          </cell>
          <cell r="BD43" t="str">
            <v>大内田組</v>
          </cell>
          <cell r="BE43" t="str">
            <v>スペース</v>
          </cell>
          <cell r="BF43" t="str">
            <v>おおうちだぐみ</v>
          </cell>
          <cell r="BJ43" t="str">
            <v>－</v>
          </cell>
          <cell r="BK43">
            <v>0</v>
          </cell>
          <cell r="BL43" t="str">
            <v>－</v>
          </cell>
          <cell r="BM43" t="str">
            <v>受審無
希望無</v>
          </cell>
          <cell r="BN43" t="str">
            <v>大内田　健</v>
          </cell>
          <cell r="BO43" t="str">
            <v>朝倉市相窪575-1</v>
          </cell>
          <cell r="BP43" t="str">
            <v>22-3638</v>
          </cell>
          <cell r="BQ43" t="str">
            <v>特 25　90901</v>
          </cell>
          <cell r="BR43" t="str">
            <v>受付番号　28</v>
          </cell>
          <cell r="BS43">
            <v>0</v>
          </cell>
          <cell r="BT43" t="str">
            <v>838-0025</v>
          </cell>
        </row>
        <row r="44">
          <cell r="BA44">
            <v>96</v>
          </cell>
          <cell r="BB44">
            <v>0</v>
          </cell>
          <cell r="BC44" t="str">
            <v>㈱</v>
          </cell>
          <cell r="BD44" t="str">
            <v>平野建設</v>
          </cell>
          <cell r="BE44" t="str">
            <v>スペース</v>
          </cell>
          <cell r="BF44" t="str">
            <v>ひらのけんせつ</v>
          </cell>
          <cell r="BJ44" t="str">
            <v>－</v>
          </cell>
          <cell r="BK44">
            <v>0</v>
          </cell>
          <cell r="BL44" t="str">
            <v>－</v>
          </cell>
          <cell r="BM44" t="str">
            <v>受審無
希望無</v>
          </cell>
          <cell r="BN44" t="str">
            <v>平野　加世子</v>
          </cell>
          <cell r="BO44" t="str">
            <v>福岡県朝倉市長田293</v>
          </cell>
          <cell r="BP44" t="str">
            <v>22-7841</v>
          </cell>
          <cell r="BQ44" t="str">
            <v>般 22　94329</v>
          </cell>
          <cell r="BR44" t="str">
            <v>受付番号　144</v>
          </cell>
          <cell r="BS44">
            <v>0</v>
          </cell>
          <cell r="BT44" t="str">
            <v>838-0043</v>
          </cell>
        </row>
        <row r="45">
          <cell r="BA45">
            <v>45</v>
          </cell>
          <cell r="BB45">
            <v>0</v>
          </cell>
          <cell r="BC45" t="str">
            <v>㈱</v>
          </cell>
          <cell r="BD45" t="str">
            <v>大日
甘木支店</v>
          </cell>
          <cell r="BE45" t="str">
            <v>スペース</v>
          </cell>
          <cell r="BF45" t="str">
            <v>だいにち
あまぎしてん</v>
          </cell>
          <cell r="BJ45" t="str">
            <v>－</v>
          </cell>
          <cell r="BK45" t="str">
            <v>準市内</v>
          </cell>
          <cell r="BL45" t="str">
            <v>－</v>
          </cell>
          <cell r="BM45" t="str">
            <v>受審無
希望無</v>
          </cell>
          <cell r="BN45" t="str">
            <v>平川　太志</v>
          </cell>
          <cell r="BO45" t="str">
            <v>大分県日田市大字高瀬1248-1
福岡県朝倉市馬田366-1</v>
          </cell>
          <cell r="BP45" t="str">
            <v>0973-23-8111
22-1131</v>
          </cell>
          <cell r="BQ45" t="str">
            <v>般 25　10503</v>
          </cell>
          <cell r="BR45" t="str">
            <v>受付番号　151</v>
          </cell>
          <cell r="BS45" t="str">
            <v>委任状</v>
          </cell>
          <cell r="BT45" t="str">
            <v>838-0058</v>
          </cell>
        </row>
        <row r="46">
          <cell r="BA46">
            <v>76</v>
          </cell>
          <cell r="BB46">
            <v>0</v>
          </cell>
          <cell r="BC46" t="str">
            <v>㈱</v>
          </cell>
          <cell r="BD46" t="str">
            <v>エフ・テクノ</v>
          </cell>
          <cell r="BE46" t="str">
            <v>スペース</v>
          </cell>
          <cell r="BF46" t="str">
            <v>えふ・てくの</v>
          </cell>
          <cell r="BJ46" t="str">
            <v>－</v>
          </cell>
          <cell r="BK46">
            <v>0</v>
          </cell>
          <cell r="BL46" t="str">
            <v>－</v>
          </cell>
          <cell r="BM46" t="str">
            <v>受審無
希望無</v>
          </cell>
          <cell r="BN46" t="str">
            <v>中村　公義</v>
          </cell>
          <cell r="BO46" t="str">
            <v>福岡県朝倉市牛木1000-1</v>
          </cell>
          <cell r="BP46" t="str">
            <v>0946-24-7070</v>
          </cell>
          <cell r="BQ46" t="str">
            <v>般 25　92112</v>
          </cell>
          <cell r="BR46" t="str">
            <v>受付番号　162</v>
          </cell>
          <cell r="BS46">
            <v>0</v>
          </cell>
          <cell r="BT46" t="str">
            <v>838-0067</v>
          </cell>
        </row>
      </sheetData>
      <sheetData sheetId="1">
        <row r="1">
          <cell r="BA1" t="str">
            <v>建築</v>
          </cell>
        </row>
        <row r="2">
          <cell r="BA2" t="str">
            <v>業者番号</v>
          </cell>
          <cell r="BB2" t="str">
            <v>商号</v>
          </cell>
          <cell r="BC2" t="str">
            <v>業　者　名</v>
          </cell>
          <cell r="BD2" t="str">
            <v>請負金総額</v>
          </cell>
          <cell r="BE2" t="str">
            <v>件数①</v>
          </cell>
          <cell r="BF2" t="str">
            <v>総評定点数②</v>
          </cell>
          <cell r="BG2" t="str">
            <v>平均評定点数②／①</v>
          </cell>
          <cell r="BH2" t="str">
            <v>主観的事項の評定  ③</v>
          </cell>
          <cell r="BI2" t="str">
            <v>経審評定④</v>
          </cell>
          <cell r="BJ2" t="str">
            <v>暫定評定
④＋③＝⑤</v>
          </cell>
          <cell r="BK2" t="str">
            <v>暫定
市格付</v>
          </cell>
          <cell r="BL2" t="str">
            <v>前
格</v>
          </cell>
          <cell r="BM2" t="str">
            <v>年
付</v>
          </cell>
          <cell r="BN2" t="str">
            <v>本年
格付</v>
          </cell>
          <cell r="BO2" t="str">
            <v>備考</v>
          </cell>
          <cell r="BQ2" t="str">
            <v>希望順位</v>
          </cell>
          <cell r="BR2" t="str">
            <v>ふりがな</v>
          </cell>
          <cell r="BS2" t="str">
            <v>受付番号</v>
          </cell>
          <cell r="BT2" t="str">
            <v>事業区分</v>
          </cell>
        </row>
        <row r="3">
          <cell r="BA3">
            <v>10</v>
          </cell>
          <cell r="BB3" t="str">
            <v>㈱</v>
          </cell>
          <cell r="BC3" t="str">
            <v>才田組</v>
          </cell>
          <cell r="BD3">
            <v>0</v>
          </cell>
          <cell r="BE3">
            <v>0</v>
          </cell>
          <cell r="BF3">
            <v>0</v>
          </cell>
          <cell r="BG3">
            <v>0</v>
          </cell>
          <cell r="BH3">
            <v>0</v>
          </cell>
          <cell r="BI3">
            <v>901</v>
          </cell>
          <cell r="BJ3">
            <v>901</v>
          </cell>
          <cell r="BK3" t="str">
            <v>Ａ</v>
          </cell>
          <cell r="BL3" t="str">
            <v>Ａ</v>
          </cell>
          <cell r="BM3" t="str">
            <v/>
          </cell>
          <cell r="BN3" t="str">
            <v>Ａ</v>
          </cell>
          <cell r="BP3" t="str">
            <v/>
          </cell>
          <cell r="BQ3">
            <v>2</v>
          </cell>
          <cell r="BR3" t="str">
            <v>さいたぐみ</v>
          </cell>
          <cell r="BS3">
            <v>25</v>
          </cell>
          <cell r="BT3">
            <v>0</v>
          </cell>
        </row>
        <row r="4">
          <cell r="BA4">
            <v>32</v>
          </cell>
          <cell r="BB4" t="str">
            <v>㈱</v>
          </cell>
          <cell r="BC4" t="str">
            <v>古賀組</v>
          </cell>
          <cell r="BD4">
            <v>88020</v>
          </cell>
          <cell r="BE4">
            <v>1</v>
          </cell>
          <cell r="BF4">
            <v>70</v>
          </cell>
          <cell r="BG4">
            <v>70</v>
          </cell>
          <cell r="BH4">
            <v>0</v>
          </cell>
          <cell r="BI4">
            <v>870</v>
          </cell>
          <cell r="BJ4">
            <v>870</v>
          </cell>
          <cell r="BK4" t="str">
            <v>Ａ</v>
          </cell>
          <cell r="BL4" t="str">
            <v>Ａ</v>
          </cell>
          <cell r="BM4" t="str">
            <v/>
          </cell>
          <cell r="BN4" t="str">
            <v>Ａ</v>
          </cell>
          <cell r="BP4" t="str">
            <v/>
          </cell>
          <cell r="BQ4">
            <v>3</v>
          </cell>
          <cell r="BR4" t="str">
            <v>こがぐみ</v>
          </cell>
          <cell r="BS4">
            <v>28</v>
          </cell>
          <cell r="BT4">
            <v>0</v>
          </cell>
        </row>
        <row r="5">
          <cell r="BA5">
            <v>6</v>
          </cell>
          <cell r="BB5" t="str">
            <v>㈱</v>
          </cell>
          <cell r="BC5" t="str">
            <v>小嶋建設</v>
          </cell>
          <cell r="BD5">
            <v>0</v>
          </cell>
          <cell r="BE5">
            <v>0</v>
          </cell>
          <cell r="BF5">
            <v>0</v>
          </cell>
          <cell r="BG5">
            <v>0</v>
          </cell>
          <cell r="BH5">
            <v>0</v>
          </cell>
          <cell r="BI5">
            <v>841</v>
          </cell>
          <cell r="BJ5">
            <v>841</v>
          </cell>
          <cell r="BK5" t="str">
            <v>Ａ</v>
          </cell>
          <cell r="BL5" t="str">
            <v>Ａ</v>
          </cell>
          <cell r="BM5" t="str">
            <v/>
          </cell>
          <cell r="BN5" t="str">
            <v>Ａ</v>
          </cell>
          <cell r="BP5" t="str">
            <v/>
          </cell>
          <cell r="BQ5">
            <v>1</v>
          </cell>
          <cell r="BR5" t="str">
            <v>こじまけんせつ</v>
          </cell>
          <cell r="BS5">
            <v>153</v>
          </cell>
          <cell r="BT5">
            <v>0</v>
          </cell>
        </row>
        <row r="6">
          <cell r="BA6">
            <v>92</v>
          </cell>
          <cell r="BB6" t="str">
            <v>㈱</v>
          </cell>
          <cell r="BC6" t="str">
            <v>手嶋組</v>
          </cell>
          <cell r="BD6">
            <v>9774</v>
          </cell>
          <cell r="BE6">
            <v>1</v>
          </cell>
          <cell r="BF6">
            <v>70</v>
          </cell>
          <cell r="BG6">
            <v>70</v>
          </cell>
          <cell r="BH6">
            <v>0</v>
          </cell>
          <cell r="BI6">
            <v>832</v>
          </cell>
          <cell r="BJ6">
            <v>832</v>
          </cell>
          <cell r="BK6" t="str">
            <v>Ａ</v>
          </cell>
          <cell r="BL6" t="str">
            <v>Ａ</v>
          </cell>
          <cell r="BN6" t="str">
            <v>Ａ</v>
          </cell>
          <cell r="BP6" t="str">
            <v/>
          </cell>
          <cell r="BQ6">
            <v>1</v>
          </cell>
          <cell r="BR6" t="str">
            <v>てしまぐみ</v>
          </cell>
          <cell r="BS6">
            <v>69</v>
          </cell>
          <cell r="BT6">
            <v>0</v>
          </cell>
        </row>
        <row r="7">
          <cell r="BA7">
            <v>36</v>
          </cell>
          <cell r="BB7" t="str">
            <v>㈱</v>
          </cell>
          <cell r="BC7" t="str">
            <v>梶原工務店</v>
          </cell>
          <cell r="BD7">
            <v>109107</v>
          </cell>
          <cell r="BE7">
            <v>1</v>
          </cell>
          <cell r="BF7">
            <v>70</v>
          </cell>
          <cell r="BG7">
            <v>70</v>
          </cell>
          <cell r="BH7">
            <v>0</v>
          </cell>
          <cell r="BI7">
            <v>829</v>
          </cell>
          <cell r="BJ7">
            <v>829</v>
          </cell>
          <cell r="BK7" t="str">
            <v>Ａ</v>
          </cell>
          <cell r="BL7" t="str">
            <v>Ａ</v>
          </cell>
          <cell r="BM7" t="str">
            <v/>
          </cell>
          <cell r="BN7" t="str">
            <v>Ａ</v>
          </cell>
          <cell r="BP7" t="str">
            <v/>
          </cell>
          <cell r="BQ7">
            <v>1</v>
          </cell>
          <cell r="BR7" t="str">
            <v>かじわらこうむてん</v>
          </cell>
          <cell r="BS7">
            <v>65</v>
          </cell>
          <cell r="BT7">
            <v>0</v>
          </cell>
        </row>
        <row r="8">
          <cell r="BA8">
            <v>58</v>
          </cell>
          <cell r="BB8" t="str">
            <v>㈱</v>
          </cell>
          <cell r="BC8" t="str">
            <v>柿原工務店</v>
          </cell>
          <cell r="BD8">
            <v>0</v>
          </cell>
          <cell r="BE8">
            <v>0</v>
          </cell>
          <cell r="BF8">
            <v>0</v>
          </cell>
          <cell r="BG8">
            <v>0</v>
          </cell>
          <cell r="BH8">
            <v>0</v>
          </cell>
          <cell r="BI8">
            <v>777</v>
          </cell>
          <cell r="BJ8">
            <v>777</v>
          </cell>
          <cell r="BK8" t="str">
            <v>Ａ</v>
          </cell>
          <cell r="BL8" t="str">
            <v>Ａ</v>
          </cell>
          <cell r="BN8" t="str">
            <v>Ａ</v>
          </cell>
          <cell r="BP8" t="str">
            <v/>
          </cell>
          <cell r="BQ8">
            <v>1</v>
          </cell>
          <cell r="BR8" t="str">
            <v>かきはらこうむてん</v>
          </cell>
          <cell r="BS8">
            <v>42</v>
          </cell>
          <cell r="BT8">
            <v>0</v>
          </cell>
        </row>
        <row r="9">
          <cell r="BA9">
            <v>13</v>
          </cell>
          <cell r="BB9" t="str">
            <v>㈱</v>
          </cell>
          <cell r="BC9" t="str">
            <v>羽野組</v>
          </cell>
          <cell r="BD9">
            <v>0</v>
          </cell>
          <cell r="BE9">
            <v>0</v>
          </cell>
          <cell r="BF9">
            <v>0</v>
          </cell>
          <cell r="BG9">
            <v>0</v>
          </cell>
          <cell r="BH9">
            <v>0</v>
          </cell>
          <cell r="BI9">
            <v>772</v>
          </cell>
          <cell r="BJ9">
            <v>772</v>
          </cell>
          <cell r="BK9" t="str">
            <v>Ａ</v>
          </cell>
          <cell r="BL9" t="str">
            <v>Ａ</v>
          </cell>
          <cell r="BM9" t="str">
            <v/>
          </cell>
          <cell r="BN9" t="str">
            <v>Ａ</v>
          </cell>
          <cell r="BP9" t="str">
            <v/>
          </cell>
          <cell r="BQ9">
            <v>3</v>
          </cell>
          <cell r="BR9" t="str">
            <v>はのぐみ</v>
          </cell>
          <cell r="BS9">
            <v>15</v>
          </cell>
          <cell r="BT9">
            <v>0</v>
          </cell>
        </row>
        <row r="10">
          <cell r="BA10">
            <v>44</v>
          </cell>
          <cell r="BB10" t="str">
            <v>㈱</v>
          </cell>
          <cell r="BC10" t="str">
            <v>梶原建設</v>
          </cell>
          <cell r="BD10">
            <v>12746</v>
          </cell>
          <cell r="BE10">
            <v>1</v>
          </cell>
          <cell r="BF10">
            <v>70</v>
          </cell>
          <cell r="BG10">
            <v>70</v>
          </cell>
          <cell r="BH10">
            <v>0</v>
          </cell>
          <cell r="BI10">
            <v>739</v>
          </cell>
          <cell r="BJ10">
            <v>739</v>
          </cell>
          <cell r="BK10" t="str">
            <v>Ａ</v>
          </cell>
          <cell r="BL10" t="str">
            <v>Ｂ</v>
          </cell>
          <cell r="BM10" t="str">
            <v>昇格</v>
          </cell>
          <cell r="BN10" t="str">
            <v>Ａ</v>
          </cell>
          <cell r="BP10" t="str">
            <v/>
          </cell>
          <cell r="BQ10">
            <v>1</v>
          </cell>
          <cell r="BR10" t="str">
            <v>かじわらけんせつ</v>
          </cell>
          <cell r="BS10">
            <v>109</v>
          </cell>
          <cell r="BT10">
            <v>0</v>
          </cell>
        </row>
        <row r="11">
          <cell r="BA11">
            <v>4</v>
          </cell>
          <cell r="BB11" t="str">
            <v>㈱</v>
          </cell>
          <cell r="BC11" t="str">
            <v>大坪組</v>
          </cell>
          <cell r="BD11">
            <v>24408</v>
          </cell>
          <cell r="BE11">
            <v>1</v>
          </cell>
          <cell r="BF11">
            <v>69</v>
          </cell>
          <cell r="BG11">
            <v>69</v>
          </cell>
          <cell r="BH11">
            <v>-7</v>
          </cell>
          <cell r="BI11">
            <v>736</v>
          </cell>
          <cell r="BJ11">
            <v>729</v>
          </cell>
          <cell r="BK11" t="str">
            <v>Ａ</v>
          </cell>
          <cell r="BL11" t="str">
            <v>Ａ</v>
          </cell>
          <cell r="BN11" t="str">
            <v>Ａ</v>
          </cell>
          <cell r="BP11" t="str">
            <v/>
          </cell>
          <cell r="BQ11">
            <v>1</v>
          </cell>
          <cell r="BR11" t="str">
            <v>おおつぼぐみ</v>
          </cell>
          <cell r="BS11">
            <v>41</v>
          </cell>
          <cell r="BT11">
            <v>0</v>
          </cell>
        </row>
        <row r="12">
          <cell r="BA12">
            <v>223</v>
          </cell>
          <cell r="BB12" t="str">
            <v/>
          </cell>
          <cell r="BC12" t="str">
            <v>森部建設㈱</v>
          </cell>
          <cell r="BD12">
            <v>0</v>
          </cell>
          <cell r="BE12">
            <v>0</v>
          </cell>
          <cell r="BF12">
            <v>0</v>
          </cell>
          <cell r="BG12">
            <v>0</v>
          </cell>
          <cell r="BH12">
            <v>0</v>
          </cell>
          <cell r="BI12">
            <v>720</v>
          </cell>
          <cell r="BJ12">
            <v>720</v>
          </cell>
          <cell r="BK12" t="str">
            <v>Ａ</v>
          </cell>
          <cell r="BL12" t="str">
            <v>Ａ</v>
          </cell>
          <cell r="BM12" t="str">
            <v/>
          </cell>
          <cell r="BN12" t="str">
            <v>Ａ</v>
          </cell>
          <cell r="BP12" t="str">
            <v/>
          </cell>
          <cell r="BQ12">
            <v>2</v>
          </cell>
          <cell r="BR12" t="str">
            <v>もりべけんせつ</v>
          </cell>
          <cell r="BS12">
            <v>56</v>
          </cell>
          <cell r="BT12">
            <v>0</v>
          </cell>
        </row>
        <row r="13">
          <cell r="BA13">
            <v>213</v>
          </cell>
          <cell r="BB13" t="str">
            <v>㈱</v>
          </cell>
          <cell r="BC13" t="str">
            <v>筑水建設</v>
          </cell>
          <cell r="BD13">
            <v>0</v>
          </cell>
          <cell r="BE13">
            <v>0</v>
          </cell>
          <cell r="BF13">
            <v>0</v>
          </cell>
          <cell r="BG13">
            <v>0</v>
          </cell>
          <cell r="BH13">
            <v>0</v>
          </cell>
          <cell r="BI13">
            <v>718</v>
          </cell>
          <cell r="BJ13">
            <v>718</v>
          </cell>
          <cell r="BK13" t="str">
            <v>Ｂ</v>
          </cell>
          <cell r="BL13" t="str">
            <v>Ａ</v>
          </cell>
          <cell r="BM13" t="str">
            <v>降格</v>
          </cell>
          <cell r="BN13" t="str">
            <v>Ｂ</v>
          </cell>
          <cell r="BP13" t="str">
            <v/>
          </cell>
          <cell r="BQ13">
            <v>2</v>
          </cell>
          <cell r="BR13" t="str">
            <v>ちくすいけんせつ</v>
          </cell>
          <cell r="BS13">
            <v>37</v>
          </cell>
          <cell r="BT13">
            <v>0</v>
          </cell>
        </row>
        <row r="14">
          <cell r="BA14">
            <v>208</v>
          </cell>
          <cell r="BB14" t="str">
            <v/>
          </cell>
          <cell r="BC14" t="str">
            <v>古賀建設</v>
          </cell>
          <cell r="BD14">
            <v>0</v>
          </cell>
          <cell r="BE14">
            <v>0</v>
          </cell>
          <cell r="BF14">
            <v>0</v>
          </cell>
          <cell r="BG14">
            <v>0</v>
          </cell>
          <cell r="BH14">
            <v>0</v>
          </cell>
          <cell r="BI14">
            <v>700</v>
          </cell>
          <cell r="BJ14">
            <v>700</v>
          </cell>
          <cell r="BK14" t="str">
            <v>Ｂ</v>
          </cell>
          <cell r="BL14" t="str">
            <v>Ｂ</v>
          </cell>
          <cell r="BM14" t="str">
            <v/>
          </cell>
          <cell r="BN14" t="str">
            <v>Ｂ</v>
          </cell>
          <cell r="BP14" t="str">
            <v/>
          </cell>
          <cell r="BQ14">
            <v>1</v>
          </cell>
          <cell r="BR14" t="str">
            <v>こがけんせつ</v>
          </cell>
          <cell r="BS14">
            <v>152</v>
          </cell>
          <cell r="BT14">
            <v>0</v>
          </cell>
        </row>
        <row r="15">
          <cell r="BA15">
            <v>333</v>
          </cell>
          <cell r="BB15" t="str">
            <v/>
          </cell>
          <cell r="BC15" t="str">
            <v>ユタカホーム㈲</v>
          </cell>
          <cell r="BD15">
            <v>0</v>
          </cell>
          <cell r="BE15">
            <v>0</v>
          </cell>
          <cell r="BF15">
            <v>0</v>
          </cell>
          <cell r="BG15">
            <v>0</v>
          </cell>
          <cell r="BH15">
            <v>0</v>
          </cell>
          <cell r="BI15">
            <v>690</v>
          </cell>
          <cell r="BJ15">
            <v>690</v>
          </cell>
          <cell r="BK15" t="str">
            <v>Ｂ</v>
          </cell>
          <cell r="BL15" t="str">
            <v>Ｄ</v>
          </cell>
          <cell r="BM15" t="str">
            <v>昇格</v>
          </cell>
          <cell r="BN15" t="str">
            <v>Ｂ</v>
          </cell>
          <cell r="BP15" t="str">
            <v/>
          </cell>
          <cell r="BQ15">
            <v>1</v>
          </cell>
          <cell r="BR15" t="str">
            <v>ゆたかほーむ</v>
          </cell>
          <cell r="BS15">
            <v>47</v>
          </cell>
          <cell r="BT15">
            <v>0</v>
          </cell>
        </row>
        <row r="16">
          <cell r="BA16">
            <v>209</v>
          </cell>
          <cell r="BB16" t="str">
            <v>㈲</v>
          </cell>
          <cell r="BC16" t="str">
            <v>末益建設</v>
          </cell>
          <cell r="BD16">
            <v>39671</v>
          </cell>
          <cell r="BE16">
            <v>2</v>
          </cell>
          <cell r="BF16">
            <v>115.6</v>
          </cell>
          <cell r="BG16">
            <v>57</v>
          </cell>
          <cell r="BH16">
            <v>-25</v>
          </cell>
          <cell r="BI16">
            <v>702</v>
          </cell>
          <cell r="BJ16">
            <v>677</v>
          </cell>
          <cell r="BK16" t="str">
            <v>Ｂ</v>
          </cell>
          <cell r="BL16" t="str">
            <v>Ｂ</v>
          </cell>
          <cell r="BM16" t="str">
            <v/>
          </cell>
          <cell r="BN16" t="str">
            <v>Ｂ</v>
          </cell>
          <cell r="BP16" t="str">
            <v/>
          </cell>
          <cell r="BQ16">
            <v>1</v>
          </cell>
          <cell r="BR16" t="str">
            <v>すえますけんせつ</v>
          </cell>
          <cell r="BS16">
            <v>104</v>
          </cell>
          <cell r="BT16">
            <v>0</v>
          </cell>
        </row>
        <row r="17">
          <cell r="BA17">
            <v>132</v>
          </cell>
          <cell r="BB17" t="str">
            <v/>
          </cell>
          <cell r="BC17" t="str">
            <v>大倉建設</v>
          </cell>
          <cell r="BD17">
            <v>0</v>
          </cell>
          <cell r="BE17">
            <v>0</v>
          </cell>
          <cell r="BF17">
            <v>0</v>
          </cell>
          <cell r="BG17">
            <v>0</v>
          </cell>
          <cell r="BH17">
            <v>0</v>
          </cell>
          <cell r="BI17">
            <v>629</v>
          </cell>
          <cell r="BJ17">
            <v>629</v>
          </cell>
          <cell r="BK17" t="str">
            <v>Ｃ</v>
          </cell>
          <cell r="BL17" t="str">
            <v>Ｃ</v>
          </cell>
          <cell r="BN17" t="str">
            <v>Ｃ</v>
          </cell>
          <cell r="BP17" t="str">
            <v/>
          </cell>
          <cell r="BQ17">
            <v>1</v>
          </cell>
          <cell r="BR17" t="str">
            <v>おおくらけんせつ</v>
          </cell>
          <cell r="BS17">
            <v>61</v>
          </cell>
          <cell r="BT17">
            <v>0</v>
          </cell>
        </row>
        <row r="18">
          <cell r="BA18">
            <v>114</v>
          </cell>
          <cell r="BB18" t="str">
            <v/>
          </cell>
          <cell r="BC18" t="str">
            <v>柴田商事</v>
          </cell>
          <cell r="BD18">
            <v>0</v>
          </cell>
          <cell r="BE18">
            <v>0</v>
          </cell>
          <cell r="BF18">
            <v>0</v>
          </cell>
          <cell r="BG18">
            <v>0</v>
          </cell>
          <cell r="BH18">
            <v>0</v>
          </cell>
          <cell r="BI18">
            <v>625</v>
          </cell>
          <cell r="BJ18">
            <v>625</v>
          </cell>
          <cell r="BK18" t="str">
            <v>Ｃ</v>
          </cell>
          <cell r="BL18" t="str">
            <v>Ｃ</v>
          </cell>
          <cell r="BN18" t="str">
            <v>Ｃ</v>
          </cell>
          <cell r="BP18" t="str">
            <v/>
          </cell>
          <cell r="BQ18">
            <v>1</v>
          </cell>
          <cell r="BR18" t="str">
            <v>しばたしょうじ</v>
          </cell>
          <cell r="BS18">
            <v>90</v>
          </cell>
          <cell r="BT18">
            <v>0</v>
          </cell>
        </row>
        <row r="19">
          <cell r="BA19">
            <v>51</v>
          </cell>
          <cell r="BB19" t="str">
            <v>㈱</v>
          </cell>
          <cell r="BC19" t="str">
            <v>草場建設</v>
          </cell>
          <cell r="BD19">
            <v>16571</v>
          </cell>
          <cell r="BE19">
            <v>2</v>
          </cell>
          <cell r="BF19">
            <v>139</v>
          </cell>
          <cell r="BG19">
            <v>69</v>
          </cell>
          <cell r="BH19">
            <v>-5</v>
          </cell>
          <cell r="BI19">
            <v>618</v>
          </cell>
          <cell r="BJ19">
            <v>613</v>
          </cell>
          <cell r="BK19" t="str">
            <v>Ｃ</v>
          </cell>
          <cell r="BL19" t="str">
            <v>Ｃ</v>
          </cell>
          <cell r="BN19" t="str">
            <v>Ｃ</v>
          </cell>
          <cell r="BP19" t="str">
            <v/>
          </cell>
          <cell r="BQ19">
            <v>1</v>
          </cell>
          <cell r="BR19" t="str">
            <v>くさばけんせつ</v>
          </cell>
          <cell r="BS19">
            <v>111</v>
          </cell>
          <cell r="BT19">
            <v>0</v>
          </cell>
        </row>
        <row r="20">
          <cell r="BA20">
            <v>347</v>
          </cell>
          <cell r="BB20" t="str">
            <v>㈱</v>
          </cell>
          <cell r="BC20" t="str">
            <v>エステート工房</v>
          </cell>
          <cell r="BD20">
            <v>0</v>
          </cell>
          <cell r="BE20">
            <v>0</v>
          </cell>
          <cell r="BF20">
            <v>0</v>
          </cell>
          <cell r="BG20">
            <v>0</v>
          </cell>
          <cell r="BH20">
            <v>0</v>
          </cell>
          <cell r="BI20">
            <v>610</v>
          </cell>
          <cell r="BJ20">
            <v>610</v>
          </cell>
          <cell r="BK20" t="str">
            <v>Ｃ</v>
          </cell>
          <cell r="BL20" t="str">
            <v>Ｃ</v>
          </cell>
          <cell r="BN20" t="str">
            <v>Ｃ</v>
          </cell>
          <cell r="BP20" t="str">
            <v/>
          </cell>
          <cell r="BQ20">
            <v>1</v>
          </cell>
          <cell r="BR20" t="str">
            <v>えすてーとこうぼう</v>
          </cell>
          <cell r="BS20">
            <v>33</v>
          </cell>
          <cell r="BT20">
            <v>0</v>
          </cell>
        </row>
        <row r="21">
          <cell r="BA21">
            <v>113</v>
          </cell>
          <cell r="BB21" t="str">
            <v>㈱</v>
          </cell>
          <cell r="BC21" t="str">
            <v>鶴田工業</v>
          </cell>
          <cell r="BD21">
            <v>0</v>
          </cell>
          <cell r="BE21">
            <v>0</v>
          </cell>
          <cell r="BF21">
            <v>0</v>
          </cell>
          <cell r="BG21">
            <v>0</v>
          </cell>
          <cell r="BH21">
            <v>0</v>
          </cell>
          <cell r="BI21">
            <v>607</v>
          </cell>
          <cell r="BJ21">
            <v>607</v>
          </cell>
          <cell r="BK21" t="str">
            <v>Ｃ</v>
          </cell>
          <cell r="BL21" t="str">
            <v>Ｃ</v>
          </cell>
          <cell r="BN21" t="str">
            <v>Ｃ</v>
          </cell>
          <cell r="BP21" t="str">
            <v/>
          </cell>
          <cell r="BQ21">
            <v>1</v>
          </cell>
          <cell r="BR21" t="str">
            <v>つるたこうぎょう</v>
          </cell>
          <cell r="BS21">
            <v>121</v>
          </cell>
          <cell r="BT21">
            <v>0</v>
          </cell>
        </row>
        <row r="22">
          <cell r="BA22">
            <v>323</v>
          </cell>
          <cell r="BB22" t="str">
            <v/>
          </cell>
          <cell r="BC22" t="str">
            <v>時川建設㈲</v>
          </cell>
          <cell r="BD22">
            <v>0</v>
          </cell>
          <cell r="BE22">
            <v>0</v>
          </cell>
          <cell r="BF22">
            <v>0</v>
          </cell>
          <cell r="BG22">
            <v>0</v>
          </cell>
          <cell r="BH22">
            <v>0</v>
          </cell>
          <cell r="BI22">
            <v>594</v>
          </cell>
          <cell r="BJ22">
            <v>594</v>
          </cell>
          <cell r="BK22" t="str">
            <v>Ｃ</v>
          </cell>
          <cell r="BL22" t="str">
            <v>Ｄ</v>
          </cell>
          <cell r="BM22" t="str">
            <v>昇格</v>
          </cell>
          <cell r="BN22" t="str">
            <v>Ｃ</v>
          </cell>
          <cell r="BP22" t="str">
            <v/>
          </cell>
          <cell r="BQ22">
            <v>1</v>
          </cell>
          <cell r="BR22" t="str">
            <v>ときかわけんせつ</v>
          </cell>
          <cell r="BS22">
            <v>149</v>
          </cell>
          <cell r="BT22">
            <v>0</v>
          </cell>
        </row>
        <row r="23">
          <cell r="BA23">
            <v>341</v>
          </cell>
          <cell r="BB23" t="str">
            <v>㈲</v>
          </cell>
          <cell r="BC23" t="str">
            <v>白石建設</v>
          </cell>
          <cell r="BD23">
            <v>9482</v>
          </cell>
          <cell r="BE23">
            <v>1</v>
          </cell>
          <cell r="BF23">
            <v>72</v>
          </cell>
          <cell r="BG23">
            <v>72</v>
          </cell>
          <cell r="BH23">
            <v>2</v>
          </cell>
          <cell r="BI23">
            <v>589</v>
          </cell>
          <cell r="BJ23">
            <v>591</v>
          </cell>
          <cell r="BK23" t="str">
            <v>Ｃ</v>
          </cell>
          <cell r="BL23" t="str">
            <v>Ｃ</v>
          </cell>
          <cell r="BM23" t="str">
            <v/>
          </cell>
          <cell r="BN23" t="str">
            <v>Ｃ</v>
          </cell>
          <cell r="BP23" t="str">
            <v/>
          </cell>
          <cell r="BQ23">
            <v>1</v>
          </cell>
          <cell r="BR23" t="str">
            <v>しらいしけんせつ</v>
          </cell>
          <cell r="BS23">
            <v>147</v>
          </cell>
          <cell r="BT23">
            <v>0</v>
          </cell>
        </row>
        <row r="24">
          <cell r="BA24">
            <v>117</v>
          </cell>
          <cell r="BB24" t="str">
            <v/>
          </cell>
          <cell r="BC24" t="str">
            <v>久保田建設</v>
          </cell>
          <cell r="BD24">
            <v>13709</v>
          </cell>
          <cell r="BE24">
            <v>2</v>
          </cell>
          <cell r="BF24">
            <v>142</v>
          </cell>
          <cell r="BG24">
            <v>71</v>
          </cell>
          <cell r="BH24">
            <v>2</v>
          </cell>
          <cell r="BI24">
            <v>583</v>
          </cell>
          <cell r="BJ24">
            <v>585</v>
          </cell>
          <cell r="BK24" t="str">
            <v>Ｃ</v>
          </cell>
          <cell r="BL24" t="str">
            <v>Ｃ</v>
          </cell>
          <cell r="BM24" t="str">
            <v/>
          </cell>
          <cell r="BN24" t="str">
            <v>Ｃ</v>
          </cell>
          <cell r="BP24" t="str">
            <v/>
          </cell>
          <cell r="BQ24">
            <v>1</v>
          </cell>
          <cell r="BR24" t="str">
            <v>くぼたけんせつ</v>
          </cell>
          <cell r="BS24">
            <v>126</v>
          </cell>
          <cell r="BT24">
            <v>0</v>
          </cell>
        </row>
        <row r="25">
          <cell r="BA25">
            <v>37</v>
          </cell>
          <cell r="BB25" t="str">
            <v/>
          </cell>
          <cell r="BC25" t="str">
            <v>空閑工務店</v>
          </cell>
          <cell r="BD25">
            <v>0</v>
          </cell>
          <cell r="BE25">
            <v>0</v>
          </cell>
          <cell r="BF25">
            <v>0</v>
          </cell>
          <cell r="BG25">
            <v>0</v>
          </cell>
          <cell r="BH25">
            <v>0</v>
          </cell>
          <cell r="BI25">
            <v>566</v>
          </cell>
          <cell r="BJ25">
            <v>566</v>
          </cell>
          <cell r="BK25" t="str">
            <v>Ｃ</v>
          </cell>
          <cell r="BL25" t="str">
            <v>Ｂ</v>
          </cell>
          <cell r="BM25" t="str">
            <v>降格</v>
          </cell>
          <cell r="BN25" t="str">
            <v>Ｃ</v>
          </cell>
          <cell r="BP25" t="str">
            <v/>
          </cell>
          <cell r="BQ25">
            <v>2</v>
          </cell>
          <cell r="BR25" t="str">
            <v>くがこうむてん</v>
          </cell>
          <cell r="BS25">
            <v>161</v>
          </cell>
          <cell r="BT25">
            <v>0</v>
          </cell>
        </row>
        <row r="26">
          <cell r="BA26">
            <v>303</v>
          </cell>
          <cell r="BB26" t="str">
            <v>㈱</v>
          </cell>
          <cell r="BC26" t="str">
            <v>池田組</v>
          </cell>
          <cell r="BD26">
            <v>0</v>
          </cell>
          <cell r="BE26">
            <v>0</v>
          </cell>
          <cell r="BF26">
            <v>0</v>
          </cell>
          <cell r="BG26">
            <v>0</v>
          </cell>
          <cell r="BH26">
            <v>0</v>
          </cell>
          <cell r="BI26">
            <v>554</v>
          </cell>
          <cell r="BJ26">
            <v>554</v>
          </cell>
          <cell r="BK26" t="str">
            <v>Ｃ</v>
          </cell>
          <cell r="BL26" t="str">
            <v>Ｃ</v>
          </cell>
          <cell r="BN26" t="str">
            <v>Ｃ</v>
          </cell>
          <cell r="BQ26">
            <v>1</v>
          </cell>
          <cell r="BR26" t="str">
            <v>いけだぐみ</v>
          </cell>
          <cell r="BS26">
            <v>133</v>
          </cell>
          <cell r="BT26">
            <v>0</v>
          </cell>
        </row>
        <row r="27">
          <cell r="BA27">
            <v>335</v>
          </cell>
          <cell r="BB27" t="str">
            <v/>
          </cell>
          <cell r="BC27" t="str">
            <v>ヨシオハウジング㈲</v>
          </cell>
          <cell r="BD27">
            <v>0</v>
          </cell>
          <cell r="BE27">
            <v>0</v>
          </cell>
          <cell r="BF27">
            <v>0</v>
          </cell>
          <cell r="BG27">
            <v>0</v>
          </cell>
          <cell r="BH27">
            <v>0</v>
          </cell>
          <cell r="BI27">
            <v>500</v>
          </cell>
          <cell r="BJ27">
            <v>500</v>
          </cell>
          <cell r="BK27" t="str">
            <v>Ｄ</v>
          </cell>
          <cell r="BL27" t="str">
            <v>Ｄ</v>
          </cell>
          <cell r="BM27" t="str">
            <v/>
          </cell>
          <cell r="BN27" t="str">
            <v>Ｄ</v>
          </cell>
          <cell r="BP27" t="str">
            <v/>
          </cell>
          <cell r="BQ27">
            <v>1</v>
          </cell>
          <cell r="BR27" t="str">
            <v>よしおはうじんぐ</v>
          </cell>
          <cell r="BS27">
            <v>132</v>
          </cell>
          <cell r="BT27">
            <v>0</v>
          </cell>
        </row>
        <row r="28">
          <cell r="BA28">
            <v>229</v>
          </cell>
          <cell r="BB28" t="str">
            <v/>
          </cell>
          <cell r="BC28" t="str">
            <v>三連工務</v>
          </cell>
          <cell r="BD28">
            <v>0</v>
          </cell>
          <cell r="BE28">
            <v>0</v>
          </cell>
          <cell r="BF28">
            <v>0</v>
          </cell>
          <cell r="BG28">
            <v>0</v>
          </cell>
          <cell r="BH28">
            <v>0</v>
          </cell>
          <cell r="BI28">
            <v>493</v>
          </cell>
          <cell r="BJ28">
            <v>493</v>
          </cell>
          <cell r="BK28" t="str">
            <v>Ｄ</v>
          </cell>
          <cell r="BL28" t="str">
            <v>Ｄ</v>
          </cell>
          <cell r="BM28" t="str">
            <v/>
          </cell>
          <cell r="BN28" t="str">
            <v>Ｄ</v>
          </cell>
          <cell r="BP28" t="str">
            <v/>
          </cell>
          <cell r="BQ28">
            <v>1</v>
          </cell>
          <cell r="BR28" t="str">
            <v>さんれんこうむ</v>
          </cell>
          <cell r="BS28">
            <v>112</v>
          </cell>
          <cell r="BT28">
            <v>0</v>
          </cell>
        </row>
        <row r="29">
          <cell r="BA29">
            <v>65</v>
          </cell>
          <cell r="BB29" t="str">
            <v/>
          </cell>
          <cell r="BC29" t="str">
            <v>石松建設㈲</v>
          </cell>
          <cell r="BD29">
            <v>0</v>
          </cell>
          <cell r="BE29">
            <v>0</v>
          </cell>
          <cell r="BF29">
            <v>0</v>
          </cell>
          <cell r="BG29">
            <v>0</v>
          </cell>
          <cell r="BH29">
            <v>0</v>
          </cell>
          <cell r="BI29">
            <v>484</v>
          </cell>
          <cell r="BJ29">
            <v>484</v>
          </cell>
          <cell r="BK29" t="str">
            <v>Ｄ</v>
          </cell>
          <cell r="BL29" t="str">
            <v>Ｄ</v>
          </cell>
          <cell r="BM29" t="str">
            <v/>
          </cell>
          <cell r="BN29" t="str">
            <v>Ｄ</v>
          </cell>
          <cell r="BP29" t="str">
            <v/>
          </cell>
          <cell r="BQ29">
            <v>3</v>
          </cell>
          <cell r="BR29" t="str">
            <v>いしまつけんせつ</v>
          </cell>
          <cell r="BS29">
            <v>24</v>
          </cell>
          <cell r="BT29">
            <v>0</v>
          </cell>
        </row>
        <row r="30">
          <cell r="BA30">
            <v>148</v>
          </cell>
          <cell r="BB30" t="str">
            <v>㈱</v>
          </cell>
          <cell r="BC30" t="str">
            <v>環境施設
朝倉支店</v>
          </cell>
          <cell r="BD30">
            <v>0</v>
          </cell>
          <cell r="BE30">
            <v>0</v>
          </cell>
          <cell r="BF30">
            <v>0</v>
          </cell>
          <cell r="BG30">
            <v>0</v>
          </cell>
          <cell r="BH30">
            <v>0</v>
          </cell>
          <cell r="BI30">
            <v>856</v>
          </cell>
          <cell r="BJ30">
            <v>856</v>
          </cell>
          <cell r="BK30" t="str">
            <v>Ａ</v>
          </cell>
          <cell r="BL30" t="str">
            <v>－</v>
          </cell>
          <cell r="BM30" t="str">
            <v>－</v>
          </cell>
          <cell r="BN30" t="str">
            <v>Ｄ</v>
          </cell>
          <cell r="BP30" t="str">
            <v>新規</v>
          </cell>
          <cell r="BQ30">
            <v>2</v>
          </cell>
          <cell r="BR30" t="str">
            <v>かんきょうしせつ</v>
          </cell>
          <cell r="BS30">
            <v>163</v>
          </cell>
          <cell r="BT30">
            <v>0</v>
          </cell>
        </row>
        <row r="31">
          <cell r="BA31">
            <v>164</v>
          </cell>
          <cell r="BB31" t="str">
            <v/>
          </cell>
          <cell r="BC31" t="str">
            <v>田尻建設</v>
          </cell>
          <cell r="BD31">
            <v>0</v>
          </cell>
          <cell r="BE31">
            <v>0</v>
          </cell>
          <cell r="BF31">
            <v>0</v>
          </cell>
          <cell r="BG31">
            <v>0</v>
          </cell>
          <cell r="BH31">
            <v>0</v>
          </cell>
          <cell r="BI31">
            <v>573</v>
          </cell>
          <cell r="BJ31">
            <v>573</v>
          </cell>
          <cell r="BK31" t="str">
            <v>Ｃ</v>
          </cell>
          <cell r="BL31" t="str">
            <v>－</v>
          </cell>
          <cell r="BM31" t="str">
            <v>－</v>
          </cell>
          <cell r="BN31" t="str">
            <v>Ｄ</v>
          </cell>
          <cell r="BP31" t="str">
            <v>新規</v>
          </cell>
          <cell r="BQ31">
            <v>1</v>
          </cell>
          <cell r="BR31" t="str">
            <v>たじりけんせつ</v>
          </cell>
          <cell r="BS31">
            <v>129</v>
          </cell>
          <cell r="BT31">
            <v>0</v>
          </cell>
        </row>
        <row r="32">
          <cell r="BA32">
            <v>48</v>
          </cell>
          <cell r="BB32" t="str">
            <v>㈱</v>
          </cell>
          <cell r="BC32" t="str">
            <v>九電工
朝倉営業所</v>
          </cell>
          <cell r="BD32">
            <v>0</v>
          </cell>
          <cell r="BE32">
            <v>0</v>
          </cell>
          <cell r="BF32">
            <v>0</v>
          </cell>
          <cell r="BG32">
            <v>0</v>
          </cell>
          <cell r="BH32">
            <v>0</v>
          </cell>
          <cell r="BI32">
            <v>1166</v>
          </cell>
          <cell r="BJ32">
            <v>1166</v>
          </cell>
          <cell r="BK32" t="str">
            <v>Ａ</v>
          </cell>
          <cell r="BL32" t="str">
            <v>－</v>
          </cell>
          <cell r="BM32" t="str">
            <v>希望無</v>
          </cell>
          <cell r="BN32" t="str">
            <v>－</v>
          </cell>
          <cell r="BO32" t="str">
            <v>希望無</v>
          </cell>
          <cell r="BP32" t="str">
            <v/>
          </cell>
          <cell r="BQ32">
            <v>0</v>
          </cell>
          <cell r="BR32" t="str">
            <v>きゅうでんこう</v>
          </cell>
          <cell r="BS32">
            <v>26</v>
          </cell>
          <cell r="BT32">
            <v>0</v>
          </cell>
        </row>
        <row r="33">
          <cell r="BA33">
            <v>161</v>
          </cell>
          <cell r="BB33" t="str">
            <v/>
          </cell>
          <cell r="BC33" t="str">
            <v>三和シヤッター工業㈱
九州地区事業部</v>
          </cell>
          <cell r="BD33">
            <v>0</v>
          </cell>
          <cell r="BE33">
            <v>0</v>
          </cell>
          <cell r="BF33">
            <v>0</v>
          </cell>
          <cell r="BG33">
            <v>0</v>
          </cell>
          <cell r="BH33">
            <v>0</v>
          </cell>
          <cell r="BI33">
            <v>1129</v>
          </cell>
          <cell r="BJ33">
            <v>1129</v>
          </cell>
          <cell r="BK33" t="str">
            <v>Ａ</v>
          </cell>
          <cell r="BL33" t="str">
            <v>－</v>
          </cell>
          <cell r="BM33" t="str">
            <v>希望無</v>
          </cell>
          <cell r="BN33" t="str">
            <v>－</v>
          </cell>
          <cell r="BO33" t="str">
            <v>希望無</v>
          </cell>
          <cell r="BP33" t="str">
            <v>準市内</v>
          </cell>
          <cell r="BQ33">
            <v>0</v>
          </cell>
          <cell r="BR33" t="str">
            <v>さんわしやったーこうぎょう</v>
          </cell>
          <cell r="BS33">
            <v>64</v>
          </cell>
          <cell r="BT33" t="str">
            <v>準市内</v>
          </cell>
        </row>
        <row r="34">
          <cell r="BA34">
            <v>146</v>
          </cell>
          <cell r="BB34" t="str">
            <v/>
          </cell>
          <cell r="BC34" t="str">
            <v>飯田建設㈱
朝倉営業所</v>
          </cell>
          <cell r="BD34">
            <v>0</v>
          </cell>
          <cell r="BE34">
            <v>0</v>
          </cell>
          <cell r="BF34">
            <v>0</v>
          </cell>
          <cell r="BG34">
            <v>0</v>
          </cell>
          <cell r="BH34">
            <v>0</v>
          </cell>
          <cell r="BI34">
            <v>742</v>
          </cell>
          <cell r="BJ34">
            <v>742</v>
          </cell>
          <cell r="BK34" t="str">
            <v>Ａ</v>
          </cell>
          <cell r="BL34" t="str">
            <v>－</v>
          </cell>
          <cell r="BM34" t="str">
            <v>希望無</v>
          </cell>
          <cell r="BN34" t="str">
            <v>－</v>
          </cell>
          <cell r="BO34" t="str">
            <v>希望無</v>
          </cell>
          <cell r="BP34" t="str">
            <v>準市内</v>
          </cell>
          <cell r="BQ34">
            <v>0</v>
          </cell>
          <cell r="BR34" t="str">
            <v>いいだけんせつ</v>
          </cell>
          <cell r="BS34">
            <v>86</v>
          </cell>
          <cell r="BT34" t="str">
            <v>準市内</v>
          </cell>
        </row>
        <row r="35">
          <cell r="BA35">
            <v>147</v>
          </cell>
          <cell r="BB35" t="str">
            <v>㈱</v>
          </cell>
          <cell r="BC35" t="str">
            <v>近藤建設
朝倉営業所</v>
          </cell>
          <cell r="BD35">
            <v>0</v>
          </cell>
          <cell r="BE35">
            <v>0</v>
          </cell>
          <cell r="BF35">
            <v>0</v>
          </cell>
          <cell r="BG35">
            <v>0</v>
          </cell>
          <cell r="BH35">
            <v>0</v>
          </cell>
          <cell r="BI35">
            <v>716</v>
          </cell>
          <cell r="BJ35">
            <v>716</v>
          </cell>
          <cell r="BK35" t="str">
            <v>Ｂ</v>
          </cell>
          <cell r="BL35" t="str">
            <v>－</v>
          </cell>
          <cell r="BM35" t="str">
            <v>希望無</v>
          </cell>
          <cell r="BN35" t="str">
            <v>－</v>
          </cell>
          <cell r="BO35" t="str">
            <v>希望無</v>
          </cell>
          <cell r="BP35" t="str">
            <v>準市内</v>
          </cell>
          <cell r="BQ35">
            <v>0</v>
          </cell>
          <cell r="BR35" t="str">
            <v>こんどうけんせつ</v>
          </cell>
          <cell r="BS35">
            <v>85</v>
          </cell>
          <cell r="BT35" t="str">
            <v>準市内</v>
          </cell>
        </row>
        <row r="36">
          <cell r="BA36">
            <v>99</v>
          </cell>
          <cell r="BB36" t="str">
            <v>㈱</v>
          </cell>
          <cell r="BC36" t="str">
            <v>平田組</v>
          </cell>
          <cell r="BD36">
            <v>0</v>
          </cell>
          <cell r="BE36">
            <v>0</v>
          </cell>
          <cell r="BF36">
            <v>0</v>
          </cell>
          <cell r="BG36">
            <v>0</v>
          </cell>
          <cell r="BH36">
            <v>0</v>
          </cell>
          <cell r="BI36">
            <v>682</v>
          </cell>
          <cell r="BJ36">
            <v>682</v>
          </cell>
          <cell r="BK36" t="str">
            <v>Ｂ</v>
          </cell>
          <cell r="BL36" t="str">
            <v>－</v>
          </cell>
          <cell r="BM36" t="str">
            <v>希望無</v>
          </cell>
          <cell r="BN36" t="str">
            <v>－</v>
          </cell>
          <cell r="BO36" t="str">
            <v>希望無</v>
          </cell>
          <cell r="BP36" t="str">
            <v/>
          </cell>
          <cell r="BQ36">
            <v>0</v>
          </cell>
          <cell r="BR36" t="str">
            <v>ひらたぐみ</v>
          </cell>
          <cell r="BS36">
            <v>36</v>
          </cell>
          <cell r="BT36">
            <v>0</v>
          </cell>
        </row>
        <row r="37">
          <cell r="BA37">
            <v>45</v>
          </cell>
          <cell r="BB37" t="str">
            <v>㈱</v>
          </cell>
          <cell r="BC37" t="str">
            <v>大日
甘木支店</v>
          </cell>
          <cell r="BD37">
            <v>0</v>
          </cell>
          <cell r="BE37">
            <v>0</v>
          </cell>
          <cell r="BF37">
            <v>0</v>
          </cell>
          <cell r="BG37">
            <v>0</v>
          </cell>
          <cell r="BH37">
            <v>0</v>
          </cell>
          <cell r="BI37">
            <v>700</v>
          </cell>
          <cell r="BJ37">
            <v>700</v>
          </cell>
          <cell r="BK37" t="str">
            <v>Ｂ</v>
          </cell>
          <cell r="BL37" t="str">
            <v>－</v>
          </cell>
          <cell r="BM37" t="str">
            <v>希望無</v>
          </cell>
          <cell r="BN37" t="str">
            <v>－</v>
          </cell>
          <cell r="BO37" t="str">
            <v>希望無</v>
          </cell>
          <cell r="BP37" t="str">
            <v>準市内</v>
          </cell>
          <cell r="BQ37">
            <v>0</v>
          </cell>
          <cell r="BR37" t="str">
            <v>だいにち</v>
          </cell>
          <cell r="BS37">
            <v>73</v>
          </cell>
          <cell r="BT37" t="str">
            <v>準市内</v>
          </cell>
        </row>
        <row r="38">
          <cell r="BA38">
            <v>85</v>
          </cell>
          <cell r="BB38" t="str">
            <v>㈱</v>
          </cell>
          <cell r="BC38" t="str">
            <v>渕上建設</v>
          </cell>
          <cell r="BD38">
            <v>0</v>
          </cell>
          <cell r="BE38">
            <v>0</v>
          </cell>
          <cell r="BF38">
            <v>0</v>
          </cell>
          <cell r="BG38">
            <v>0</v>
          </cell>
          <cell r="BH38">
            <v>0</v>
          </cell>
          <cell r="BI38">
            <v>675</v>
          </cell>
          <cell r="BJ38">
            <v>675</v>
          </cell>
          <cell r="BK38" t="str">
            <v>Ｂ</v>
          </cell>
          <cell r="BL38" t="str">
            <v>－</v>
          </cell>
          <cell r="BM38" t="str">
            <v>希望無</v>
          </cell>
          <cell r="BN38" t="str">
            <v>－</v>
          </cell>
          <cell r="BO38" t="str">
            <v>希望無</v>
          </cell>
          <cell r="BP38" t="str">
            <v/>
          </cell>
          <cell r="BQ38">
            <v>0</v>
          </cell>
          <cell r="BR38" t="str">
            <v>ふちがみけんせつ</v>
          </cell>
          <cell r="BS38">
            <v>17</v>
          </cell>
          <cell r="BT38">
            <v>0</v>
          </cell>
        </row>
        <row r="39">
          <cell r="BA39">
            <v>329</v>
          </cell>
          <cell r="BB39" t="str">
            <v>㈱</v>
          </cell>
          <cell r="BC39" t="str">
            <v>原田組</v>
          </cell>
          <cell r="BD39">
            <v>0</v>
          </cell>
          <cell r="BE39">
            <v>0</v>
          </cell>
          <cell r="BF39">
            <v>0</v>
          </cell>
          <cell r="BG39">
            <v>0</v>
          </cell>
          <cell r="BH39">
            <v>0</v>
          </cell>
          <cell r="BI39">
            <v>636</v>
          </cell>
          <cell r="BJ39">
            <v>636</v>
          </cell>
          <cell r="BK39" t="str">
            <v>Ｃ</v>
          </cell>
          <cell r="BL39" t="str">
            <v>－</v>
          </cell>
          <cell r="BM39" t="str">
            <v>希望無</v>
          </cell>
          <cell r="BN39" t="str">
            <v>－</v>
          </cell>
          <cell r="BO39" t="str">
            <v>希望無</v>
          </cell>
          <cell r="BP39" t="str">
            <v/>
          </cell>
          <cell r="BQ39">
            <v>0</v>
          </cell>
          <cell r="BR39" t="str">
            <v>はらだぐみ</v>
          </cell>
          <cell r="BS39">
            <v>43</v>
          </cell>
          <cell r="BT39">
            <v>0</v>
          </cell>
        </row>
        <row r="40">
          <cell r="BA40">
            <v>76</v>
          </cell>
          <cell r="BB40" t="str">
            <v>㈱</v>
          </cell>
          <cell r="BC40" t="str">
            <v>エフ・テクノ</v>
          </cell>
          <cell r="BD40">
            <v>0</v>
          </cell>
          <cell r="BE40">
            <v>0</v>
          </cell>
          <cell r="BF40">
            <v>0</v>
          </cell>
          <cell r="BG40">
            <v>0</v>
          </cell>
          <cell r="BH40">
            <v>0</v>
          </cell>
          <cell r="BI40">
            <v>628</v>
          </cell>
          <cell r="BJ40">
            <v>628</v>
          </cell>
          <cell r="BK40" t="str">
            <v>Ｃ</v>
          </cell>
          <cell r="BL40" t="str">
            <v>－</v>
          </cell>
          <cell r="BM40" t="str">
            <v>希望無</v>
          </cell>
          <cell r="BN40" t="str">
            <v>－</v>
          </cell>
          <cell r="BO40" t="str">
            <v>希望無</v>
          </cell>
          <cell r="BP40" t="str">
            <v/>
          </cell>
          <cell r="BQ40">
            <v>0</v>
          </cell>
          <cell r="BR40" t="str">
            <v>えふてくの</v>
          </cell>
          <cell r="BS40">
            <v>21</v>
          </cell>
          <cell r="BT40">
            <v>0</v>
          </cell>
        </row>
      </sheetData>
      <sheetData sheetId="2">
        <row r="3">
          <cell r="A3">
            <v>48</v>
          </cell>
          <cell r="B3">
            <v>26</v>
          </cell>
          <cell r="C3" t="str">
            <v>2/3</v>
          </cell>
          <cell r="D3" t="str">
            <v>㈱</v>
          </cell>
          <cell r="E3" t="str">
            <v>九電工
朝倉営業所</v>
          </cell>
          <cell r="F3" t="str">
            <v>きゅうでんこう</v>
          </cell>
          <cell r="G3" t="str">
            <v>838-0068</v>
          </cell>
          <cell r="H3" t="str">
            <v>福岡市南区那の川1-23-35
朝倉市甘木貝原238-6</v>
          </cell>
          <cell r="I3" t="str">
            <v>甘木</v>
          </cell>
          <cell r="J3" t="str">
            <v>㈱九電工
朝倉営業所</v>
          </cell>
          <cell r="M3" t="str">
            <v>委任状</v>
          </cell>
          <cell r="N3" t="str">
            <v>所長</v>
          </cell>
          <cell r="O3" t="str">
            <v>谷﨑　顕憲</v>
          </cell>
          <cell r="P3" t="str">
            <v>092-523-6348
22-2135</v>
          </cell>
          <cell r="Q3" t="str">
            <v xml:space="preserve">092-524-3267
</v>
          </cell>
          <cell r="R3">
            <v>1659</v>
          </cell>
          <cell r="S3" t="str">
            <v>特</v>
          </cell>
          <cell r="T3">
            <v>24</v>
          </cell>
          <cell r="U3" t="str">
            <v>特</v>
          </cell>
          <cell r="V3">
            <v>24</v>
          </cell>
          <cell r="AA3" t="str">
            <v>特</v>
          </cell>
          <cell r="AB3">
            <v>26</v>
          </cell>
          <cell r="AG3" t="str">
            <v>特</v>
          </cell>
          <cell r="AH3">
            <v>24</v>
          </cell>
          <cell r="AI3" t="str">
            <v>特</v>
          </cell>
          <cell r="AJ3">
            <v>24</v>
          </cell>
          <cell r="AM3" t="str">
            <v>特</v>
          </cell>
          <cell r="AN3">
            <v>26</v>
          </cell>
          <cell r="AQ3" t="str">
            <v>特</v>
          </cell>
          <cell r="AR3">
            <v>24</v>
          </cell>
          <cell r="BC3" t="str">
            <v>特</v>
          </cell>
          <cell r="BD3">
            <v>26</v>
          </cell>
          <cell r="BE3" t="str">
            <v>特</v>
          </cell>
          <cell r="BF3">
            <v>24</v>
          </cell>
          <cell r="BI3" t="str">
            <v>特</v>
          </cell>
          <cell r="BJ3">
            <v>24</v>
          </cell>
          <cell r="BQ3" t="str">
            <v>特</v>
          </cell>
          <cell r="BR3">
            <v>24</v>
          </cell>
          <cell r="BS3" t="str">
            <v>特</v>
          </cell>
          <cell r="BT3">
            <v>24</v>
          </cell>
          <cell r="BU3" t="str">
            <v>特</v>
          </cell>
          <cell r="BV3">
            <v>24</v>
          </cell>
          <cell r="CC3">
            <v>2</v>
          </cell>
          <cell r="CE3">
            <v>1</v>
          </cell>
          <cell r="CF3">
            <v>1324</v>
          </cell>
          <cell r="CG3">
            <v>1136</v>
          </cell>
          <cell r="CH3">
            <v>1166</v>
          </cell>
          <cell r="CO3">
            <v>1877</v>
          </cell>
          <cell r="CP3">
            <v>1735</v>
          </cell>
          <cell r="CU3">
            <v>1128</v>
          </cell>
          <cell r="DA3">
            <v>991</v>
          </cell>
          <cell r="DB3">
            <v>1233</v>
          </cell>
          <cell r="DD3">
            <v>1446</v>
          </cell>
          <cell r="DH3">
            <v>1380</v>
          </cell>
          <cell r="DI3">
            <v>1391</v>
          </cell>
          <cell r="DJ3">
            <v>978</v>
          </cell>
          <cell r="DL3" t="str">
            <v>有</v>
          </cell>
        </row>
        <row r="4">
          <cell r="A4">
            <v>147</v>
          </cell>
          <cell r="B4">
            <v>85</v>
          </cell>
          <cell r="C4" t="str">
            <v>2/16</v>
          </cell>
          <cell r="D4" t="str">
            <v>㈱</v>
          </cell>
          <cell r="E4" t="str">
            <v>近藤建設
朝倉営業所</v>
          </cell>
          <cell r="F4" t="str">
            <v>こんどうけんせつ</v>
          </cell>
          <cell r="G4" t="str">
            <v>838-0031</v>
          </cell>
          <cell r="H4" t="str">
            <v>久留米市宮ノ陣若松1949-1
朝倉市屋永字西原4298-2</v>
          </cell>
          <cell r="I4" t="str">
            <v>金川</v>
          </cell>
          <cell r="J4" t="str">
            <v>㈱近藤建設
朝倉営業所</v>
          </cell>
          <cell r="L4" t="str">
            <v>準市内</v>
          </cell>
          <cell r="M4" t="str">
            <v>委任状</v>
          </cell>
          <cell r="N4" t="str">
            <v>営業所長</v>
          </cell>
          <cell r="O4" t="str">
            <v>井上　博文</v>
          </cell>
          <cell r="P4" t="str">
            <v>0942-39-8773
24-6415</v>
          </cell>
          <cell r="Q4" t="str">
            <v>0942-39-8772
24-6419</v>
          </cell>
          <cell r="R4">
            <v>24921</v>
          </cell>
          <cell r="S4" t="str">
            <v>特</v>
          </cell>
          <cell r="T4">
            <v>24</v>
          </cell>
          <cell r="U4" t="str">
            <v>特</v>
          </cell>
          <cell r="V4">
            <v>24</v>
          </cell>
          <cell r="AA4" t="str">
            <v>特</v>
          </cell>
          <cell r="AB4">
            <v>24</v>
          </cell>
          <cell r="AI4" t="str">
            <v>般</v>
          </cell>
          <cell r="AJ4">
            <v>24</v>
          </cell>
          <cell r="AQ4" t="str">
            <v>特</v>
          </cell>
          <cell r="AR4">
            <v>24</v>
          </cell>
          <cell r="BQ4" t="str">
            <v>特</v>
          </cell>
          <cell r="BR4">
            <v>24</v>
          </cell>
          <cell r="BY4">
            <v>1</v>
          </cell>
          <cell r="CF4">
            <v>987</v>
          </cell>
          <cell r="CG4">
            <v>837</v>
          </cell>
          <cell r="CH4">
            <v>716</v>
          </cell>
          <cell r="CK4">
            <v>880</v>
          </cell>
          <cell r="CL4">
            <v>704</v>
          </cell>
          <cell r="CP4">
            <v>738</v>
          </cell>
          <cell r="CU4">
            <v>761</v>
          </cell>
          <cell r="DH4">
            <v>868</v>
          </cell>
          <cell r="DL4" t="str">
            <v>有</v>
          </cell>
        </row>
        <row r="5">
          <cell r="A5">
            <v>106</v>
          </cell>
          <cell r="B5">
            <v>32</v>
          </cell>
          <cell r="C5" t="str">
            <v>2/4</v>
          </cell>
          <cell r="E5" t="str">
            <v>小林造園建設㈱</v>
          </cell>
          <cell r="F5" t="str">
            <v>こばやしぞうえんけんせつ</v>
          </cell>
          <cell r="G5" t="str">
            <v>838-0045</v>
          </cell>
          <cell r="H5" t="str">
            <v>福岡市南区弥永4-3-1
朝倉市白鳥145-2</v>
          </cell>
          <cell r="I5" t="str">
            <v>福田</v>
          </cell>
          <cell r="J5" t="str">
            <v>小林造園建設㈱</v>
          </cell>
          <cell r="N5" t="str">
            <v>代表取締役</v>
          </cell>
          <cell r="O5" t="str">
            <v>小林　繁隆</v>
          </cell>
          <cell r="P5" t="str">
            <v>092-588-1158
22-5340</v>
          </cell>
          <cell r="Q5" t="str">
            <v>092-588-1157
22-6569</v>
          </cell>
          <cell r="R5">
            <v>10729</v>
          </cell>
          <cell r="S5" t="str">
            <v>般</v>
          </cell>
          <cell r="T5">
            <v>24</v>
          </cell>
          <cell r="BK5" t="str">
            <v>般</v>
          </cell>
          <cell r="BL5">
            <v>24</v>
          </cell>
          <cell r="BY5">
            <v>2</v>
          </cell>
          <cell r="CD5">
            <v>1</v>
          </cell>
          <cell r="CF5">
            <v>647</v>
          </cell>
          <cell r="CG5">
            <v>641</v>
          </cell>
          <cell r="DE5">
            <v>747</v>
          </cell>
          <cell r="DL5" t="str">
            <v>有</v>
          </cell>
        </row>
        <row r="6">
          <cell r="A6">
            <v>161</v>
          </cell>
          <cell r="B6">
            <v>64</v>
          </cell>
          <cell r="C6" t="str">
            <v>2/10</v>
          </cell>
          <cell r="E6" t="str">
            <v>三和シヤッター工業㈱
九州地区事業部</v>
          </cell>
          <cell r="F6" t="str">
            <v>さんわしやったーこうぎょう</v>
          </cell>
          <cell r="G6" t="str">
            <v>816-0912</v>
          </cell>
          <cell r="H6" t="str">
            <v>東京都板橋区新河岸2-3-5
大野城市御笠川4-13-1</v>
          </cell>
          <cell r="I6" t="str">
            <v>福田</v>
          </cell>
          <cell r="J6" t="str">
            <v>三和シヤッター工業㈱
九州地区事業部</v>
          </cell>
          <cell r="L6" t="str">
            <v>準市内</v>
          </cell>
          <cell r="M6" t="str">
            <v>委任状</v>
          </cell>
          <cell r="N6" t="str">
            <v>事業部長</v>
          </cell>
          <cell r="O6" t="str">
            <v>北川　裕一朗</v>
          </cell>
          <cell r="P6" t="str">
            <v>03-5998-9111
092-504-1138</v>
          </cell>
          <cell r="Q6" t="str">
            <v>03-5998-8174
092-504-4559</v>
          </cell>
          <cell r="R6">
            <v>22214</v>
          </cell>
          <cell r="U6" t="str">
            <v>特</v>
          </cell>
          <cell r="V6">
            <v>26</v>
          </cell>
          <cell r="W6" t="str">
            <v>般</v>
          </cell>
          <cell r="X6">
            <v>24</v>
          </cell>
          <cell r="AE6" t="str">
            <v>般</v>
          </cell>
          <cell r="AF6">
            <v>24</v>
          </cell>
          <cell r="AK6" t="str">
            <v>般</v>
          </cell>
          <cell r="AL6">
            <v>24</v>
          </cell>
          <cell r="AM6" t="str">
            <v>般</v>
          </cell>
          <cell r="AN6">
            <v>24</v>
          </cell>
          <cell r="BC6" t="str">
            <v>般</v>
          </cell>
          <cell r="BD6">
            <v>24</v>
          </cell>
          <cell r="BO6" t="str">
            <v>般</v>
          </cell>
          <cell r="BP6">
            <v>24</v>
          </cell>
          <cell r="BS6" t="str">
            <v>般</v>
          </cell>
          <cell r="BT6">
            <v>24</v>
          </cell>
          <cell r="CH6">
            <v>1129</v>
          </cell>
          <cell r="CI6">
            <v>1103</v>
          </cell>
          <cell r="CN6">
            <v>1003</v>
          </cell>
          <cell r="CQ6">
            <v>1003</v>
          </cell>
          <cell r="CR6">
            <v>1043</v>
          </cell>
          <cell r="CS6">
            <v>1043</v>
          </cell>
          <cell r="DA6">
            <v>1406</v>
          </cell>
          <cell r="DG6">
            <v>1822</v>
          </cell>
          <cell r="DI6">
            <v>1071</v>
          </cell>
          <cell r="DL6" t="str">
            <v>有</v>
          </cell>
        </row>
        <row r="7">
          <cell r="A7">
            <v>148</v>
          </cell>
          <cell r="B7">
            <v>163</v>
          </cell>
          <cell r="C7" t="str">
            <v>2/29</v>
          </cell>
          <cell r="D7" t="str">
            <v>㈱</v>
          </cell>
          <cell r="E7" t="str">
            <v>環境施設
朝倉支店</v>
          </cell>
          <cell r="F7" t="str">
            <v>かんきょうしせつ</v>
          </cell>
          <cell r="G7" t="str">
            <v>838-0031</v>
          </cell>
          <cell r="H7" t="str">
            <v>福岡市西区小戸3-50-20
朝倉市屋永4050-1</v>
          </cell>
          <cell r="I7" t="str">
            <v>金川</v>
          </cell>
          <cell r="J7" t="str">
            <v>㈱環境施設
朝倉支店</v>
          </cell>
          <cell r="M7" t="str">
            <v>委任状</v>
          </cell>
          <cell r="N7" t="str">
            <v>支店長</v>
          </cell>
          <cell r="O7" t="str">
            <v>林　潤児</v>
          </cell>
          <cell r="P7" t="str">
            <v>092-894-6168
26-1053</v>
          </cell>
          <cell r="Q7" t="str">
            <v>092-894-6172
26-1054</v>
          </cell>
          <cell r="R7">
            <v>20353</v>
          </cell>
          <cell r="S7" t="str">
            <v>特</v>
          </cell>
          <cell r="T7">
            <v>25</v>
          </cell>
          <cell r="U7" t="str">
            <v>特</v>
          </cell>
          <cell r="V7">
            <v>25</v>
          </cell>
          <cell r="W7" t="str">
            <v>特</v>
          </cell>
          <cell r="X7">
            <v>25</v>
          </cell>
          <cell r="Y7" t="str">
            <v>特</v>
          </cell>
          <cell r="Z7">
            <v>25</v>
          </cell>
          <cell r="AA7" t="str">
            <v>特</v>
          </cell>
          <cell r="AB7">
            <v>25</v>
          </cell>
          <cell r="AC7" t="str">
            <v>特</v>
          </cell>
          <cell r="AD7">
            <v>25</v>
          </cell>
          <cell r="AE7" t="str">
            <v>特</v>
          </cell>
          <cell r="AF7">
            <v>25</v>
          </cell>
          <cell r="AI7" t="str">
            <v>特</v>
          </cell>
          <cell r="AJ7">
            <v>25</v>
          </cell>
          <cell r="AK7" t="str">
            <v>特</v>
          </cell>
          <cell r="AL7">
            <v>25</v>
          </cell>
          <cell r="AM7" t="str">
            <v>特</v>
          </cell>
          <cell r="AN7">
            <v>25</v>
          </cell>
          <cell r="AO7" t="str">
            <v>特</v>
          </cell>
          <cell r="AP7">
            <v>25</v>
          </cell>
          <cell r="AQ7" t="str">
            <v>特</v>
          </cell>
          <cell r="AR7">
            <v>25</v>
          </cell>
          <cell r="AS7" t="str">
            <v>特</v>
          </cell>
          <cell r="AT7">
            <v>25</v>
          </cell>
          <cell r="AU7" t="str">
            <v>特</v>
          </cell>
          <cell r="AV7">
            <v>25</v>
          </cell>
          <cell r="AW7" t="str">
            <v>特</v>
          </cell>
          <cell r="AX7">
            <v>25</v>
          </cell>
          <cell r="AY7" t="str">
            <v>特</v>
          </cell>
          <cell r="AZ7">
            <v>25</v>
          </cell>
          <cell r="BA7" t="str">
            <v>特</v>
          </cell>
          <cell r="BB7">
            <v>25</v>
          </cell>
          <cell r="BC7" t="str">
            <v>特</v>
          </cell>
          <cell r="BD7">
            <v>25</v>
          </cell>
          <cell r="BG7" t="str">
            <v>特</v>
          </cell>
          <cell r="BH7">
            <v>25</v>
          </cell>
          <cell r="BO7" t="str">
            <v>特</v>
          </cell>
          <cell r="BP7">
            <v>25</v>
          </cell>
          <cell r="BQ7" t="str">
            <v>特</v>
          </cell>
          <cell r="BR7">
            <v>25</v>
          </cell>
          <cell r="BY7">
            <v>1</v>
          </cell>
          <cell r="CA7">
            <v>2</v>
          </cell>
          <cell r="CF7">
            <v>1037</v>
          </cell>
          <cell r="CG7">
            <v>828</v>
          </cell>
          <cell r="CH7">
            <v>856</v>
          </cell>
          <cell r="CI7">
            <v>674</v>
          </cell>
          <cell r="CJ7">
            <v>674</v>
          </cell>
          <cell r="CM7">
            <v>688</v>
          </cell>
          <cell r="CN7">
            <v>688</v>
          </cell>
          <cell r="CP7">
            <v>726</v>
          </cell>
          <cell r="CQ7">
            <v>674</v>
          </cell>
          <cell r="CR7">
            <v>674</v>
          </cell>
          <cell r="CS7">
            <v>674</v>
          </cell>
          <cell r="CT7">
            <v>674</v>
          </cell>
          <cell r="CU7">
            <v>693</v>
          </cell>
          <cell r="CV7">
            <v>674</v>
          </cell>
          <cell r="CW7">
            <v>674</v>
          </cell>
          <cell r="CX7">
            <v>674</v>
          </cell>
          <cell r="CY7">
            <v>674</v>
          </cell>
          <cell r="CZ7">
            <v>674</v>
          </cell>
          <cell r="DA7">
            <v>674</v>
          </cell>
          <cell r="DC7">
            <v>674</v>
          </cell>
          <cell r="DG7">
            <v>674</v>
          </cell>
          <cell r="DH7">
            <v>822</v>
          </cell>
          <cell r="DL7" t="str">
            <v>有</v>
          </cell>
        </row>
        <row r="8">
          <cell r="A8">
            <v>10</v>
          </cell>
          <cell r="B8">
            <v>25</v>
          </cell>
          <cell r="C8" t="str">
            <v>2/3</v>
          </cell>
          <cell r="D8" t="str">
            <v>㈱</v>
          </cell>
          <cell r="E8" t="str">
            <v>才田組</v>
          </cell>
          <cell r="F8" t="str">
            <v>さいたぐみ</v>
          </cell>
          <cell r="G8" t="str">
            <v>838-0016</v>
          </cell>
          <cell r="H8" t="str">
            <v>福岡市博多区光丘町1-2-30
朝倉市下渕472</v>
          </cell>
          <cell r="I8" t="str">
            <v>安川</v>
          </cell>
          <cell r="J8" t="str">
            <v>㈱才田組</v>
          </cell>
          <cell r="N8" t="str">
            <v>代表取締役</v>
          </cell>
          <cell r="O8" t="str">
            <v>才田　善之</v>
          </cell>
          <cell r="P8" t="str">
            <v>092-571-1697
22-3878</v>
          </cell>
          <cell r="Q8" t="str">
            <v>092-571-1678
22-0818</v>
          </cell>
          <cell r="R8">
            <v>104802</v>
          </cell>
          <cell r="S8" t="str">
            <v>特</v>
          </cell>
          <cell r="T8">
            <v>26</v>
          </cell>
          <cell r="U8" t="str">
            <v>特</v>
          </cell>
          <cell r="V8">
            <v>26</v>
          </cell>
          <cell r="AA8" t="str">
            <v>特</v>
          </cell>
          <cell r="AB8">
            <v>26</v>
          </cell>
          <cell r="AC8" t="str">
            <v>特</v>
          </cell>
          <cell r="AD8">
            <v>26</v>
          </cell>
          <cell r="AQ8" t="str">
            <v>特</v>
          </cell>
          <cell r="AR8">
            <v>26</v>
          </cell>
          <cell r="AS8" t="str">
            <v>特</v>
          </cell>
          <cell r="AT8">
            <v>26</v>
          </cell>
          <cell r="BA8" t="str">
            <v>特</v>
          </cell>
          <cell r="BB8">
            <v>26</v>
          </cell>
          <cell r="BK8" t="str">
            <v>特</v>
          </cell>
          <cell r="BL8">
            <v>26</v>
          </cell>
          <cell r="BQ8" t="str">
            <v>特</v>
          </cell>
          <cell r="BR8">
            <v>26</v>
          </cell>
          <cell r="BY8">
            <v>1</v>
          </cell>
          <cell r="BZ8">
            <v>3</v>
          </cell>
          <cell r="CA8">
            <v>2</v>
          </cell>
          <cell r="CF8">
            <v>1032</v>
          </cell>
          <cell r="CG8">
            <v>813</v>
          </cell>
          <cell r="CH8">
            <v>901</v>
          </cell>
          <cell r="CK8">
            <v>689</v>
          </cell>
          <cell r="CL8">
            <v>689</v>
          </cell>
          <cell r="CM8">
            <v>689</v>
          </cell>
          <cell r="CU8">
            <v>863</v>
          </cell>
          <cell r="CV8">
            <v>689</v>
          </cell>
          <cell r="CZ8">
            <v>689</v>
          </cell>
          <cell r="DE8">
            <v>689</v>
          </cell>
          <cell r="DH8">
            <v>808</v>
          </cell>
          <cell r="DL8" t="str">
            <v>有</v>
          </cell>
        </row>
        <row r="9">
          <cell r="A9">
            <v>87</v>
          </cell>
          <cell r="B9">
            <v>97</v>
          </cell>
          <cell r="C9" t="str">
            <v>2/17</v>
          </cell>
          <cell r="E9" t="str">
            <v>大和ボーリング工業㈱
福岡支店</v>
          </cell>
          <cell r="F9" t="str">
            <v>だいわぼーりんぐこうぎょう</v>
          </cell>
          <cell r="G9" t="str">
            <v>838-0013</v>
          </cell>
          <cell r="H9" t="str">
            <v>大分県日田市中津江村栃野5301-2
朝倉市田代310-8</v>
          </cell>
          <cell r="I9" t="str">
            <v>上秋月</v>
          </cell>
          <cell r="J9" t="str">
            <v>大和ボーリング工業㈱
福岡支店</v>
          </cell>
          <cell r="M9" t="str">
            <v>委任状</v>
          </cell>
          <cell r="N9" t="str">
            <v>支店長</v>
          </cell>
          <cell r="O9" t="str">
            <v>中村　啓之</v>
          </cell>
          <cell r="P9" t="str">
            <v>0973-54-3605
25-0030</v>
          </cell>
          <cell r="Q9" t="str">
            <v>0973-54-3630
25-1081</v>
          </cell>
          <cell r="R9">
            <v>14916</v>
          </cell>
          <cell r="AA9" t="str">
            <v>般</v>
          </cell>
          <cell r="AB9">
            <v>27</v>
          </cell>
          <cell r="BM9" t="str">
            <v>般</v>
          </cell>
          <cell r="BN9">
            <v>27</v>
          </cell>
          <cell r="CK9">
            <v>755</v>
          </cell>
          <cell r="CL9">
            <v>729</v>
          </cell>
          <cell r="DF9">
            <v>691</v>
          </cell>
          <cell r="DL9" t="str">
            <v>有</v>
          </cell>
        </row>
        <row r="10">
          <cell r="A10">
            <v>219</v>
          </cell>
          <cell r="B10">
            <v>10</v>
          </cell>
          <cell r="C10" t="str">
            <v>2/1</v>
          </cell>
          <cell r="D10" t="str">
            <v>㈱</v>
          </cell>
          <cell r="E10" t="str">
            <v>半田建設</v>
          </cell>
          <cell r="F10" t="str">
            <v>はんだけんせつ</v>
          </cell>
          <cell r="G10" t="str">
            <v>838-0023</v>
          </cell>
          <cell r="H10" t="str">
            <v>朝倉市三奈木961-2</v>
          </cell>
          <cell r="I10" t="str">
            <v>三奈木</v>
          </cell>
          <cell r="J10" t="str">
            <v>㈱半田建設</v>
          </cell>
          <cell r="N10" t="str">
            <v>代表取締役</v>
          </cell>
          <cell r="O10" t="str">
            <v>北原　智子</v>
          </cell>
          <cell r="P10" t="str">
            <v>24-8467</v>
          </cell>
          <cell r="Q10" t="str">
            <v>24-1210</v>
          </cell>
          <cell r="R10">
            <v>60968</v>
          </cell>
          <cell r="S10" t="str">
            <v>特</v>
          </cell>
          <cell r="T10">
            <v>26</v>
          </cell>
          <cell r="AA10" t="str">
            <v>特</v>
          </cell>
          <cell r="AB10">
            <v>26</v>
          </cell>
          <cell r="AQ10" t="str">
            <v>特</v>
          </cell>
          <cell r="AR10">
            <v>26</v>
          </cell>
          <cell r="BQ10" t="str">
            <v>特</v>
          </cell>
          <cell r="BR10">
            <v>26</v>
          </cell>
          <cell r="BY10">
            <v>1</v>
          </cell>
          <cell r="BZ10">
            <v>2</v>
          </cell>
          <cell r="CB10">
            <v>3</v>
          </cell>
          <cell r="CF10">
            <v>898</v>
          </cell>
          <cell r="CG10">
            <v>749</v>
          </cell>
          <cell r="CK10">
            <v>712</v>
          </cell>
          <cell r="CL10">
            <v>712</v>
          </cell>
          <cell r="CU10">
            <v>740</v>
          </cell>
          <cell r="DE10">
            <v>693</v>
          </cell>
          <cell r="DH10">
            <v>761</v>
          </cell>
          <cell r="DL10" t="str">
            <v>有</v>
          </cell>
        </row>
        <row r="11">
          <cell r="A11">
            <v>49</v>
          </cell>
          <cell r="B11">
            <v>2</v>
          </cell>
          <cell r="C11" t="str">
            <v>2/1</v>
          </cell>
          <cell r="D11" t="str">
            <v>㈱</v>
          </cell>
          <cell r="E11" t="str">
            <v>別府土建</v>
          </cell>
          <cell r="F11" t="str">
            <v>べっぷどけん</v>
          </cell>
          <cell r="G11" t="str">
            <v>838-0026</v>
          </cell>
          <cell r="H11" t="str">
            <v>朝倉市柿原310</v>
          </cell>
          <cell r="I11" t="str">
            <v>立石</v>
          </cell>
          <cell r="J11" t="str">
            <v>㈱別府土建</v>
          </cell>
          <cell r="N11" t="str">
            <v>代表取締役</v>
          </cell>
          <cell r="O11" t="str">
            <v>別府　透</v>
          </cell>
          <cell r="P11" t="str">
            <v>22-0031</v>
          </cell>
          <cell r="Q11" t="str">
            <v>24-1501</v>
          </cell>
          <cell r="R11">
            <v>29062</v>
          </cell>
          <cell r="S11" t="str">
            <v>特</v>
          </cell>
          <cell r="T11">
            <v>27</v>
          </cell>
          <cell r="AA11" t="str">
            <v>特</v>
          </cell>
          <cell r="AB11">
            <v>27</v>
          </cell>
          <cell r="AC11" t="str">
            <v>特</v>
          </cell>
          <cell r="AD11">
            <v>27</v>
          </cell>
          <cell r="AI11" t="str">
            <v>般</v>
          </cell>
          <cell r="AJ11">
            <v>27</v>
          </cell>
          <cell r="AM11" t="str">
            <v>般</v>
          </cell>
          <cell r="AN11">
            <v>27</v>
          </cell>
          <cell r="AQ11" t="str">
            <v>特</v>
          </cell>
          <cell r="AR11">
            <v>27</v>
          </cell>
          <cell r="AS11" t="str">
            <v>特</v>
          </cell>
          <cell r="AT11">
            <v>27</v>
          </cell>
          <cell r="BK11" t="str">
            <v>般</v>
          </cell>
          <cell r="BL11">
            <v>27</v>
          </cell>
          <cell r="BQ11" t="str">
            <v>特</v>
          </cell>
          <cell r="BR11">
            <v>27</v>
          </cell>
          <cell r="BY11">
            <v>1</v>
          </cell>
          <cell r="CB11">
            <v>2</v>
          </cell>
          <cell r="CC11">
            <v>3</v>
          </cell>
          <cell r="CF11">
            <v>961</v>
          </cell>
          <cell r="CG11">
            <v>794</v>
          </cell>
          <cell r="CK11">
            <v>836</v>
          </cell>
          <cell r="CL11">
            <v>739</v>
          </cell>
          <cell r="CM11">
            <v>688</v>
          </cell>
          <cell r="CP11">
            <v>686</v>
          </cell>
          <cell r="CR11">
            <v>685</v>
          </cell>
          <cell r="CS11">
            <v>684</v>
          </cell>
          <cell r="CU11">
            <v>712</v>
          </cell>
          <cell r="CV11">
            <v>694</v>
          </cell>
          <cell r="DE11">
            <v>680</v>
          </cell>
          <cell r="DH11">
            <v>748</v>
          </cell>
          <cell r="DL11" t="str">
            <v>有</v>
          </cell>
        </row>
        <row r="12">
          <cell r="A12">
            <v>302</v>
          </cell>
          <cell r="B12">
            <v>119</v>
          </cell>
          <cell r="C12" t="str">
            <v>2/19</v>
          </cell>
          <cell r="E12" t="str">
            <v>東雲建設㈱
朝倉支店</v>
          </cell>
          <cell r="F12" t="str">
            <v>しののめけんせつ</v>
          </cell>
          <cell r="G12" t="str">
            <v>838-1512</v>
          </cell>
          <cell r="H12" t="str">
            <v>久留米市田主丸町長栖336
朝倉市杷木寒水622</v>
          </cell>
          <cell r="I12" t="str">
            <v>久喜宮</v>
          </cell>
          <cell r="J12" t="str">
            <v>東雲建設㈱
朝倉支店</v>
          </cell>
          <cell r="M12" t="str">
            <v>委任状</v>
          </cell>
          <cell r="N12" t="str">
            <v>支店長</v>
          </cell>
          <cell r="O12" t="str">
            <v>日野　久利</v>
          </cell>
          <cell r="P12" t="str">
            <v>0943-72-4811
63-3411</v>
          </cell>
          <cell r="Q12" t="str">
            <v>0943-72-4611
63-3591</v>
          </cell>
          <cell r="R12">
            <v>65142</v>
          </cell>
          <cell r="S12" t="str">
            <v>特</v>
          </cell>
          <cell r="T12">
            <v>25</v>
          </cell>
          <cell r="AA12" t="str">
            <v>特</v>
          </cell>
          <cell r="AB12">
            <v>25</v>
          </cell>
          <cell r="AQ12" t="str">
            <v>特</v>
          </cell>
          <cell r="AR12">
            <v>25</v>
          </cell>
          <cell r="BQ12" t="str">
            <v>特</v>
          </cell>
          <cell r="BR12">
            <v>25</v>
          </cell>
          <cell r="BY12">
            <v>1</v>
          </cell>
          <cell r="BZ12">
            <v>2</v>
          </cell>
          <cell r="CF12">
            <v>1006</v>
          </cell>
          <cell r="CG12">
            <v>844</v>
          </cell>
          <cell r="CK12">
            <v>839</v>
          </cell>
          <cell r="CL12">
            <v>839</v>
          </cell>
          <cell r="CU12">
            <v>746</v>
          </cell>
          <cell r="DH12">
            <v>746</v>
          </cell>
          <cell r="DL12" t="str">
            <v>有</v>
          </cell>
        </row>
        <row r="13">
          <cell r="A13">
            <v>91</v>
          </cell>
          <cell r="B13">
            <v>79</v>
          </cell>
          <cell r="C13" t="str">
            <v>2/12</v>
          </cell>
          <cell r="E13" t="str">
            <v>宝造園㈱</v>
          </cell>
          <cell r="F13" t="str">
            <v>たからぞうえん</v>
          </cell>
          <cell r="G13" t="str">
            <v>838-0062</v>
          </cell>
          <cell r="H13" t="str">
            <v>朝倉市堤401-1</v>
          </cell>
          <cell r="I13" t="str">
            <v>立石</v>
          </cell>
          <cell r="J13" t="str">
            <v>宝造園㈱</v>
          </cell>
          <cell r="N13" t="str">
            <v>代表取締役</v>
          </cell>
          <cell r="O13" t="str">
            <v>藤木　直樹</v>
          </cell>
          <cell r="P13" t="str">
            <v>24-6923</v>
          </cell>
          <cell r="Q13" t="str">
            <v>24-1489</v>
          </cell>
          <cell r="R13">
            <v>62687</v>
          </cell>
          <cell r="S13" t="str">
            <v>般</v>
          </cell>
          <cell r="T13">
            <v>26</v>
          </cell>
          <cell r="BK13" t="str">
            <v>般</v>
          </cell>
          <cell r="BL13">
            <v>23</v>
          </cell>
          <cell r="BY13">
            <v>2</v>
          </cell>
          <cell r="CD13">
            <v>1</v>
          </cell>
          <cell r="CF13">
            <v>637</v>
          </cell>
          <cell r="CG13">
            <v>634</v>
          </cell>
          <cell r="DE13">
            <v>701</v>
          </cell>
          <cell r="DL13" t="str">
            <v>有</v>
          </cell>
        </row>
        <row r="14">
          <cell r="A14">
            <v>45</v>
          </cell>
          <cell r="B14">
            <v>73</v>
          </cell>
          <cell r="C14" t="str">
            <v>2/12</v>
          </cell>
          <cell r="D14" t="str">
            <v>㈱</v>
          </cell>
          <cell r="E14" t="str">
            <v>大日
甘木支店</v>
          </cell>
          <cell r="F14" t="str">
            <v>だいにち</v>
          </cell>
          <cell r="G14" t="str">
            <v>838-0058</v>
          </cell>
          <cell r="H14" t="str">
            <v>大分県日田市大字高瀬1248-1
朝倉市馬田366-1</v>
          </cell>
          <cell r="I14" t="str">
            <v>馬田</v>
          </cell>
          <cell r="J14" t="str">
            <v>㈱大日
甘木支店</v>
          </cell>
          <cell r="L14" t="str">
            <v>準市内</v>
          </cell>
          <cell r="M14" t="str">
            <v>委任状</v>
          </cell>
          <cell r="N14" t="str">
            <v>支店長</v>
          </cell>
          <cell r="O14" t="str">
            <v>平川　太志</v>
          </cell>
          <cell r="P14" t="str">
            <v>0973-23-8111
22-1131</v>
          </cell>
          <cell r="Q14" t="str">
            <v>0973-23-7311
-22-1136</v>
          </cell>
          <cell r="R14">
            <v>10503</v>
          </cell>
          <cell r="S14" t="str">
            <v>特</v>
          </cell>
          <cell r="T14">
            <v>27</v>
          </cell>
          <cell r="U14" t="str">
            <v>般</v>
          </cell>
          <cell r="V14">
            <v>27</v>
          </cell>
          <cell r="AA14" t="str">
            <v>般</v>
          </cell>
          <cell r="AB14">
            <v>27</v>
          </cell>
          <cell r="AG14" t="str">
            <v>般</v>
          </cell>
          <cell r="AH14">
            <v>27</v>
          </cell>
          <cell r="AI14" t="str">
            <v>特</v>
          </cell>
          <cell r="AJ14">
            <v>27</v>
          </cell>
          <cell r="BQ14" t="str">
            <v>特</v>
          </cell>
          <cell r="BR14">
            <v>27</v>
          </cell>
          <cell r="BS14" t="str">
            <v>般</v>
          </cell>
          <cell r="BT14">
            <v>27</v>
          </cell>
          <cell r="CC14">
            <v>1</v>
          </cell>
          <cell r="CF14">
            <v>735</v>
          </cell>
          <cell r="CG14">
            <v>720</v>
          </cell>
          <cell r="CH14">
            <v>700</v>
          </cell>
          <cell r="CK14">
            <v>690</v>
          </cell>
          <cell r="CL14">
            <v>690</v>
          </cell>
          <cell r="CO14">
            <v>908</v>
          </cell>
          <cell r="CP14">
            <v>1010</v>
          </cell>
          <cell r="DH14">
            <v>855</v>
          </cell>
          <cell r="DI14">
            <v>733</v>
          </cell>
          <cell r="DL14" t="str">
            <v>有</v>
          </cell>
        </row>
        <row r="15">
          <cell r="A15">
            <v>314</v>
          </cell>
          <cell r="B15">
            <v>50</v>
          </cell>
          <cell r="C15" t="str">
            <v>2/8</v>
          </cell>
          <cell r="D15" t="str">
            <v>㈲</v>
          </cell>
          <cell r="E15" t="str">
            <v>小野組</v>
          </cell>
          <cell r="F15" t="str">
            <v>おのぐみ</v>
          </cell>
          <cell r="G15" t="str">
            <v>838-1514</v>
          </cell>
          <cell r="H15" t="str">
            <v>朝倉市杷木久喜宮1593-1</v>
          </cell>
          <cell r="I15" t="str">
            <v>久喜宮</v>
          </cell>
          <cell r="J15" t="str">
            <v>㈲小野組</v>
          </cell>
          <cell r="N15" t="str">
            <v>代表取締役</v>
          </cell>
          <cell r="O15" t="str">
            <v>小野　昭二</v>
          </cell>
          <cell r="P15" t="str">
            <v>62-1611</v>
          </cell>
          <cell r="Q15" t="str">
            <v>62-2761</v>
          </cell>
          <cell r="R15">
            <v>97895</v>
          </cell>
          <cell r="S15" t="str">
            <v>般</v>
          </cell>
          <cell r="T15">
            <v>25</v>
          </cell>
          <cell r="AA15" t="str">
            <v>般</v>
          </cell>
          <cell r="AB15">
            <v>25</v>
          </cell>
          <cell r="AI15" t="str">
            <v>般</v>
          </cell>
          <cell r="AJ15">
            <v>25</v>
          </cell>
          <cell r="AQ15" t="str">
            <v>般</v>
          </cell>
          <cell r="AR15">
            <v>25</v>
          </cell>
          <cell r="BQ15" t="str">
            <v>般</v>
          </cell>
          <cell r="BR15">
            <v>25</v>
          </cell>
          <cell r="BY15">
            <v>1</v>
          </cell>
          <cell r="BZ15">
            <v>3</v>
          </cell>
          <cell r="CB15">
            <v>2</v>
          </cell>
          <cell r="CF15">
            <v>871</v>
          </cell>
          <cell r="CG15">
            <v>743</v>
          </cell>
          <cell r="CK15">
            <v>708</v>
          </cell>
          <cell r="CL15">
            <v>708</v>
          </cell>
          <cell r="CP15">
            <v>699</v>
          </cell>
          <cell r="CU15">
            <v>699</v>
          </cell>
          <cell r="DH15">
            <v>733</v>
          </cell>
          <cell r="DL15" t="str">
            <v>有</v>
          </cell>
        </row>
        <row r="16">
          <cell r="A16">
            <v>146</v>
          </cell>
          <cell r="B16">
            <v>86</v>
          </cell>
          <cell r="C16" t="str">
            <v>2/16</v>
          </cell>
          <cell r="E16" t="str">
            <v>飯田建設㈱
朝倉営業所</v>
          </cell>
          <cell r="F16" t="str">
            <v>いいだけんせつ</v>
          </cell>
          <cell r="G16" t="str">
            <v>838-0031</v>
          </cell>
          <cell r="H16" t="str">
            <v>福岡市博多区東比恵3-16-14
朝倉市屋永3670</v>
          </cell>
          <cell r="I16" t="str">
            <v>金川</v>
          </cell>
          <cell r="J16" t="str">
            <v>飯田建設㈱
朝倉営業所</v>
          </cell>
          <cell r="L16" t="str">
            <v>準市内</v>
          </cell>
          <cell r="N16" t="str">
            <v>代表取締役</v>
          </cell>
          <cell r="O16" t="str">
            <v>宮木　義高</v>
          </cell>
          <cell r="P16" t="str">
            <v>092-441-3805
24-0089</v>
          </cell>
          <cell r="Q16" t="str">
            <v>092-475-5883
24-0096</v>
          </cell>
          <cell r="R16">
            <v>3713</v>
          </cell>
          <cell r="S16" t="str">
            <v>特</v>
          </cell>
          <cell r="T16">
            <v>27</v>
          </cell>
          <cell r="U16" t="str">
            <v>特</v>
          </cell>
          <cell r="V16">
            <v>27</v>
          </cell>
          <cell r="AA16" t="str">
            <v>特</v>
          </cell>
          <cell r="AB16">
            <v>27</v>
          </cell>
          <cell r="AM16" t="str">
            <v>特</v>
          </cell>
          <cell r="AN16">
            <v>27</v>
          </cell>
          <cell r="AQ16" t="str">
            <v>特</v>
          </cell>
          <cell r="AR16">
            <v>27</v>
          </cell>
          <cell r="BK16" t="str">
            <v>特</v>
          </cell>
          <cell r="BL16">
            <v>27</v>
          </cell>
          <cell r="BQ16" t="str">
            <v>特</v>
          </cell>
          <cell r="BR16">
            <v>27</v>
          </cell>
          <cell r="BY16">
            <v>1</v>
          </cell>
          <cell r="CF16">
            <v>967</v>
          </cell>
          <cell r="CG16">
            <v>757</v>
          </cell>
          <cell r="CH16">
            <v>742</v>
          </cell>
          <cell r="CR16">
            <v>627</v>
          </cell>
          <cell r="CS16">
            <v>627</v>
          </cell>
          <cell r="CU16">
            <v>674</v>
          </cell>
          <cell r="DE16">
            <v>659</v>
          </cell>
          <cell r="DH16">
            <v>727</v>
          </cell>
          <cell r="DL16" t="str">
            <v>有</v>
          </cell>
        </row>
        <row r="17">
          <cell r="A17">
            <v>13</v>
          </cell>
          <cell r="B17">
            <v>15</v>
          </cell>
          <cell r="C17" t="str">
            <v>2/2</v>
          </cell>
          <cell r="D17" t="str">
            <v>㈱</v>
          </cell>
          <cell r="E17" t="str">
            <v>羽野組</v>
          </cell>
          <cell r="F17" t="str">
            <v>はのぐみ</v>
          </cell>
          <cell r="G17" t="str">
            <v>838-0065</v>
          </cell>
          <cell r="H17" t="str">
            <v>福岡市中央区天神3-11-22
朝倉市一木18-25</v>
          </cell>
          <cell r="I17" t="str">
            <v>立石</v>
          </cell>
          <cell r="J17" t="str">
            <v>㈱羽野組</v>
          </cell>
          <cell r="N17" t="str">
            <v>代表取締役</v>
          </cell>
          <cell r="O17" t="str">
            <v>羽野　哲彦</v>
          </cell>
          <cell r="P17" t="str">
            <v>092-725-1343
22-3600</v>
          </cell>
          <cell r="Q17" t="str">
            <v>092-725-1344
22-4014</v>
          </cell>
          <cell r="R17">
            <v>105346</v>
          </cell>
          <cell r="S17" t="str">
            <v>特</v>
          </cell>
          <cell r="T17">
            <v>27</v>
          </cell>
          <cell r="U17" t="str">
            <v>特</v>
          </cell>
          <cell r="V17">
            <v>27</v>
          </cell>
          <cell r="AA17" t="str">
            <v>特</v>
          </cell>
          <cell r="AB17">
            <v>27</v>
          </cell>
          <cell r="AC17" t="str">
            <v>特</v>
          </cell>
          <cell r="AD17">
            <v>27</v>
          </cell>
          <cell r="AM17" t="str">
            <v>特</v>
          </cell>
          <cell r="AN17">
            <v>27</v>
          </cell>
          <cell r="AQ17" t="str">
            <v>特</v>
          </cell>
          <cell r="AR17">
            <v>27</v>
          </cell>
          <cell r="BQ17" t="str">
            <v>特</v>
          </cell>
          <cell r="BR17">
            <v>27</v>
          </cell>
          <cell r="BY17">
            <v>1</v>
          </cell>
          <cell r="BZ17">
            <v>2</v>
          </cell>
          <cell r="CA17">
            <v>3</v>
          </cell>
          <cell r="CF17">
            <v>945</v>
          </cell>
          <cell r="CG17">
            <v>763</v>
          </cell>
          <cell r="CH17">
            <v>772</v>
          </cell>
          <cell r="CK17">
            <v>731</v>
          </cell>
          <cell r="CL17">
            <v>679</v>
          </cell>
          <cell r="CU17">
            <v>798</v>
          </cell>
          <cell r="DH17">
            <v>723</v>
          </cell>
          <cell r="DL17" t="str">
            <v>有</v>
          </cell>
        </row>
        <row r="18">
          <cell r="A18">
            <v>330</v>
          </cell>
          <cell r="B18">
            <v>29</v>
          </cell>
          <cell r="C18" t="str">
            <v>2/3</v>
          </cell>
          <cell r="E18" t="str">
            <v>日迎建設㈱</v>
          </cell>
          <cell r="F18" t="str">
            <v>ひむかえけんせつ</v>
          </cell>
          <cell r="G18" t="str">
            <v>838-1511</v>
          </cell>
          <cell r="H18" t="str">
            <v>朝倉市杷木池田437-5</v>
          </cell>
          <cell r="I18" t="str">
            <v>杷木</v>
          </cell>
          <cell r="J18" t="str">
            <v>日迎建設㈱</v>
          </cell>
          <cell r="N18" t="str">
            <v>代表取締役</v>
          </cell>
          <cell r="O18" t="str">
            <v>高山　雄智</v>
          </cell>
          <cell r="P18" t="str">
            <v>62-1157</v>
          </cell>
          <cell r="Q18" t="str">
            <v>63-3432</v>
          </cell>
          <cell r="R18">
            <v>60469</v>
          </cell>
          <cell r="S18" t="str">
            <v>特</v>
          </cell>
          <cell r="T18">
            <v>26</v>
          </cell>
          <cell r="AA18" t="str">
            <v>特</v>
          </cell>
          <cell r="AB18">
            <v>26</v>
          </cell>
          <cell r="AI18" t="str">
            <v>般</v>
          </cell>
          <cell r="AJ18">
            <v>26</v>
          </cell>
          <cell r="AQ18" t="str">
            <v>特</v>
          </cell>
          <cell r="AR18">
            <v>26</v>
          </cell>
          <cell r="BQ18" t="str">
            <v>特</v>
          </cell>
          <cell r="BR18">
            <v>26</v>
          </cell>
          <cell r="BY18">
            <v>1</v>
          </cell>
          <cell r="BZ18">
            <v>2</v>
          </cell>
          <cell r="CC18">
            <v>3</v>
          </cell>
          <cell r="CF18">
            <v>931</v>
          </cell>
          <cell r="CG18">
            <v>786</v>
          </cell>
          <cell r="CK18">
            <v>764</v>
          </cell>
          <cell r="CL18">
            <v>723</v>
          </cell>
          <cell r="CP18">
            <v>729</v>
          </cell>
          <cell r="CU18">
            <v>763</v>
          </cell>
          <cell r="DH18">
            <v>721</v>
          </cell>
          <cell r="DL18" t="str">
            <v>有</v>
          </cell>
        </row>
        <row r="19">
          <cell r="A19">
            <v>81</v>
          </cell>
          <cell r="B19">
            <v>125</v>
          </cell>
          <cell r="C19" t="str">
            <v>2/22</v>
          </cell>
          <cell r="E19" t="str">
            <v>スマイルグリーン</v>
          </cell>
          <cell r="F19" t="str">
            <v>すまいるぐりーん</v>
          </cell>
          <cell r="G19" t="str">
            <v>838-0023</v>
          </cell>
          <cell r="H19" t="str">
            <v>朝倉市三奈木1443-1</v>
          </cell>
          <cell r="I19" t="str">
            <v>三奈木</v>
          </cell>
          <cell r="J19" t="str">
            <v>スマイルグリーン</v>
          </cell>
          <cell r="N19" t="str">
            <v>事業主</v>
          </cell>
          <cell r="O19" t="str">
            <v>寺垣　浩美</v>
          </cell>
          <cell r="P19" t="str">
            <v>22-8750</v>
          </cell>
          <cell r="Q19" t="str">
            <v>22-8986</v>
          </cell>
          <cell r="R19">
            <v>98774</v>
          </cell>
          <cell r="S19" t="str">
            <v>般</v>
          </cell>
          <cell r="T19">
            <v>25</v>
          </cell>
          <cell r="BK19" t="str">
            <v>般</v>
          </cell>
          <cell r="BL19">
            <v>25</v>
          </cell>
          <cell r="BY19">
            <v>2</v>
          </cell>
          <cell r="CD19">
            <v>1</v>
          </cell>
          <cell r="CF19">
            <v>509</v>
          </cell>
          <cell r="CG19">
            <v>509</v>
          </cell>
          <cell r="DE19">
            <v>558</v>
          </cell>
          <cell r="DL19" t="str">
            <v>有</v>
          </cell>
        </row>
        <row r="20">
          <cell r="A20">
            <v>311</v>
          </cell>
          <cell r="B20">
            <v>138</v>
          </cell>
          <cell r="C20" t="str">
            <v>2/23</v>
          </cell>
          <cell r="D20" t="str">
            <v>㈱</v>
          </cell>
          <cell r="E20" t="str">
            <v>梅野設備</v>
          </cell>
          <cell r="F20" t="str">
            <v>うめのせつび</v>
          </cell>
          <cell r="G20" t="str">
            <v>838-1514</v>
          </cell>
          <cell r="H20" t="str">
            <v>朝倉市杷木久喜宮628-1</v>
          </cell>
          <cell r="I20" t="str">
            <v>久喜宮</v>
          </cell>
          <cell r="J20" t="str">
            <v>㈱梅野設備</v>
          </cell>
          <cell r="N20" t="str">
            <v>代表取締役</v>
          </cell>
          <cell r="O20" t="str">
            <v>梅野　孝美</v>
          </cell>
          <cell r="P20" t="str">
            <v>62-3127</v>
          </cell>
          <cell r="Q20" t="str">
            <v>62-3128</v>
          </cell>
          <cell r="R20">
            <v>79121</v>
          </cell>
          <cell r="S20" t="str">
            <v>般</v>
          </cell>
          <cell r="T20">
            <v>27</v>
          </cell>
          <cell r="AA20" t="str">
            <v>般</v>
          </cell>
          <cell r="AB20">
            <v>27</v>
          </cell>
          <cell r="AI20" t="str">
            <v>般</v>
          </cell>
          <cell r="AJ20">
            <v>27</v>
          </cell>
          <cell r="AQ20" t="str">
            <v>般</v>
          </cell>
          <cell r="AR20">
            <v>27</v>
          </cell>
          <cell r="BQ20" t="str">
            <v>般</v>
          </cell>
          <cell r="BR20">
            <v>27</v>
          </cell>
          <cell r="BS20" t="str">
            <v>般</v>
          </cell>
          <cell r="BT20">
            <v>27</v>
          </cell>
          <cell r="BY20">
            <v>3</v>
          </cell>
          <cell r="CB20">
            <v>2</v>
          </cell>
          <cell r="CC20">
            <v>1</v>
          </cell>
          <cell r="CF20">
            <v>739</v>
          </cell>
          <cell r="CG20">
            <v>660</v>
          </cell>
          <cell r="CK20">
            <v>645</v>
          </cell>
          <cell r="CL20">
            <v>645</v>
          </cell>
          <cell r="CP20">
            <v>747</v>
          </cell>
          <cell r="CU20">
            <v>645</v>
          </cell>
          <cell r="DH20">
            <v>718</v>
          </cell>
          <cell r="DI20">
            <v>716</v>
          </cell>
          <cell r="DL20" t="str">
            <v>有</v>
          </cell>
        </row>
        <row r="21">
          <cell r="A21">
            <v>55</v>
          </cell>
          <cell r="B21">
            <v>131</v>
          </cell>
          <cell r="C21" t="str">
            <v>2/23</v>
          </cell>
          <cell r="D21" t="str">
            <v>㈱</v>
          </cell>
          <cell r="E21" t="str">
            <v>窪田造園</v>
          </cell>
          <cell r="F21" t="str">
            <v>くぼたぞうえん</v>
          </cell>
          <cell r="G21" t="str">
            <v>838-0027</v>
          </cell>
          <cell r="H21" t="str">
            <v>朝倉市板屋931</v>
          </cell>
          <cell r="I21" t="str">
            <v>三奈木</v>
          </cell>
          <cell r="J21" t="str">
            <v>㈱窪田造園</v>
          </cell>
          <cell r="N21" t="str">
            <v>代表取締役</v>
          </cell>
          <cell r="O21" t="str">
            <v>窪田　和俊</v>
          </cell>
          <cell r="P21" t="str">
            <v>22-6442</v>
          </cell>
          <cell r="Q21" t="str">
            <v>22-3306</v>
          </cell>
          <cell r="R21">
            <v>70105</v>
          </cell>
          <cell r="S21" t="str">
            <v>般</v>
          </cell>
          <cell r="T21">
            <v>23</v>
          </cell>
          <cell r="BK21" t="str">
            <v>般</v>
          </cell>
          <cell r="BL21">
            <v>23</v>
          </cell>
          <cell r="BY21">
            <v>2</v>
          </cell>
          <cell r="CD21">
            <v>1</v>
          </cell>
          <cell r="CF21">
            <v>613</v>
          </cell>
          <cell r="CG21">
            <v>602</v>
          </cell>
          <cell r="DE21">
            <v>762</v>
          </cell>
          <cell r="DL21" t="str">
            <v>有</v>
          </cell>
        </row>
        <row r="22">
          <cell r="A22">
            <v>78</v>
          </cell>
          <cell r="B22">
            <v>18</v>
          </cell>
          <cell r="C22" t="str">
            <v>2/2</v>
          </cell>
          <cell r="D22" t="str">
            <v>㈱</v>
          </cell>
          <cell r="E22" t="str">
            <v>一伸工業</v>
          </cell>
          <cell r="F22" t="str">
            <v>いっしんこうぎょう</v>
          </cell>
          <cell r="G22" t="str">
            <v>838-0066</v>
          </cell>
          <cell r="H22" t="str">
            <v>朝倉市千代丸221-1</v>
          </cell>
          <cell r="I22" t="str">
            <v>馬田</v>
          </cell>
          <cell r="J22" t="str">
            <v>㈱一伸工業</v>
          </cell>
          <cell r="N22" t="str">
            <v>代表取締役</v>
          </cell>
          <cell r="O22" t="str">
            <v>下村　雅伸</v>
          </cell>
          <cell r="P22" t="str">
            <v>22-3504</v>
          </cell>
          <cell r="Q22" t="str">
            <v>22-3255</v>
          </cell>
          <cell r="R22">
            <v>73714</v>
          </cell>
          <cell r="S22" t="str">
            <v>特</v>
          </cell>
          <cell r="T22">
            <v>24</v>
          </cell>
          <cell r="AA22" t="str">
            <v>般</v>
          </cell>
          <cell r="AB22">
            <v>27</v>
          </cell>
          <cell r="AI22" t="str">
            <v>特</v>
          </cell>
          <cell r="AJ22">
            <v>24</v>
          </cell>
          <cell r="AQ22" t="str">
            <v>般</v>
          </cell>
          <cell r="AR22">
            <v>27</v>
          </cell>
          <cell r="BE22" t="str">
            <v>般</v>
          </cell>
          <cell r="BF22">
            <v>27</v>
          </cell>
          <cell r="BQ22" t="str">
            <v>特</v>
          </cell>
          <cell r="BR22">
            <v>24</v>
          </cell>
          <cell r="BY22">
            <v>2</v>
          </cell>
          <cell r="CB22">
            <v>1</v>
          </cell>
          <cell r="CC22">
            <v>3</v>
          </cell>
          <cell r="CF22">
            <v>750</v>
          </cell>
          <cell r="CG22">
            <v>632</v>
          </cell>
          <cell r="CK22">
            <v>568</v>
          </cell>
          <cell r="CL22">
            <v>568</v>
          </cell>
          <cell r="CP22">
            <v>694</v>
          </cell>
          <cell r="CU22">
            <v>568</v>
          </cell>
          <cell r="DB22">
            <v>582</v>
          </cell>
          <cell r="DH22">
            <v>710</v>
          </cell>
          <cell r="DL22" t="str">
            <v>有</v>
          </cell>
        </row>
        <row r="23">
          <cell r="A23">
            <v>43</v>
          </cell>
          <cell r="B23">
            <v>62</v>
          </cell>
          <cell r="C23" t="str">
            <v>2/9</v>
          </cell>
          <cell r="D23" t="str">
            <v>㈱</v>
          </cell>
          <cell r="E23" t="str">
            <v>川口建設</v>
          </cell>
          <cell r="F23" t="str">
            <v>かわぐちけんせつ</v>
          </cell>
          <cell r="G23" t="str">
            <v>838-0031</v>
          </cell>
          <cell r="H23" t="str">
            <v>朝倉市屋永4288-1</v>
          </cell>
          <cell r="I23" t="str">
            <v>金川</v>
          </cell>
          <cell r="J23" t="str">
            <v>㈱川口建設</v>
          </cell>
          <cell r="N23" t="str">
            <v>代表取締役</v>
          </cell>
          <cell r="O23" t="str">
            <v>川口　康治</v>
          </cell>
          <cell r="P23" t="str">
            <v>22-8097</v>
          </cell>
          <cell r="Q23" t="str">
            <v>22-9064</v>
          </cell>
          <cell r="R23">
            <v>6899</v>
          </cell>
          <cell r="S23" t="str">
            <v>般</v>
          </cell>
          <cell r="T23">
            <v>26</v>
          </cell>
          <cell r="AA23" t="str">
            <v>般</v>
          </cell>
          <cell r="AB23">
            <v>26</v>
          </cell>
          <cell r="AI23" t="str">
            <v>般</v>
          </cell>
          <cell r="AJ23">
            <v>26</v>
          </cell>
          <cell r="AQ23" t="str">
            <v>般</v>
          </cell>
          <cell r="AR23">
            <v>26</v>
          </cell>
          <cell r="BQ23" t="str">
            <v>般</v>
          </cell>
          <cell r="BR23">
            <v>26</v>
          </cell>
          <cell r="BY23">
            <v>1</v>
          </cell>
          <cell r="BZ23">
            <v>3</v>
          </cell>
          <cell r="CB23">
            <v>2</v>
          </cell>
          <cell r="CF23">
            <v>844</v>
          </cell>
          <cell r="CG23">
            <v>713</v>
          </cell>
          <cell r="CK23">
            <v>723</v>
          </cell>
          <cell r="CL23">
            <v>681</v>
          </cell>
          <cell r="CP23">
            <v>680</v>
          </cell>
          <cell r="CU23">
            <v>685</v>
          </cell>
          <cell r="DH23">
            <v>705</v>
          </cell>
          <cell r="DL23" t="str">
            <v>有</v>
          </cell>
        </row>
        <row r="24">
          <cell r="A24">
            <v>150</v>
          </cell>
          <cell r="B24">
            <v>35</v>
          </cell>
          <cell r="C24" t="str">
            <v>2/4</v>
          </cell>
          <cell r="D24" t="str">
            <v>(協業）</v>
          </cell>
          <cell r="E24" t="str">
            <v>朝倉浄水</v>
          </cell>
          <cell r="F24" t="str">
            <v>あさくらじょうすい</v>
          </cell>
          <cell r="G24" t="str">
            <v>838-0067</v>
          </cell>
          <cell r="H24" t="str">
            <v>朝倉市牛木1000-1</v>
          </cell>
          <cell r="I24" t="str">
            <v>馬田</v>
          </cell>
          <cell r="J24" t="str">
            <v>(協業）朝倉浄水</v>
          </cell>
          <cell r="N24" t="str">
            <v>代表理事</v>
          </cell>
          <cell r="O24" t="str">
            <v>三浦　正吏</v>
          </cell>
          <cell r="P24" t="str">
            <v>24-6570</v>
          </cell>
          <cell r="Q24" t="str">
            <v>24-0484</v>
          </cell>
          <cell r="R24">
            <v>102471</v>
          </cell>
          <cell r="S24" t="str">
            <v>般</v>
          </cell>
          <cell r="T24">
            <v>24</v>
          </cell>
          <cell r="AI24" t="str">
            <v>般</v>
          </cell>
          <cell r="AJ24">
            <v>24</v>
          </cell>
          <cell r="BY24">
            <v>2</v>
          </cell>
          <cell r="CC24">
            <v>1</v>
          </cell>
          <cell r="CF24">
            <v>583</v>
          </cell>
          <cell r="CG24">
            <v>571</v>
          </cell>
          <cell r="CP24">
            <v>632</v>
          </cell>
          <cell r="DL24" t="str">
            <v>有</v>
          </cell>
        </row>
        <row r="25">
          <cell r="A25">
            <v>99</v>
          </cell>
          <cell r="B25">
            <v>36</v>
          </cell>
          <cell r="C25" t="str">
            <v>2/4</v>
          </cell>
          <cell r="D25" t="str">
            <v>㈱</v>
          </cell>
          <cell r="E25" t="str">
            <v>平田組</v>
          </cell>
          <cell r="F25" t="str">
            <v>ひらたぐみ</v>
          </cell>
          <cell r="G25" t="str">
            <v>838-0068</v>
          </cell>
          <cell r="H25" t="str">
            <v>朝倉市甘木2047-2</v>
          </cell>
          <cell r="I25" t="str">
            <v>甘木</v>
          </cell>
          <cell r="J25" t="str">
            <v>㈱平田組</v>
          </cell>
          <cell r="N25" t="str">
            <v>代表取締役</v>
          </cell>
          <cell r="O25" t="str">
            <v>平田　立身</v>
          </cell>
          <cell r="P25" t="str">
            <v>22-2477</v>
          </cell>
          <cell r="Q25" t="str">
            <v>23-1391</v>
          </cell>
          <cell r="R25">
            <v>27066</v>
          </cell>
          <cell r="S25" t="str">
            <v>特</v>
          </cell>
          <cell r="T25">
            <v>27</v>
          </cell>
          <cell r="U25" t="str">
            <v>般</v>
          </cell>
          <cell r="V25">
            <v>27</v>
          </cell>
          <cell r="AA25" t="str">
            <v>特</v>
          </cell>
          <cell r="AB25">
            <v>27</v>
          </cell>
          <cell r="AI25" t="str">
            <v>般</v>
          </cell>
          <cell r="AJ25">
            <v>27</v>
          </cell>
          <cell r="AQ25" t="str">
            <v>特</v>
          </cell>
          <cell r="AR25">
            <v>27</v>
          </cell>
          <cell r="BQ25" t="str">
            <v>特</v>
          </cell>
          <cell r="BR25">
            <v>27</v>
          </cell>
          <cell r="BY25">
            <v>1</v>
          </cell>
          <cell r="BZ25">
            <v>2</v>
          </cell>
          <cell r="CB25">
            <v>3</v>
          </cell>
          <cell r="CF25">
            <v>970</v>
          </cell>
          <cell r="CG25">
            <v>783</v>
          </cell>
          <cell r="CH25">
            <v>682</v>
          </cell>
          <cell r="CK25">
            <v>692</v>
          </cell>
          <cell r="CL25">
            <v>692</v>
          </cell>
          <cell r="CP25">
            <v>682</v>
          </cell>
          <cell r="CU25">
            <v>858</v>
          </cell>
          <cell r="DH25">
            <v>692</v>
          </cell>
          <cell r="DL25" t="str">
            <v>有</v>
          </cell>
        </row>
        <row r="26">
          <cell r="A26">
            <v>206</v>
          </cell>
          <cell r="B26">
            <v>52</v>
          </cell>
          <cell r="C26" t="str">
            <v>2/8</v>
          </cell>
          <cell r="D26" t="str">
            <v>㈱</v>
          </cell>
          <cell r="E26" t="str">
            <v>久保組</v>
          </cell>
          <cell r="F26" t="str">
            <v>くぼぐみ</v>
          </cell>
          <cell r="G26" t="str">
            <v>838-1314</v>
          </cell>
          <cell r="H26" t="str">
            <v>朝倉市長渕725-1</v>
          </cell>
          <cell r="I26" t="str">
            <v>大福</v>
          </cell>
          <cell r="J26" t="str">
            <v>㈱久保組</v>
          </cell>
          <cell r="N26" t="str">
            <v>代表取締役</v>
          </cell>
          <cell r="O26" t="str">
            <v>田中　トシヱ</v>
          </cell>
          <cell r="P26" t="str">
            <v>52-0240</v>
          </cell>
          <cell r="Q26" t="str">
            <v>52-1313</v>
          </cell>
          <cell r="R26">
            <v>70149</v>
          </cell>
          <cell r="S26" t="str">
            <v>特</v>
          </cell>
          <cell r="T26">
            <v>27</v>
          </cell>
          <cell r="AA26" t="str">
            <v>特</v>
          </cell>
          <cell r="AB26">
            <v>27</v>
          </cell>
          <cell r="AQ26" t="str">
            <v>特</v>
          </cell>
          <cell r="AR26">
            <v>27</v>
          </cell>
          <cell r="BQ26" t="str">
            <v>特</v>
          </cell>
          <cell r="BR26">
            <v>27</v>
          </cell>
          <cell r="BY26">
            <v>1</v>
          </cell>
          <cell r="BZ26">
            <v>2</v>
          </cell>
          <cell r="CB26">
            <v>3</v>
          </cell>
          <cell r="CF26">
            <v>944</v>
          </cell>
          <cell r="CG26">
            <v>784</v>
          </cell>
          <cell r="CK26">
            <v>700</v>
          </cell>
          <cell r="CL26">
            <v>700</v>
          </cell>
          <cell r="CU26">
            <v>831</v>
          </cell>
          <cell r="DH26">
            <v>691</v>
          </cell>
          <cell r="DL26" t="str">
            <v>有</v>
          </cell>
        </row>
        <row r="27">
          <cell r="A27">
            <v>22</v>
          </cell>
          <cell r="B27">
            <v>110</v>
          </cell>
          <cell r="C27" t="str">
            <v>2/18</v>
          </cell>
          <cell r="E27" t="str">
            <v>ウォータークリーン㈱</v>
          </cell>
          <cell r="F27" t="str">
            <v>うぉーたーくりーん</v>
          </cell>
          <cell r="G27" t="str">
            <v>838-0062</v>
          </cell>
          <cell r="H27" t="str">
            <v>朝倉市堤1592-2</v>
          </cell>
          <cell r="I27" t="str">
            <v>立石</v>
          </cell>
          <cell r="J27" t="str">
            <v>ウォータークリーン㈱</v>
          </cell>
          <cell r="N27" t="str">
            <v>代表取締役</v>
          </cell>
          <cell r="O27" t="str">
            <v>大坪　哲也</v>
          </cell>
          <cell r="P27" t="str">
            <v>24-2882</v>
          </cell>
          <cell r="Q27" t="str">
            <v>24-5075</v>
          </cell>
          <cell r="R27">
            <v>90520</v>
          </cell>
          <cell r="AI27" t="str">
            <v>般</v>
          </cell>
          <cell r="AJ27">
            <v>24</v>
          </cell>
          <cell r="CC27">
            <v>1</v>
          </cell>
          <cell r="CP27">
            <v>675</v>
          </cell>
          <cell r="DL27" t="str">
            <v>有</v>
          </cell>
        </row>
        <row r="28">
          <cell r="A28">
            <v>158</v>
          </cell>
          <cell r="B28">
            <v>51</v>
          </cell>
          <cell r="C28" t="str">
            <v>2/8</v>
          </cell>
          <cell r="D28" t="str">
            <v>㈱</v>
          </cell>
          <cell r="E28" t="str">
            <v>川上建設</v>
          </cell>
          <cell r="F28" t="str">
            <v>かわかみけんせつ</v>
          </cell>
          <cell r="G28" t="str">
            <v>838-0029</v>
          </cell>
          <cell r="H28" t="str">
            <v>朝倉市荷原2236-2</v>
          </cell>
          <cell r="I28" t="str">
            <v>三奈木</v>
          </cell>
          <cell r="J28" t="str">
            <v>㈱川上建設</v>
          </cell>
          <cell r="N28" t="str">
            <v>代表取締役</v>
          </cell>
          <cell r="O28" t="str">
            <v>川上　照彦</v>
          </cell>
          <cell r="P28" t="str">
            <v>22-6501</v>
          </cell>
          <cell r="Q28" t="str">
            <v>22-6501</v>
          </cell>
          <cell r="R28">
            <v>108989</v>
          </cell>
          <cell r="S28" t="str">
            <v>般</v>
          </cell>
          <cell r="T28">
            <v>27</v>
          </cell>
          <cell r="AQ28" t="str">
            <v>般</v>
          </cell>
          <cell r="AR28">
            <v>27</v>
          </cell>
          <cell r="BY28">
            <v>1</v>
          </cell>
          <cell r="BZ28">
            <v>2</v>
          </cell>
          <cell r="CF28">
            <v>638</v>
          </cell>
          <cell r="CG28">
            <v>567</v>
          </cell>
          <cell r="CU28">
            <v>567</v>
          </cell>
          <cell r="DL28" t="str">
            <v>有</v>
          </cell>
        </row>
        <row r="29">
          <cell r="A29">
            <v>165</v>
          </cell>
          <cell r="B29">
            <v>142</v>
          </cell>
          <cell r="C29" t="str">
            <v>2/24</v>
          </cell>
          <cell r="E29" t="str">
            <v>鎌田住設</v>
          </cell>
          <cell r="F29" t="str">
            <v>かまだじゅうせつ</v>
          </cell>
          <cell r="G29" t="str">
            <v>838-0062</v>
          </cell>
          <cell r="H29" t="str">
            <v>朝倉市堤936-1</v>
          </cell>
          <cell r="I29" t="str">
            <v>立石</v>
          </cell>
          <cell r="J29" t="str">
            <v>鎌田住設</v>
          </cell>
          <cell r="N29" t="str">
            <v>代表</v>
          </cell>
          <cell r="O29" t="str">
            <v>鎌田　洋平</v>
          </cell>
          <cell r="P29" t="str">
            <v>22-5044</v>
          </cell>
          <cell r="Q29" t="str">
            <v>23-9000</v>
          </cell>
          <cell r="R29">
            <v>107547</v>
          </cell>
          <cell r="AI29" t="str">
            <v>般</v>
          </cell>
          <cell r="AJ29">
            <v>25</v>
          </cell>
          <cell r="CC29">
            <v>1</v>
          </cell>
          <cell r="CP29">
            <v>563</v>
          </cell>
          <cell r="DL29" t="str">
            <v>有</v>
          </cell>
        </row>
        <row r="30">
          <cell r="A30">
            <v>93</v>
          </cell>
          <cell r="B30">
            <v>82</v>
          </cell>
          <cell r="C30" t="str">
            <v>2/15</v>
          </cell>
          <cell r="D30" t="str">
            <v>㈱</v>
          </cell>
          <cell r="E30" t="str">
            <v>泉組</v>
          </cell>
          <cell r="F30" t="str">
            <v>いずみぐみ</v>
          </cell>
          <cell r="G30" t="str">
            <v>838-0001</v>
          </cell>
          <cell r="H30" t="str">
            <v>朝倉市秋月895</v>
          </cell>
          <cell r="I30" t="str">
            <v>秋月</v>
          </cell>
          <cell r="J30" t="str">
            <v>㈱泉組</v>
          </cell>
          <cell r="N30" t="str">
            <v>代表取締役</v>
          </cell>
          <cell r="O30" t="str">
            <v>泉　吉政</v>
          </cell>
          <cell r="P30" t="str">
            <v>25-0200</v>
          </cell>
          <cell r="Q30" t="str">
            <v>25-1698</v>
          </cell>
          <cell r="R30">
            <v>2230</v>
          </cell>
          <cell r="S30" t="str">
            <v>特</v>
          </cell>
          <cell r="T30">
            <v>23</v>
          </cell>
          <cell r="AA30" t="str">
            <v>特</v>
          </cell>
          <cell r="AB30">
            <v>23</v>
          </cell>
          <cell r="AQ30" t="str">
            <v>特</v>
          </cell>
          <cell r="AR30">
            <v>23</v>
          </cell>
          <cell r="BQ30" t="str">
            <v>特</v>
          </cell>
          <cell r="BR30">
            <v>23</v>
          </cell>
          <cell r="BY30">
            <v>1</v>
          </cell>
          <cell r="BZ30">
            <v>3</v>
          </cell>
          <cell r="CB30">
            <v>2</v>
          </cell>
          <cell r="CF30">
            <v>861</v>
          </cell>
          <cell r="CG30">
            <v>726</v>
          </cell>
          <cell r="CK30">
            <v>693</v>
          </cell>
          <cell r="CL30">
            <v>681</v>
          </cell>
          <cell r="CU30">
            <v>710</v>
          </cell>
          <cell r="DH30">
            <v>686</v>
          </cell>
          <cell r="DL30" t="str">
            <v>有</v>
          </cell>
        </row>
        <row r="31">
          <cell r="A31">
            <v>95</v>
          </cell>
          <cell r="B31">
            <v>154</v>
          </cell>
          <cell r="C31" t="str">
            <v>2/25</v>
          </cell>
          <cell r="E31" t="str">
            <v>本田管工業</v>
          </cell>
          <cell r="F31" t="str">
            <v>ほんだかんこうぎょう</v>
          </cell>
          <cell r="G31" t="str">
            <v>838-0023</v>
          </cell>
          <cell r="H31" t="str">
            <v>朝倉市三奈木4250-2</v>
          </cell>
          <cell r="I31" t="str">
            <v>三奈木</v>
          </cell>
          <cell r="J31" t="str">
            <v>本田管工業</v>
          </cell>
          <cell r="N31" t="str">
            <v>事業主</v>
          </cell>
          <cell r="O31" t="str">
            <v>本田　一馬</v>
          </cell>
          <cell r="P31" t="str">
            <v>21-1651</v>
          </cell>
          <cell r="Q31" t="str">
            <v>21-1652</v>
          </cell>
          <cell r="R31">
            <v>90645</v>
          </cell>
          <cell r="AI31" t="str">
            <v>般</v>
          </cell>
          <cell r="AJ31">
            <v>24</v>
          </cell>
          <cell r="CC31">
            <v>1</v>
          </cell>
          <cell r="CP31">
            <v>595</v>
          </cell>
          <cell r="DL31" t="str">
            <v>有</v>
          </cell>
        </row>
        <row r="32">
          <cell r="A32">
            <v>324</v>
          </cell>
          <cell r="B32">
            <v>155</v>
          </cell>
          <cell r="C32" t="str">
            <v>2/25</v>
          </cell>
          <cell r="D32" t="str">
            <v>㈲</v>
          </cell>
          <cell r="E32" t="str">
            <v>時川設備工業</v>
          </cell>
          <cell r="F32" t="str">
            <v>ときがわせつびこうぎょう</v>
          </cell>
          <cell r="G32" t="str">
            <v>838-1514</v>
          </cell>
          <cell r="H32" t="str">
            <v>朝倉市杷木久喜宮1975-3</v>
          </cell>
          <cell r="I32" t="str">
            <v>久喜宮</v>
          </cell>
          <cell r="J32" t="str">
            <v>㈲時川設備工業</v>
          </cell>
          <cell r="N32" t="str">
            <v>代表取締役</v>
          </cell>
          <cell r="O32" t="str">
            <v>時川　猛</v>
          </cell>
          <cell r="P32" t="str">
            <v>62-0413</v>
          </cell>
          <cell r="Q32" t="str">
            <v>62-3150</v>
          </cell>
          <cell r="R32">
            <v>93989</v>
          </cell>
          <cell r="AI32" t="str">
            <v>般</v>
          </cell>
          <cell r="AJ32">
            <v>27</v>
          </cell>
          <cell r="CC32">
            <v>1</v>
          </cell>
          <cell r="CP32">
            <v>510</v>
          </cell>
          <cell r="DL32" t="str">
            <v>有</v>
          </cell>
        </row>
        <row r="33">
          <cell r="A33">
            <v>76</v>
          </cell>
          <cell r="B33">
            <v>21</v>
          </cell>
          <cell r="C33" t="str">
            <v>2/2</v>
          </cell>
          <cell r="D33" t="str">
            <v>㈱</v>
          </cell>
          <cell r="E33" t="str">
            <v>エフ・テクノ</v>
          </cell>
          <cell r="F33" t="str">
            <v>えふてくの</v>
          </cell>
          <cell r="G33" t="str">
            <v>838-0067</v>
          </cell>
          <cell r="H33" t="str">
            <v>朝倉市牛木900-1</v>
          </cell>
          <cell r="I33" t="str">
            <v>馬田</v>
          </cell>
          <cell r="J33" t="str">
            <v>㈱エフ・テクノ</v>
          </cell>
          <cell r="N33" t="str">
            <v>代表取締役</v>
          </cell>
          <cell r="O33" t="str">
            <v>中村　公義</v>
          </cell>
          <cell r="P33" t="str">
            <v>24-7070</v>
          </cell>
          <cell r="Q33" t="str">
            <v>24-7079</v>
          </cell>
          <cell r="R33">
            <v>92112</v>
          </cell>
          <cell r="S33" t="str">
            <v>般</v>
          </cell>
          <cell r="T33">
            <v>25</v>
          </cell>
          <cell r="U33" t="str">
            <v>般</v>
          </cell>
          <cell r="V33">
            <v>25</v>
          </cell>
          <cell r="AI33" t="str">
            <v>般</v>
          </cell>
          <cell r="AJ33">
            <v>25</v>
          </cell>
          <cell r="BK33" t="str">
            <v>般</v>
          </cell>
          <cell r="BL33">
            <v>25</v>
          </cell>
          <cell r="BQ33" t="str">
            <v>般</v>
          </cell>
          <cell r="BR33">
            <v>25</v>
          </cell>
          <cell r="BY33">
            <v>3</v>
          </cell>
          <cell r="CB33">
            <v>2</v>
          </cell>
          <cell r="CC33">
            <v>1</v>
          </cell>
          <cell r="CF33">
            <v>733</v>
          </cell>
          <cell r="CG33">
            <v>636</v>
          </cell>
          <cell r="CH33">
            <v>628</v>
          </cell>
          <cell r="CP33">
            <v>700</v>
          </cell>
          <cell r="DE33">
            <v>656</v>
          </cell>
          <cell r="DH33">
            <v>685</v>
          </cell>
          <cell r="DL33" t="str">
            <v>有</v>
          </cell>
        </row>
        <row r="34">
          <cell r="A34">
            <v>159</v>
          </cell>
          <cell r="B34">
            <v>118</v>
          </cell>
          <cell r="C34" t="str">
            <v>2/19</v>
          </cell>
          <cell r="D34" t="str">
            <v>㈱</v>
          </cell>
          <cell r="E34" t="str">
            <v>大電
西部支店</v>
          </cell>
          <cell r="F34" t="str">
            <v>だいでん</v>
          </cell>
          <cell r="G34" t="str">
            <v>838-0068</v>
          </cell>
          <cell r="H34" t="str">
            <v>大阪府大阪市旭区高殿2-10-14
朝倉市甘木307-1</v>
          </cell>
          <cell r="I34" t="str">
            <v>甘木</v>
          </cell>
          <cell r="J34" t="str">
            <v>㈱大電
西部支店</v>
          </cell>
          <cell r="L34" t="str">
            <v>準市内</v>
          </cell>
          <cell r="M34" t="str">
            <v>委任状</v>
          </cell>
          <cell r="N34" t="str">
            <v>支店長</v>
          </cell>
          <cell r="O34" t="str">
            <v>高井　和仁</v>
          </cell>
          <cell r="P34" t="str">
            <v>06-6924-2721
24-1212</v>
          </cell>
          <cell r="Q34" t="str">
            <v>06-6924-3177
24-1217</v>
          </cell>
          <cell r="R34">
            <v>15</v>
          </cell>
          <cell r="AG34" t="str">
            <v>特</v>
          </cell>
          <cell r="AH34">
            <v>23</v>
          </cell>
          <cell r="AI34" t="str">
            <v>般</v>
          </cell>
          <cell r="AJ34">
            <v>23</v>
          </cell>
          <cell r="BI34" t="str">
            <v>般</v>
          </cell>
          <cell r="BJ34">
            <v>23</v>
          </cell>
          <cell r="BS34" t="str">
            <v>般</v>
          </cell>
          <cell r="BT34">
            <v>23</v>
          </cell>
          <cell r="CE34">
            <v>1</v>
          </cell>
          <cell r="CO34">
            <v>1159</v>
          </cell>
          <cell r="CP34">
            <v>707</v>
          </cell>
          <cell r="DD34">
            <v>741</v>
          </cell>
          <cell r="DI34">
            <v>697</v>
          </cell>
          <cell r="DL34" t="str">
            <v>有</v>
          </cell>
        </row>
        <row r="35">
          <cell r="A35">
            <v>343</v>
          </cell>
          <cell r="B35">
            <v>80</v>
          </cell>
          <cell r="C35" t="str">
            <v>2/15</v>
          </cell>
          <cell r="D35" t="str">
            <v>㈱</v>
          </cell>
          <cell r="E35" t="str">
            <v>日野土木</v>
          </cell>
          <cell r="F35" t="str">
            <v>ひのどぼく</v>
          </cell>
          <cell r="G35" t="str">
            <v>838-1521</v>
          </cell>
          <cell r="H35" t="str">
            <v>朝倉市杷木志波3459</v>
          </cell>
          <cell r="I35" t="str">
            <v>志波</v>
          </cell>
          <cell r="J35" t="str">
            <v>㈱日野土木</v>
          </cell>
          <cell r="N35" t="str">
            <v>代表取締役</v>
          </cell>
          <cell r="O35" t="str">
            <v>日野　嗣</v>
          </cell>
          <cell r="P35" t="str">
            <v>62-1072</v>
          </cell>
          <cell r="Q35" t="str">
            <v>63-3786</v>
          </cell>
          <cell r="R35">
            <v>108449</v>
          </cell>
          <cell r="S35" t="str">
            <v>般</v>
          </cell>
          <cell r="T35">
            <v>26</v>
          </cell>
          <cell r="AA35" t="str">
            <v>般</v>
          </cell>
          <cell r="AB35">
            <v>26</v>
          </cell>
          <cell r="AC35" t="str">
            <v>般</v>
          </cell>
          <cell r="AD35">
            <v>26</v>
          </cell>
          <cell r="AM35" t="str">
            <v>般</v>
          </cell>
          <cell r="AN35">
            <v>26</v>
          </cell>
          <cell r="AQ35" t="str">
            <v>般</v>
          </cell>
          <cell r="AR35">
            <v>26</v>
          </cell>
          <cell r="AS35" t="str">
            <v>般</v>
          </cell>
          <cell r="AT35">
            <v>26</v>
          </cell>
          <cell r="BQ35" t="str">
            <v>般</v>
          </cell>
          <cell r="BR35">
            <v>26</v>
          </cell>
          <cell r="BY35">
            <v>1</v>
          </cell>
          <cell r="BZ35">
            <v>2</v>
          </cell>
          <cell r="CF35">
            <v>659</v>
          </cell>
          <cell r="CG35">
            <v>564</v>
          </cell>
          <cell r="CU35">
            <v>566</v>
          </cell>
          <cell r="DL35" t="str">
            <v>有</v>
          </cell>
        </row>
        <row r="36">
          <cell r="A36">
            <v>202</v>
          </cell>
          <cell r="B36">
            <v>57</v>
          </cell>
          <cell r="C36" t="str">
            <v>2/8</v>
          </cell>
          <cell r="D36" t="str">
            <v>㈱</v>
          </cell>
          <cell r="E36" t="str">
            <v>朝倉グリーンテック</v>
          </cell>
          <cell r="F36" t="str">
            <v>あさくらぐりーんてっく</v>
          </cell>
          <cell r="G36" t="str">
            <v>838-1316</v>
          </cell>
          <cell r="H36" t="str">
            <v>福岡市南区柳瀬1-20-11
朝倉市大庭1302-6</v>
          </cell>
          <cell r="I36" t="str">
            <v>大福</v>
          </cell>
          <cell r="J36" t="str">
            <v>㈱朝倉グリーンテック</v>
          </cell>
          <cell r="N36" t="str">
            <v>代表取締役</v>
          </cell>
          <cell r="O36" t="str">
            <v>丸山　英基</v>
          </cell>
          <cell r="P36" t="str">
            <v>092-501-3226
52-0140</v>
          </cell>
          <cell r="Q36" t="str">
            <v>092-502-3679
52-0140</v>
          </cell>
          <cell r="R36">
            <v>65310</v>
          </cell>
          <cell r="BK36" t="str">
            <v>般</v>
          </cell>
          <cell r="BL36">
            <v>23</v>
          </cell>
          <cell r="CD36">
            <v>1</v>
          </cell>
          <cell r="DE36">
            <v>609</v>
          </cell>
          <cell r="DL36" t="str">
            <v>有</v>
          </cell>
        </row>
        <row r="37">
          <cell r="A37">
            <v>85</v>
          </cell>
          <cell r="B37">
            <v>17</v>
          </cell>
          <cell r="C37" t="str">
            <v>2/2</v>
          </cell>
          <cell r="D37" t="str">
            <v>㈱</v>
          </cell>
          <cell r="E37" t="str">
            <v>渕上建設</v>
          </cell>
          <cell r="F37" t="str">
            <v>ふちがみけんせつ</v>
          </cell>
          <cell r="G37" t="str">
            <v>838-0071</v>
          </cell>
          <cell r="H37" t="str">
            <v>朝倉市佐田4258</v>
          </cell>
          <cell r="I37" t="str">
            <v>高木</v>
          </cell>
          <cell r="J37" t="str">
            <v>㈱渕上建設</v>
          </cell>
          <cell r="N37" t="str">
            <v>代表取締役</v>
          </cell>
          <cell r="O37" t="str">
            <v>渕上　正裕</v>
          </cell>
          <cell r="P37" t="str">
            <v>29-0030</v>
          </cell>
          <cell r="Q37" t="str">
            <v>29-0013</v>
          </cell>
          <cell r="R37">
            <v>28284</v>
          </cell>
          <cell r="S37" t="str">
            <v>特</v>
          </cell>
          <cell r="T37">
            <v>23</v>
          </cell>
          <cell r="U37" t="str">
            <v>般</v>
          </cell>
          <cell r="V37">
            <v>23</v>
          </cell>
          <cell r="AA37" t="str">
            <v>特</v>
          </cell>
          <cell r="AB37">
            <v>23</v>
          </cell>
          <cell r="AQ37" t="str">
            <v>特</v>
          </cell>
          <cell r="AR37">
            <v>23</v>
          </cell>
          <cell r="BQ37" t="str">
            <v>特</v>
          </cell>
          <cell r="BR37">
            <v>23</v>
          </cell>
          <cell r="BY37">
            <v>1</v>
          </cell>
          <cell r="BZ37">
            <v>2</v>
          </cell>
          <cell r="CB37">
            <v>3</v>
          </cell>
          <cell r="CF37">
            <v>865</v>
          </cell>
          <cell r="CG37">
            <v>743</v>
          </cell>
          <cell r="CH37">
            <v>675</v>
          </cell>
          <cell r="CK37">
            <v>677</v>
          </cell>
          <cell r="CL37">
            <v>673</v>
          </cell>
          <cell r="CU37">
            <v>735</v>
          </cell>
          <cell r="DH37">
            <v>674</v>
          </cell>
          <cell r="DL37" t="str">
            <v>有</v>
          </cell>
        </row>
        <row r="38">
          <cell r="A38">
            <v>121</v>
          </cell>
          <cell r="B38">
            <v>157</v>
          </cell>
          <cell r="C38" t="str">
            <v>2/26</v>
          </cell>
          <cell r="D38" t="str">
            <v>㈱</v>
          </cell>
          <cell r="E38" t="str">
            <v>ファイン設備</v>
          </cell>
          <cell r="F38" t="str">
            <v>ふぁいんせつび</v>
          </cell>
          <cell r="G38" t="str">
            <v>838-0032</v>
          </cell>
          <cell r="H38" t="str">
            <v>朝倉市中島田186-2</v>
          </cell>
          <cell r="I38" t="str">
            <v>金川</v>
          </cell>
          <cell r="J38" t="str">
            <v>㈱ファイン設備</v>
          </cell>
          <cell r="N38" t="str">
            <v>代表取締役</v>
          </cell>
          <cell r="O38" t="str">
            <v>嶋津　亮一</v>
          </cell>
          <cell r="P38" t="str">
            <v>22-7400</v>
          </cell>
          <cell r="Q38" t="str">
            <v>22-7404</v>
          </cell>
          <cell r="R38">
            <v>106665</v>
          </cell>
          <cell r="AI38" t="str">
            <v>般</v>
          </cell>
          <cell r="AJ38">
            <v>24</v>
          </cell>
          <cell r="CC38">
            <v>1</v>
          </cell>
          <cell r="CP38">
            <v>579</v>
          </cell>
          <cell r="DL38" t="str">
            <v>有</v>
          </cell>
        </row>
        <row r="39">
          <cell r="A39">
            <v>315</v>
          </cell>
          <cell r="B39">
            <v>22</v>
          </cell>
          <cell r="C39" t="str">
            <v>2/3</v>
          </cell>
          <cell r="D39" t="str">
            <v>㈲</v>
          </cell>
          <cell r="E39" t="str">
            <v>梶原工建</v>
          </cell>
          <cell r="F39" t="str">
            <v>かじわらこうけん</v>
          </cell>
          <cell r="G39" t="str">
            <v>838-1512</v>
          </cell>
          <cell r="H39" t="str">
            <v>朝倉市杷木寒水19-6</v>
          </cell>
          <cell r="I39" t="str">
            <v>久喜宮</v>
          </cell>
          <cell r="J39" t="str">
            <v>㈲梶原工建</v>
          </cell>
          <cell r="N39" t="str">
            <v>代表取締役</v>
          </cell>
          <cell r="O39" t="str">
            <v>梶原　俊宏</v>
          </cell>
          <cell r="P39" t="str">
            <v>62-0562</v>
          </cell>
          <cell r="Q39" t="str">
            <v>63-3761</v>
          </cell>
          <cell r="R39">
            <v>76107</v>
          </cell>
          <cell r="S39" t="str">
            <v>特</v>
          </cell>
          <cell r="T39">
            <v>26</v>
          </cell>
          <cell r="AA39" t="str">
            <v>特</v>
          </cell>
          <cell r="AB39">
            <v>26</v>
          </cell>
          <cell r="AC39" t="str">
            <v>特</v>
          </cell>
          <cell r="AD39">
            <v>26</v>
          </cell>
          <cell r="AI39" t="str">
            <v>般</v>
          </cell>
          <cell r="AJ39">
            <v>26</v>
          </cell>
          <cell r="AM39" t="str">
            <v>特</v>
          </cell>
          <cell r="AN39">
            <v>26</v>
          </cell>
          <cell r="AQ39" t="str">
            <v>特</v>
          </cell>
          <cell r="AR39">
            <v>26</v>
          </cell>
          <cell r="AS39" t="str">
            <v>特</v>
          </cell>
          <cell r="AT39">
            <v>26</v>
          </cell>
          <cell r="BK39" t="str">
            <v>般</v>
          </cell>
          <cell r="BL39">
            <v>26</v>
          </cell>
          <cell r="BQ39" t="str">
            <v>特</v>
          </cell>
          <cell r="BR39">
            <v>26</v>
          </cell>
          <cell r="BY39">
            <v>1</v>
          </cell>
          <cell r="BZ39">
            <v>2</v>
          </cell>
          <cell r="CB39">
            <v>3</v>
          </cell>
          <cell r="CF39">
            <v>874</v>
          </cell>
          <cell r="CG39">
            <v>745</v>
          </cell>
          <cell r="CK39">
            <v>805</v>
          </cell>
          <cell r="CL39">
            <v>716</v>
          </cell>
          <cell r="CP39">
            <v>673</v>
          </cell>
          <cell r="CU39">
            <v>688</v>
          </cell>
          <cell r="DE39">
            <v>678</v>
          </cell>
          <cell r="DH39">
            <v>673</v>
          </cell>
          <cell r="DL39" t="str">
            <v>有</v>
          </cell>
        </row>
        <row r="40">
          <cell r="A40">
            <v>213</v>
          </cell>
          <cell r="B40">
            <v>37</v>
          </cell>
          <cell r="C40" t="str">
            <v>2/4</v>
          </cell>
          <cell r="D40" t="str">
            <v>㈱</v>
          </cell>
          <cell r="E40" t="str">
            <v>筑水建設</v>
          </cell>
          <cell r="F40" t="str">
            <v>ちくすいけんせつ</v>
          </cell>
          <cell r="G40" t="str">
            <v>838-1313</v>
          </cell>
          <cell r="H40" t="str">
            <v>朝倉市上寺644</v>
          </cell>
          <cell r="I40" t="str">
            <v>大福</v>
          </cell>
          <cell r="J40" t="str">
            <v>㈱筑水建設</v>
          </cell>
          <cell r="N40" t="str">
            <v>代表取締役</v>
          </cell>
          <cell r="O40" t="str">
            <v>石田　雅己</v>
          </cell>
          <cell r="P40" t="str">
            <v>52-0158</v>
          </cell>
          <cell r="Q40" t="str">
            <v>52-3266</v>
          </cell>
          <cell r="R40">
            <v>17219</v>
          </cell>
          <cell r="S40" t="str">
            <v>特</v>
          </cell>
          <cell r="T40">
            <v>25</v>
          </cell>
          <cell r="U40" t="str">
            <v>般</v>
          </cell>
          <cell r="V40">
            <v>27</v>
          </cell>
          <cell r="AA40" t="str">
            <v>特</v>
          </cell>
          <cell r="AB40">
            <v>25</v>
          </cell>
          <cell r="AI40" t="str">
            <v>般</v>
          </cell>
          <cell r="AJ40">
            <v>25</v>
          </cell>
          <cell r="AQ40" t="str">
            <v>特</v>
          </cell>
          <cell r="AR40">
            <v>25</v>
          </cell>
          <cell r="BQ40" t="str">
            <v>特</v>
          </cell>
          <cell r="BR40">
            <v>25</v>
          </cell>
          <cell r="BY40">
            <v>1</v>
          </cell>
          <cell r="CA40">
            <v>2</v>
          </cell>
          <cell r="CB40">
            <v>3</v>
          </cell>
          <cell r="CF40">
            <v>819</v>
          </cell>
          <cell r="CG40">
            <v>698</v>
          </cell>
          <cell r="CH40">
            <v>718</v>
          </cell>
          <cell r="CK40">
            <v>752</v>
          </cell>
          <cell r="CL40">
            <v>688</v>
          </cell>
          <cell r="CP40">
            <v>644</v>
          </cell>
          <cell r="CU40">
            <v>645</v>
          </cell>
          <cell r="DH40">
            <v>659</v>
          </cell>
          <cell r="DL40" t="str">
            <v>有</v>
          </cell>
        </row>
        <row r="41">
          <cell r="A41">
            <v>223</v>
          </cell>
          <cell r="B41">
            <v>56</v>
          </cell>
          <cell r="C41" t="str">
            <v>2/8</v>
          </cell>
          <cell r="E41" t="str">
            <v>森部建設㈱</v>
          </cell>
          <cell r="F41" t="str">
            <v>もりべけんせつ</v>
          </cell>
          <cell r="G41" t="str">
            <v>838-1314</v>
          </cell>
          <cell r="H41" t="str">
            <v>朝倉市長渕618</v>
          </cell>
          <cell r="I41" t="str">
            <v>大福</v>
          </cell>
          <cell r="J41" t="str">
            <v>森部建設㈱</v>
          </cell>
          <cell r="N41" t="str">
            <v>代表取締役</v>
          </cell>
          <cell r="O41" t="str">
            <v>森部　晶伸</v>
          </cell>
          <cell r="P41" t="str">
            <v>52-2141</v>
          </cell>
          <cell r="Q41" t="str">
            <v>52-2142</v>
          </cell>
          <cell r="R41">
            <v>105488</v>
          </cell>
          <cell r="S41" t="str">
            <v>特</v>
          </cell>
          <cell r="T41">
            <v>27</v>
          </cell>
          <cell r="U41" t="str">
            <v>般</v>
          </cell>
          <cell r="V41">
            <v>27</v>
          </cell>
          <cell r="AA41" t="str">
            <v>特</v>
          </cell>
          <cell r="AB41">
            <v>27</v>
          </cell>
          <cell r="AQ41" t="str">
            <v>特</v>
          </cell>
          <cell r="AR41">
            <v>27</v>
          </cell>
          <cell r="BK41" t="str">
            <v>般</v>
          </cell>
          <cell r="BL41">
            <v>27</v>
          </cell>
          <cell r="BQ41" t="str">
            <v>特</v>
          </cell>
          <cell r="BR41">
            <v>27</v>
          </cell>
          <cell r="BY41">
            <v>1</v>
          </cell>
          <cell r="BZ41">
            <v>3</v>
          </cell>
          <cell r="CA41">
            <v>2</v>
          </cell>
          <cell r="CF41">
            <v>935</v>
          </cell>
          <cell r="CG41">
            <v>756</v>
          </cell>
          <cell r="CH41">
            <v>720</v>
          </cell>
          <cell r="CK41">
            <v>673</v>
          </cell>
          <cell r="CL41">
            <v>673</v>
          </cell>
          <cell r="CU41">
            <v>815</v>
          </cell>
          <cell r="DE41">
            <v>658</v>
          </cell>
          <cell r="DH41">
            <v>658</v>
          </cell>
          <cell r="DL41" t="str">
            <v>有</v>
          </cell>
        </row>
        <row r="42">
          <cell r="A42">
            <v>38</v>
          </cell>
          <cell r="B42">
            <v>12</v>
          </cell>
          <cell r="C42" t="str">
            <v>2/1</v>
          </cell>
          <cell r="D42" t="str">
            <v>㈲</v>
          </cell>
          <cell r="E42" t="str">
            <v>原田</v>
          </cell>
          <cell r="F42" t="str">
            <v>はらだ</v>
          </cell>
          <cell r="G42" t="str">
            <v>838-0027</v>
          </cell>
          <cell r="H42" t="str">
            <v>朝倉市板屋809-2</v>
          </cell>
          <cell r="I42" t="str">
            <v>三奈木</v>
          </cell>
          <cell r="J42" t="str">
            <v>㈲原田</v>
          </cell>
          <cell r="N42" t="str">
            <v>代表取締役</v>
          </cell>
          <cell r="O42" t="str">
            <v>原田　満彦</v>
          </cell>
          <cell r="P42" t="str">
            <v>22-8126</v>
          </cell>
          <cell r="Q42" t="str">
            <v>23-0008</v>
          </cell>
          <cell r="R42">
            <v>94715</v>
          </cell>
          <cell r="S42" t="str">
            <v>般</v>
          </cell>
          <cell r="T42">
            <v>22</v>
          </cell>
          <cell r="AA42" t="str">
            <v>般</v>
          </cell>
          <cell r="AB42">
            <v>22</v>
          </cell>
          <cell r="AQ42" t="str">
            <v>般</v>
          </cell>
          <cell r="AR42">
            <v>22</v>
          </cell>
          <cell r="BY42">
            <v>1</v>
          </cell>
          <cell r="BZ42">
            <v>2</v>
          </cell>
          <cell r="CF42">
            <v>807</v>
          </cell>
          <cell r="CG42">
            <v>701</v>
          </cell>
          <cell r="CK42">
            <v>685</v>
          </cell>
          <cell r="CL42">
            <v>674</v>
          </cell>
          <cell r="CU42">
            <v>711</v>
          </cell>
          <cell r="DL42" t="str">
            <v>有</v>
          </cell>
        </row>
        <row r="43">
          <cell r="A43">
            <v>31</v>
          </cell>
          <cell r="B43">
            <v>93</v>
          </cell>
          <cell r="C43" t="str">
            <v>2/16</v>
          </cell>
          <cell r="D43" t="str">
            <v>㈱</v>
          </cell>
          <cell r="E43" t="str">
            <v>浦設備工業</v>
          </cell>
          <cell r="F43" t="str">
            <v>うらせつびこうぎょう</v>
          </cell>
          <cell r="G43" t="str">
            <v>838-0023</v>
          </cell>
          <cell r="H43" t="str">
            <v>朝倉市三奈木4955-2</v>
          </cell>
          <cell r="I43" t="str">
            <v>三奈木</v>
          </cell>
          <cell r="J43" t="str">
            <v>㈱浦設備工業</v>
          </cell>
          <cell r="N43" t="str">
            <v>代表取締役</v>
          </cell>
          <cell r="O43" t="str">
            <v>江上　久次</v>
          </cell>
          <cell r="P43" t="str">
            <v>24-6965</v>
          </cell>
          <cell r="Q43" t="str">
            <v>24-7970</v>
          </cell>
          <cell r="R43">
            <v>3949</v>
          </cell>
          <cell r="S43" t="str">
            <v>特</v>
          </cell>
          <cell r="T43">
            <v>24</v>
          </cell>
          <cell r="AA43" t="str">
            <v>特</v>
          </cell>
          <cell r="AB43">
            <v>24</v>
          </cell>
          <cell r="AC43" t="str">
            <v>特</v>
          </cell>
          <cell r="AD43">
            <v>24</v>
          </cell>
          <cell r="AI43" t="str">
            <v>特</v>
          </cell>
          <cell r="AJ43">
            <v>24</v>
          </cell>
          <cell r="AM43" t="str">
            <v>特</v>
          </cell>
          <cell r="AN43">
            <v>24</v>
          </cell>
          <cell r="AQ43" t="str">
            <v>特</v>
          </cell>
          <cell r="AR43">
            <v>24</v>
          </cell>
          <cell r="AS43" t="str">
            <v>特</v>
          </cell>
          <cell r="AT43">
            <v>24</v>
          </cell>
          <cell r="AY43" t="str">
            <v>特</v>
          </cell>
          <cell r="AZ43">
            <v>24</v>
          </cell>
          <cell r="BQ43" t="str">
            <v>特</v>
          </cell>
          <cell r="BR43">
            <v>24</v>
          </cell>
          <cell r="BS43" t="str">
            <v>般</v>
          </cell>
          <cell r="BT43">
            <v>24</v>
          </cell>
          <cell r="BY43">
            <v>2</v>
          </cell>
          <cell r="CB43">
            <v>3</v>
          </cell>
          <cell r="CC43">
            <v>1</v>
          </cell>
          <cell r="CF43">
            <v>791</v>
          </cell>
          <cell r="CG43">
            <v>705</v>
          </cell>
          <cell r="CK43">
            <v>715</v>
          </cell>
          <cell r="CL43">
            <v>677</v>
          </cell>
          <cell r="CP43">
            <v>854</v>
          </cell>
          <cell r="CU43">
            <v>692</v>
          </cell>
          <cell r="DH43">
            <v>737</v>
          </cell>
          <cell r="DI43">
            <v>674</v>
          </cell>
          <cell r="DL43" t="str">
            <v>有</v>
          </cell>
        </row>
        <row r="44">
          <cell r="A44">
            <v>307</v>
          </cell>
          <cell r="B44">
            <v>23</v>
          </cell>
          <cell r="C44" t="str">
            <v>2/3</v>
          </cell>
          <cell r="D44" t="str">
            <v>㈲</v>
          </cell>
          <cell r="E44" t="str">
            <v>伊藤産業</v>
          </cell>
          <cell r="F44" t="str">
            <v>いとうさんぎょう</v>
          </cell>
          <cell r="G44" t="str">
            <v>838-1504</v>
          </cell>
          <cell r="H44" t="str">
            <v>朝倉市杷木星丸1029-1</v>
          </cell>
          <cell r="I44" t="str">
            <v>松末</v>
          </cell>
          <cell r="J44" t="str">
            <v>㈲伊藤産業</v>
          </cell>
          <cell r="N44" t="str">
            <v>代表取締役</v>
          </cell>
          <cell r="O44" t="str">
            <v>伊藤　十平</v>
          </cell>
          <cell r="P44" t="str">
            <v>63-3388</v>
          </cell>
          <cell r="Q44" t="str">
            <v>63-3388</v>
          </cell>
          <cell r="R44">
            <v>73854</v>
          </cell>
          <cell r="S44" t="str">
            <v>般</v>
          </cell>
          <cell r="T44">
            <v>23</v>
          </cell>
          <cell r="AA44" t="str">
            <v>般</v>
          </cell>
          <cell r="AB44">
            <v>23</v>
          </cell>
          <cell r="AI44" t="str">
            <v>般</v>
          </cell>
          <cell r="AJ44">
            <v>23</v>
          </cell>
          <cell r="BY44">
            <v>1</v>
          </cell>
          <cell r="CC44">
            <v>2</v>
          </cell>
          <cell r="CF44">
            <v>755</v>
          </cell>
          <cell r="CG44">
            <v>645</v>
          </cell>
          <cell r="CK44">
            <v>682</v>
          </cell>
          <cell r="CL44">
            <v>660</v>
          </cell>
          <cell r="CP44">
            <v>656</v>
          </cell>
          <cell r="DL44" t="str">
            <v>有</v>
          </cell>
        </row>
        <row r="45">
          <cell r="A45">
            <v>102</v>
          </cell>
          <cell r="B45">
            <v>74</v>
          </cell>
          <cell r="C45" t="str">
            <v>2/12</v>
          </cell>
          <cell r="D45" t="str">
            <v>㈲</v>
          </cell>
          <cell r="E45" t="str">
            <v>原田緑地建設</v>
          </cell>
          <cell r="F45" t="str">
            <v>はらだりょくちけんせつ</v>
          </cell>
          <cell r="G45" t="str">
            <v>838-0052</v>
          </cell>
          <cell r="H45" t="str">
            <v>朝倉市小隈210-2</v>
          </cell>
          <cell r="I45" t="str">
            <v>福田</v>
          </cell>
          <cell r="J45" t="str">
            <v>㈲原田緑地建設</v>
          </cell>
          <cell r="N45" t="str">
            <v>代表取締役</v>
          </cell>
          <cell r="O45" t="str">
            <v>原田　一彦</v>
          </cell>
          <cell r="P45" t="str">
            <v>22-3614</v>
          </cell>
          <cell r="Q45" t="str">
            <v>22-3665</v>
          </cell>
          <cell r="R45">
            <v>60553</v>
          </cell>
          <cell r="BK45" t="str">
            <v>般</v>
          </cell>
          <cell r="BL45">
            <v>23</v>
          </cell>
          <cell r="CD45">
            <v>1</v>
          </cell>
          <cell r="DE45">
            <v>695</v>
          </cell>
          <cell r="DL45" t="str">
            <v>有</v>
          </cell>
        </row>
        <row r="46">
          <cell r="A46">
            <v>135</v>
          </cell>
          <cell r="B46">
            <v>8</v>
          </cell>
          <cell r="C46" t="str">
            <v>2/1</v>
          </cell>
          <cell r="E46" t="str">
            <v>縄田ボーリング</v>
          </cell>
          <cell r="F46" t="str">
            <v>なわたぼーりんぐ</v>
          </cell>
          <cell r="G46" t="str">
            <v>838-0062</v>
          </cell>
          <cell r="H46" t="str">
            <v>朝倉市堤966-19</v>
          </cell>
          <cell r="I46" t="str">
            <v>立石</v>
          </cell>
          <cell r="J46" t="str">
            <v>縄田ボーリング</v>
          </cell>
          <cell r="N46" t="str">
            <v>代表者</v>
          </cell>
          <cell r="O46" t="str">
            <v>縄田　輝幸</v>
          </cell>
          <cell r="P46" t="str">
            <v>24-8735</v>
          </cell>
          <cell r="Q46" t="str">
            <v>24-8747</v>
          </cell>
          <cell r="R46">
            <v>99992</v>
          </cell>
          <cell r="BM46" t="str">
            <v>般</v>
          </cell>
          <cell r="BN46">
            <v>27</v>
          </cell>
          <cell r="DF46">
            <v>494</v>
          </cell>
          <cell r="DL46" t="str">
            <v>有</v>
          </cell>
        </row>
        <row r="47">
          <cell r="A47">
            <v>86</v>
          </cell>
          <cell r="B47">
            <v>122</v>
          </cell>
          <cell r="C47" t="str">
            <v>2/22</v>
          </cell>
          <cell r="E47" t="str">
            <v>武藤建設㈱</v>
          </cell>
          <cell r="F47" t="str">
            <v>むとうけんせつ</v>
          </cell>
          <cell r="G47" t="str">
            <v>838-0067</v>
          </cell>
          <cell r="H47" t="str">
            <v>朝倉市牛木579-1</v>
          </cell>
          <cell r="I47" t="str">
            <v>馬田</v>
          </cell>
          <cell r="J47" t="str">
            <v>武藤建設㈱</v>
          </cell>
          <cell r="N47" t="str">
            <v>代表取締役</v>
          </cell>
          <cell r="O47" t="str">
            <v>高尾 憲幸</v>
          </cell>
          <cell r="P47" t="str">
            <v>22-3218</v>
          </cell>
          <cell r="Q47" t="str">
            <v>24-1071</v>
          </cell>
          <cell r="R47">
            <v>33126</v>
          </cell>
          <cell r="S47" t="str">
            <v>特</v>
          </cell>
          <cell r="T47">
            <v>24</v>
          </cell>
          <cell r="AA47" t="str">
            <v>特</v>
          </cell>
          <cell r="AB47">
            <v>24</v>
          </cell>
          <cell r="AQ47" t="str">
            <v>特</v>
          </cell>
          <cell r="AR47">
            <v>24</v>
          </cell>
          <cell r="BQ47" t="str">
            <v>特</v>
          </cell>
          <cell r="BR47">
            <v>24</v>
          </cell>
          <cell r="BY47">
            <v>1</v>
          </cell>
          <cell r="BZ47">
            <v>2</v>
          </cell>
          <cell r="CB47">
            <v>3</v>
          </cell>
          <cell r="CF47">
            <v>871</v>
          </cell>
          <cell r="CG47">
            <v>730</v>
          </cell>
          <cell r="CK47">
            <v>691</v>
          </cell>
          <cell r="CL47">
            <v>652</v>
          </cell>
          <cell r="CU47">
            <v>847</v>
          </cell>
          <cell r="DH47">
            <v>656</v>
          </cell>
          <cell r="DL47" t="str">
            <v>有</v>
          </cell>
        </row>
        <row r="48">
          <cell r="A48">
            <v>203</v>
          </cell>
          <cell r="B48">
            <v>19</v>
          </cell>
          <cell r="C48" t="str">
            <v>2/2</v>
          </cell>
          <cell r="D48" t="str">
            <v>㈱</v>
          </cell>
          <cell r="E48" t="str">
            <v>石松組</v>
          </cell>
          <cell r="F48" t="str">
            <v>いしまつぐみ</v>
          </cell>
          <cell r="G48" t="str">
            <v>838-0023</v>
          </cell>
          <cell r="H48" t="str">
            <v>朝倉市三奈木2266-1</v>
          </cell>
          <cell r="I48" t="str">
            <v>三奈木</v>
          </cell>
          <cell r="J48" t="str">
            <v>㈱石松組</v>
          </cell>
          <cell r="N48" t="str">
            <v>代表取締役</v>
          </cell>
          <cell r="O48" t="str">
            <v>石松　弘康</v>
          </cell>
          <cell r="P48" t="str">
            <v>22-7885</v>
          </cell>
          <cell r="Q48" t="str">
            <v>52-2938</v>
          </cell>
          <cell r="R48">
            <v>64402</v>
          </cell>
          <cell r="S48" t="str">
            <v>特</v>
          </cell>
          <cell r="T48">
            <v>24</v>
          </cell>
          <cell r="AA48" t="str">
            <v>特</v>
          </cell>
          <cell r="AB48">
            <v>24</v>
          </cell>
          <cell r="AQ48" t="str">
            <v>特</v>
          </cell>
          <cell r="AR48">
            <v>24</v>
          </cell>
          <cell r="BQ48" t="str">
            <v>特</v>
          </cell>
          <cell r="BR48">
            <v>24</v>
          </cell>
          <cell r="BY48">
            <v>1</v>
          </cell>
          <cell r="BZ48">
            <v>2</v>
          </cell>
          <cell r="CB48">
            <v>3</v>
          </cell>
          <cell r="CF48">
            <v>811</v>
          </cell>
          <cell r="CG48">
            <v>685</v>
          </cell>
          <cell r="CK48">
            <v>680</v>
          </cell>
          <cell r="CL48">
            <v>673</v>
          </cell>
          <cell r="CU48">
            <v>705</v>
          </cell>
          <cell r="DH48">
            <v>651</v>
          </cell>
          <cell r="DL48" t="str">
            <v>有</v>
          </cell>
        </row>
        <row r="49">
          <cell r="A49">
            <v>137</v>
          </cell>
          <cell r="B49">
            <v>13</v>
          </cell>
          <cell r="C49" t="str">
            <v>2/1</v>
          </cell>
          <cell r="E49" t="str">
            <v>森川電業</v>
          </cell>
          <cell r="F49" t="str">
            <v>もりかわでんぎょう</v>
          </cell>
          <cell r="G49" t="str">
            <v>838-0062</v>
          </cell>
          <cell r="H49" t="str">
            <v>朝倉市堤864-2</v>
          </cell>
          <cell r="I49" t="str">
            <v>立石</v>
          </cell>
          <cell r="J49" t="str">
            <v>森川電業</v>
          </cell>
          <cell r="N49" t="str">
            <v>事業主</v>
          </cell>
          <cell r="O49" t="str">
            <v>森川　宏二</v>
          </cell>
          <cell r="P49" t="str">
            <v>22-1160</v>
          </cell>
          <cell r="Q49" t="str">
            <v>22-7662</v>
          </cell>
          <cell r="R49">
            <v>35571</v>
          </cell>
          <cell r="AG49" t="str">
            <v>般</v>
          </cell>
          <cell r="AH49">
            <v>27</v>
          </cell>
          <cell r="CE49">
            <v>1</v>
          </cell>
          <cell r="CO49">
            <v>633</v>
          </cell>
          <cell r="DL49" t="str">
            <v>有</v>
          </cell>
        </row>
        <row r="50">
          <cell r="A50">
            <v>26</v>
          </cell>
          <cell r="B50">
            <v>76</v>
          </cell>
          <cell r="C50" t="str">
            <v>2/12</v>
          </cell>
          <cell r="E50" t="str">
            <v>三寿造園㈱</v>
          </cell>
          <cell r="F50" t="str">
            <v>さんじゅぞうえん</v>
          </cell>
          <cell r="G50" t="str">
            <v>838-0021</v>
          </cell>
          <cell r="H50" t="str">
            <v>朝倉市矢野竹1223</v>
          </cell>
          <cell r="I50" t="str">
            <v>三奈木</v>
          </cell>
          <cell r="J50" t="str">
            <v>三寿造園㈱</v>
          </cell>
          <cell r="N50" t="str">
            <v>代表取締役</v>
          </cell>
          <cell r="O50" t="str">
            <v>橋本　進</v>
          </cell>
          <cell r="P50" t="str">
            <v>25-1001</v>
          </cell>
          <cell r="Q50" t="str">
            <v>25-1281</v>
          </cell>
          <cell r="R50">
            <v>78251</v>
          </cell>
          <cell r="BK50" t="str">
            <v>般</v>
          </cell>
          <cell r="BL50">
            <v>24</v>
          </cell>
          <cell r="CD50">
            <v>1</v>
          </cell>
          <cell r="DE50">
            <v>698</v>
          </cell>
          <cell r="DL50" t="str">
            <v>有</v>
          </cell>
        </row>
        <row r="51">
          <cell r="A51">
            <v>46</v>
          </cell>
          <cell r="B51">
            <v>16</v>
          </cell>
          <cell r="C51" t="str">
            <v>2/2</v>
          </cell>
          <cell r="D51" t="str">
            <v>㈱</v>
          </cell>
          <cell r="E51" t="str">
            <v>中野建設</v>
          </cell>
          <cell r="F51" t="str">
            <v>なかのけんせつ</v>
          </cell>
          <cell r="G51" t="str">
            <v>838-0026</v>
          </cell>
          <cell r="H51" t="str">
            <v>朝倉市柿原1044-2</v>
          </cell>
          <cell r="I51" t="str">
            <v>立石</v>
          </cell>
          <cell r="J51" t="str">
            <v>㈱中野建設</v>
          </cell>
          <cell r="N51" t="str">
            <v>代表取締役</v>
          </cell>
          <cell r="O51" t="str">
            <v>中野　剛行</v>
          </cell>
          <cell r="P51" t="str">
            <v>22-6473</v>
          </cell>
          <cell r="Q51" t="str">
            <v>24-8830</v>
          </cell>
          <cell r="R51">
            <v>85217</v>
          </cell>
          <cell r="S51" t="str">
            <v>般</v>
          </cell>
          <cell r="T51">
            <v>22</v>
          </cell>
          <cell r="AA51" t="str">
            <v>般</v>
          </cell>
          <cell r="AB51">
            <v>23</v>
          </cell>
          <cell r="AI51" t="str">
            <v>般</v>
          </cell>
          <cell r="AJ51">
            <v>22</v>
          </cell>
          <cell r="AQ51" t="str">
            <v>般</v>
          </cell>
          <cell r="AR51">
            <v>22</v>
          </cell>
          <cell r="BQ51" t="str">
            <v>般</v>
          </cell>
          <cell r="BR51">
            <v>22</v>
          </cell>
          <cell r="BY51">
            <v>1</v>
          </cell>
          <cell r="BZ51">
            <v>2</v>
          </cell>
          <cell r="CB51">
            <v>3</v>
          </cell>
          <cell r="CF51">
            <v>828</v>
          </cell>
          <cell r="CG51">
            <v>676</v>
          </cell>
          <cell r="CK51">
            <v>648</v>
          </cell>
          <cell r="CL51">
            <v>625</v>
          </cell>
          <cell r="CP51">
            <v>645</v>
          </cell>
          <cell r="CU51">
            <v>666</v>
          </cell>
          <cell r="DH51">
            <v>650</v>
          </cell>
          <cell r="DL51" t="str">
            <v>有</v>
          </cell>
        </row>
        <row r="52">
          <cell r="A52">
            <v>66</v>
          </cell>
          <cell r="B52">
            <v>103</v>
          </cell>
          <cell r="C52" t="str">
            <v>2/17</v>
          </cell>
          <cell r="E52" t="str">
            <v>高橋緑地</v>
          </cell>
          <cell r="F52" t="str">
            <v>たかはしりょくち</v>
          </cell>
          <cell r="G52" t="str">
            <v>838-0029</v>
          </cell>
          <cell r="H52" t="str">
            <v>朝倉市荷原2216-2</v>
          </cell>
          <cell r="I52" t="str">
            <v>三奈木</v>
          </cell>
          <cell r="J52" t="str">
            <v>高橋緑地</v>
          </cell>
          <cell r="N52" t="str">
            <v>事業主</v>
          </cell>
          <cell r="O52" t="str">
            <v>高橋　幸一</v>
          </cell>
          <cell r="P52" t="str">
            <v>22-7143</v>
          </cell>
          <cell r="Q52" t="str">
            <v>22-7190</v>
          </cell>
          <cell r="R52">
            <v>67421</v>
          </cell>
          <cell r="BK52" t="str">
            <v>般</v>
          </cell>
          <cell r="BL52">
            <v>26</v>
          </cell>
          <cell r="CD52">
            <v>1</v>
          </cell>
          <cell r="DE52">
            <v>631</v>
          </cell>
          <cell r="DL52" t="str">
            <v>有</v>
          </cell>
        </row>
        <row r="53">
          <cell r="A53">
            <v>211</v>
          </cell>
          <cell r="B53">
            <v>107</v>
          </cell>
          <cell r="C53" t="str">
            <v>2/18</v>
          </cell>
          <cell r="D53" t="str">
            <v>㈱</v>
          </cell>
          <cell r="E53" t="str">
            <v>素鶴園
朝倉営業所</v>
          </cell>
          <cell r="F53" t="str">
            <v>そかくえん</v>
          </cell>
          <cell r="G53" t="str">
            <v>838-1316</v>
          </cell>
          <cell r="H53" t="str">
            <v>福岡市南区屋形原1-28-32
朝倉市大庭318</v>
          </cell>
          <cell r="I53" t="str">
            <v>大福</v>
          </cell>
          <cell r="J53" t="str">
            <v>㈱素鶴園
朝倉営業所</v>
          </cell>
          <cell r="N53" t="str">
            <v>代表取締役社長</v>
          </cell>
          <cell r="O53" t="str">
            <v>鶴田　廣明</v>
          </cell>
          <cell r="P53" t="str">
            <v>092-566-1200
52-0251</v>
          </cell>
          <cell r="Q53" t="str">
            <v>092-566-0055
52-3258</v>
          </cell>
          <cell r="R53">
            <v>15038</v>
          </cell>
          <cell r="BK53" t="str">
            <v>特</v>
          </cell>
          <cell r="BL53">
            <v>23</v>
          </cell>
          <cell r="CD53">
            <v>1</v>
          </cell>
          <cell r="DE53">
            <v>780</v>
          </cell>
          <cell r="DL53" t="str">
            <v>有</v>
          </cell>
        </row>
        <row r="54">
          <cell r="A54">
            <v>123</v>
          </cell>
          <cell r="B54">
            <v>135</v>
          </cell>
          <cell r="C54" t="str">
            <v>2/23</v>
          </cell>
          <cell r="D54" t="str">
            <v>㈲</v>
          </cell>
          <cell r="E54" t="str">
            <v>古賀緑孝園</v>
          </cell>
          <cell r="F54" t="str">
            <v>こがりょくこうえん</v>
          </cell>
          <cell r="G54" t="str">
            <v>838-0023</v>
          </cell>
          <cell r="H54" t="str">
            <v>朝倉市三奈木2208</v>
          </cell>
          <cell r="I54" t="str">
            <v>三奈木</v>
          </cell>
          <cell r="J54" t="str">
            <v>㈲古賀緑孝園</v>
          </cell>
          <cell r="N54" t="str">
            <v>代表取締役</v>
          </cell>
          <cell r="O54" t="str">
            <v>古賀　寛子</v>
          </cell>
          <cell r="P54" t="str">
            <v>22-5980</v>
          </cell>
          <cell r="Q54" t="str">
            <v>22-5150</v>
          </cell>
          <cell r="R54">
            <v>90035</v>
          </cell>
          <cell r="BK54" t="str">
            <v>般</v>
          </cell>
          <cell r="BL54">
            <v>24</v>
          </cell>
          <cell r="CD54">
            <v>1</v>
          </cell>
          <cell r="DE54">
            <v>508</v>
          </cell>
          <cell r="DL54" t="str">
            <v>除外</v>
          </cell>
        </row>
        <row r="55">
          <cell r="A55">
            <v>67</v>
          </cell>
          <cell r="B55">
            <v>156</v>
          </cell>
          <cell r="C55" t="str">
            <v>2/25</v>
          </cell>
          <cell r="E55" t="str">
            <v>堀尾造園</v>
          </cell>
          <cell r="F55" t="str">
            <v>ほりおぞうえん</v>
          </cell>
          <cell r="G55" t="str">
            <v>838-0005</v>
          </cell>
          <cell r="H55" t="str">
            <v>朝倉市甘水1147-1</v>
          </cell>
          <cell r="I55" t="str">
            <v>安川</v>
          </cell>
          <cell r="J55" t="str">
            <v>堀尾造園</v>
          </cell>
          <cell r="N55" t="str">
            <v>事業主</v>
          </cell>
          <cell r="O55" t="str">
            <v>堀尾　伸一</v>
          </cell>
          <cell r="P55" t="str">
            <v>25-0191</v>
          </cell>
          <cell r="Q55" t="str">
            <v>25-0191</v>
          </cell>
          <cell r="R55">
            <v>30522</v>
          </cell>
          <cell r="BK55" t="str">
            <v>般</v>
          </cell>
          <cell r="BL55">
            <v>26</v>
          </cell>
          <cell r="CD55">
            <v>1</v>
          </cell>
          <cell r="DE55">
            <v>576</v>
          </cell>
          <cell r="DL55" t="str">
            <v>除外</v>
          </cell>
        </row>
        <row r="56">
          <cell r="A56">
            <v>19</v>
          </cell>
          <cell r="B56">
            <v>4</v>
          </cell>
          <cell r="C56" t="str">
            <v>2/1</v>
          </cell>
          <cell r="D56" t="str">
            <v>㈱</v>
          </cell>
          <cell r="E56" t="str">
            <v>大内田組</v>
          </cell>
          <cell r="F56" t="str">
            <v>おおうちだぐみ</v>
          </cell>
          <cell r="G56" t="str">
            <v>838-0025</v>
          </cell>
          <cell r="H56" t="str">
            <v>朝倉市相窪575-1</v>
          </cell>
          <cell r="I56" t="str">
            <v>立石</v>
          </cell>
          <cell r="J56" t="str">
            <v>㈱大内田組</v>
          </cell>
          <cell r="N56" t="str">
            <v>代表取締役</v>
          </cell>
          <cell r="O56" t="str">
            <v>大内田　健</v>
          </cell>
          <cell r="P56" t="str">
            <v>22-3638</v>
          </cell>
          <cell r="Q56" t="str">
            <v>22-1858</v>
          </cell>
          <cell r="R56">
            <v>90901</v>
          </cell>
          <cell r="S56" t="str">
            <v>特</v>
          </cell>
          <cell r="T56">
            <v>25</v>
          </cell>
          <cell r="U56" t="str">
            <v>特</v>
          </cell>
          <cell r="V56">
            <v>25</v>
          </cell>
          <cell r="AA56" t="str">
            <v>特</v>
          </cell>
          <cell r="AB56">
            <v>25</v>
          </cell>
          <cell r="AC56" t="str">
            <v>特</v>
          </cell>
          <cell r="AD56">
            <v>25</v>
          </cell>
          <cell r="AQ56" t="str">
            <v>特</v>
          </cell>
          <cell r="AR56">
            <v>25</v>
          </cell>
          <cell r="AS56" t="str">
            <v>特</v>
          </cell>
          <cell r="AT56">
            <v>25</v>
          </cell>
          <cell r="BK56" t="str">
            <v>特</v>
          </cell>
          <cell r="BL56">
            <v>25</v>
          </cell>
          <cell r="BQ56" t="str">
            <v>特</v>
          </cell>
          <cell r="BR56">
            <v>25</v>
          </cell>
          <cell r="BY56">
            <v>1</v>
          </cell>
          <cell r="BZ56">
            <v>3</v>
          </cell>
          <cell r="CB56">
            <v>2</v>
          </cell>
          <cell r="CF56">
            <v>781</v>
          </cell>
          <cell r="CG56">
            <v>669</v>
          </cell>
          <cell r="CK56">
            <v>619</v>
          </cell>
          <cell r="CL56">
            <v>619</v>
          </cell>
          <cell r="CU56">
            <v>638</v>
          </cell>
          <cell r="DH56">
            <v>648</v>
          </cell>
          <cell r="DL56" t="str">
            <v>有</v>
          </cell>
        </row>
        <row r="57">
          <cell r="A57">
            <v>329</v>
          </cell>
          <cell r="B57">
            <v>43</v>
          </cell>
          <cell r="C57" t="str">
            <v>2/5</v>
          </cell>
          <cell r="D57" t="str">
            <v>㈱</v>
          </cell>
          <cell r="E57" t="str">
            <v>原田組</v>
          </cell>
          <cell r="F57" t="str">
            <v>はらだぐみ</v>
          </cell>
          <cell r="G57" t="str">
            <v>838-1515</v>
          </cell>
          <cell r="H57" t="str">
            <v>朝倉市杷木若市2778-1</v>
          </cell>
          <cell r="I57" t="str">
            <v>久喜宮</v>
          </cell>
          <cell r="J57" t="str">
            <v>㈱原田組</v>
          </cell>
          <cell r="N57" t="str">
            <v>代表取締役</v>
          </cell>
          <cell r="O57" t="str">
            <v>沖潮　正</v>
          </cell>
          <cell r="P57" t="str">
            <v>62-0402</v>
          </cell>
          <cell r="Q57" t="str">
            <v>63-3817</v>
          </cell>
          <cell r="R57">
            <v>60461</v>
          </cell>
          <cell r="S57" t="str">
            <v>般</v>
          </cell>
          <cell r="T57">
            <v>27</v>
          </cell>
          <cell r="U57" t="str">
            <v>般</v>
          </cell>
          <cell r="V57">
            <v>27</v>
          </cell>
          <cell r="AA57" t="str">
            <v>般</v>
          </cell>
          <cell r="AB57">
            <v>27</v>
          </cell>
          <cell r="AI57" t="str">
            <v>般</v>
          </cell>
          <cell r="AJ57">
            <v>27</v>
          </cell>
          <cell r="AQ57" t="str">
            <v>般</v>
          </cell>
          <cell r="AR57">
            <v>27</v>
          </cell>
          <cell r="BQ57" t="str">
            <v>般</v>
          </cell>
          <cell r="BR57">
            <v>27</v>
          </cell>
          <cell r="BY57">
            <v>1</v>
          </cell>
          <cell r="BZ57">
            <v>3</v>
          </cell>
          <cell r="CB57">
            <v>2</v>
          </cell>
          <cell r="CF57">
            <v>832</v>
          </cell>
          <cell r="CG57">
            <v>705</v>
          </cell>
          <cell r="CH57">
            <v>636</v>
          </cell>
          <cell r="CK57">
            <v>728</v>
          </cell>
          <cell r="CL57">
            <v>676</v>
          </cell>
          <cell r="CP57">
            <v>631</v>
          </cell>
          <cell r="CU57">
            <v>677</v>
          </cell>
          <cell r="DH57">
            <v>646</v>
          </cell>
          <cell r="DL57" t="str">
            <v>有</v>
          </cell>
        </row>
        <row r="58">
          <cell r="A58">
            <v>37</v>
          </cell>
          <cell r="B58">
            <v>161</v>
          </cell>
          <cell r="C58" t="str">
            <v>2/29</v>
          </cell>
          <cell r="E58" t="str">
            <v>空閑工務店</v>
          </cell>
          <cell r="F58" t="str">
            <v>くがこうむてん</v>
          </cell>
          <cell r="G58" t="str">
            <v>838-0041</v>
          </cell>
          <cell r="H58" t="str">
            <v>朝倉市鎌崎13</v>
          </cell>
          <cell r="I58" t="str">
            <v>蜷城</v>
          </cell>
          <cell r="J58" t="str">
            <v>空閑工務店</v>
          </cell>
          <cell r="N58" t="str">
            <v>事業主</v>
          </cell>
          <cell r="O58" t="str">
            <v>空閑　弘成</v>
          </cell>
          <cell r="P58" t="str">
            <v>22-3660</v>
          </cell>
          <cell r="Q58" t="str">
            <v>22-3950</v>
          </cell>
          <cell r="R58">
            <v>8373</v>
          </cell>
          <cell r="S58" t="str">
            <v>般</v>
          </cell>
          <cell r="T58">
            <v>27</v>
          </cell>
          <cell r="U58" t="str">
            <v>般</v>
          </cell>
          <cell r="V58">
            <v>27</v>
          </cell>
          <cell r="BY58">
            <v>1</v>
          </cell>
          <cell r="CA58">
            <v>2</v>
          </cell>
          <cell r="CF58">
            <v>614</v>
          </cell>
          <cell r="CG58">
            <v>530</v>
          </cell>
          <cell r="CH58">
            <v>566</v>
          </cell>
          <cell r="DL58" t="str">
            <v>有</v>
          </cell>
        </row>
        <row r="59">
          <cell r="A59">
            <v>21</v>
          </cell>
          <cell r="B59">
            <v>34</v>
          </cell>
          <cell r="C59" t="str">
            <v>2/4</v>
          </cell>
          <cell r="D59" t="str">
            <v>㈱</v>
          </cell>
          <cell r="E59" t="str">
            <v>九州電設</v>
          </cell>
          <cell r="F59" t="str">
            <v>きゅうしゅうでんせつ</v>
          </cell>
          <cell r="G59" t="str">
            <v>838-0068</v>
          </cell>
          <cell r="H59" t="str">
            <v>朝倉市甘木2086-4</v>
          </cell>
          <cell r="I59" t="str">
            <v>甘木</v>
          </cell>
          <cell r="J59" t="str">
            <v>㈱九州電設</v>
          </cell>
          <cell r="N59" t="str">
            <v>代表取締役</v>
          </cell>
          <cell r="O59" t="str">
            <v>平木　楠生</v>
          </cell>
          <cell r="P59" t="str">
            <v>22-2009</v>
          </cell>
          <cell r="Q59" t="str">
            <v>22-1839</v>
          </cell>
          <cell r="R59">
            <v>7704</v>
          </cell>
          <cell r="AG59" t="str">
            <v>般</v>
          </cell>
          <cell r="AH59">
            <v>24</v>
          </cell>
          <cell r="CE59">
            <v>1</v>
          </cell>
          <cell r="CO59">
            <v>730</v>
          </cell>
          <cell r="DL59" t="str">
            <v>有</v>
          </cell>
        </row>
        <row r="60">
          <cell r="A60">
            <v>220</v>
          </cell>
          <cell r="B60">
            <v>115</v>
          </cell>
          <cell r="C60" t="str">
            <v>2/18</v>
          </cell>
          <cell r="D60" t="str">
            <v>㈲</v>
          </cell>
          <cell r="E60" t="str">
            <v>星野組</v>
          </cell>
          <cell r="F60" t="str">
            <v>ほしのぐみ</v>
          </cell>
          <cell r="G60" t="str">
            <v>838-1304</v>
          </cell>
          <cell r="H60" t="str">
            <v>朝倉市須川326-1</v>
          </cell>
          <cell r="I60" t="str">
            <v>宮野</v>
          </cell>
          <cell r="J60" t="str">
            <v>㈲星野組</v>
          </cell>
          <cell r="N60" t="str">
            <v>代表取締役</v>
          </cell>
          <cell r="O60" t="str">
            <v>星野　勝信</v>
          </cell>
          <cell r="P60" t="str">
            <v>52-3271</v>
          </cell>
          <cell r="Q60" t="str">
            <v>52-2958</v>
          </cell>
          <cell r="R60">
            <v>30441</v>
          </cell>
          <cell r="S60" t="str">
            <v>般</v>
          </cell>
          <cell r="T60">
            <v>24</v>
          </cell>
          <cell r="AA60" t="str">
            <v>般</v>
          </cell>
          <cell r="AB60">
            <v>24</v>
          </cell>
          <cell r="AQ60" t="str">
            <v>般</v>
          </cell>
          <cell r="AR60">
            <v>24</v>
          </cell>
          <cell r="BY60">
            <v>1</v>
          </cell>
          <cell r="BZ60">
            <v>2</v>
          </cell>
          <cell r="CF60">
            <v>795</v>
          </cell>
          <cell r="CG60">
            <v>686</v>
          </cell>
          <cell r="CK60">
            <v>669</v>
          </cell>
          <cell r="CL60">
            <v>669</v>
          </cell>
          <cell r="CU60">
            <v>700</v>
          </cell>
          <cell r="DL60" t="str">
            <v>有</v>
          </cell>
        </row>
        <row r="61">
          <cell r="A61">
            <v>345</v>
          </cell>
          <cell r="B61">
            <v>100</v>
          </cell>
          <cell r="C61" t="str">
            <v>2/17</v>
          </cell>
          <cell r="E61" t="str">
            <v>オガワ水管理工業㈱</v>
          </cell>
          <cell r="F61" t="str">
            <v>おがわみずかんりこうぎょう</v>
          </cell>
          <cell r="G61" t="str">
            <v>838-0056</v>
          </cell>
          <cell r="H61" t="str">
            <v>朝倉市馬田中原3696</v>
          </cell>
          <cell r="I61" t="str">
            <v>馬田</v>
          </cell>
          <cell r="J61" t="str">
            <v>オガワ水管理工業㈱</v>
          </cell>
          <cell r="N61" t="str">
            <v>代表取締役</v>
          </cell>
          <cell r="O61" t="str">
            <v>小川　嘉朗</v>
          </cell>
          <cell r="P61" t="str">
            <v>22-2157</v>
          </cell>
          <cell r="Q61" t="str">
            <v>22-0711</v>
          </cell>
          <cell r="R61">
            <v>91437</v>
          </cell>
          <cell r="AI61" t="str">
            <v>般</v>
          </cell>
          <cell r="AJ61">
            <v>25</v>
          </cell>
          <cell r="BE61" t="str">
            <v>般</v>
          </cell>
          <cell r="BF61">
            <v>25</v>
          </cell>
          <cell r="CC61">
            <v>1</v>
          </cell>
          <cell r="CP61">
            <v>614</v>
          </cell>
          <cell r="DB61">
            <v>614</v>
          </cell>
          <cell r="DL61" t="str">
            <v>有</v>
          </cell>
        </row>
        <row r="62">
          <cell r="A62">
            <v>6</v>
          </cell>
          <cell r="B62">
            <v>153</v>
          </cell>
          <cell r="C62" t="str">
            <v>2/25</v>
          </cell>
          <cell r="D62" t="str">
            <v>㈱</v>
          </cell>
          <cell r="E62" t="str">
            <v>小嶋建設</v>
          </cell>
          <cell r="F62" t="str">
            <v>こじまけんせつ</v>
          </cell>
          <cell r="G62" t="str">
            <v>838-0065</v>
          </cell>
          <cell r="H62" t="str">
            <v>朝倉市一木143</v>
          </cell>
          <cell r="I62" t="str">
            <v>立石</v>
          </cell>
          <cell r="J62" t="str">
            <v>㈱小嶋建設</v>
          </cell>
          <cell r="N62" t="str">
            <v>代表取締役</v>
          </cell>
          <cell r="O62" t="str">
            <v>小嶋　秀来</v>
          </cell>
          <cell r="P62" t="str">
            <v>22-2658</v>
          </cell>
          <cell r="Q62" t="str">
            <v>24-5368</v>
          </cell>
          <cell r="R62">
            <v>10213</v>
          </cell>
          <cell r="S62" t="str">
            <v>般</v>
          </cell>
          <cell r="T62">
            <v>23</v>
          </cell>
          <cell r="U62" t="str">
            <v>特</v>
          </cell>
          <cell r="V62">
            <v>23</v>
          </cell>
          <cell r="BY62">
            <v>2</v>
          </cell>
          <cell r="CA62">
            <v>1</v>
          </cell>
          <cell r="CF62">
            <v>634</v>
          </cell>
          <cell r="CG62">
            <v>612</v>
          </cell>
          <cell r="CH62">
            <v>841</v>
          </cell>
          <cell r="DL62" t="str">
            <v>有</v>
          </cell>
        </row>
        <row r="63">
          <cell r="A63">
            <v>32</v>
          </cell>
          <cell r="B63">
            <v>28</v>
          </cell>
          <cell r="C63" t="str">
            <v>2/3</v>
          </cell>
          <cell r="D63" t="str">
            <v>㈱</v>
          </cell>
          <cell r="E63" t="str">
            <v>古賀組</v>
          </cell>
          <cell r="F63" t="str">
            <v>こがぐみ</v>
          </cell>
          <cell r="G63" t="str">
            <v>838-0023</v>
          </cell>
          <cell r="H63" t="str">
            <v>福岡市中央区草香江2-6-17
朝倉市三奈木2736-1</v>
          </cell>
          <cell r="I63" t="str">
            <v>三奈木</v>
          </cell>
          <cell r="J63" t="str">
            <v>㈱古賀組</v>
          </cell>
          <cell r="N63" t="str">
            <v>代表取締役</v>
          </cell>
          <cell r="O63" t="str">
            <v>古賀　佐三</v>
          </cell>
          <cell r="P63" t="str">
            <v>092-771-1586
22-3830</v>
          </cell>
          <cell r="Q63" t="str">
            <v>092-751-7429
22-4802</v>
          </cell>
          <cell r="R63">
            <v>108188</v>
          </cell>
          <cell r="S63" t="str">
            <v>特</v>
          </cell>
          <cell r="T63">
            <v>26</v>
          </cell>
          <cell r="U63" t="str">
            <v>特</v>
          </cell>
          <cell r="V63">
            <v>26</v>
          </cell>
          <cell r="W63" t="str">
            <v>特</v>
          </cell>
          <cell r="X63">
            <v>26</v>
          </cell>
          <cell r="Y63" t="str">
            <v>特</v>
          </cell>
          <cell r="Z63">
            <v>26</v>
          </cell>
          <cell r="AA63" t="str">
            <v>特</v>
          </cell>
          <cell r="AB63">
            <v>26</v>
          </cell>
          <cell r="AC63" t="str">
            <v>特</v>
          </cell>
          <cell r="AD63">
            <v>26</v>
          </cell>
          <cell r="AE63" t="str">
            <v>特</v>
          </cell>
          <cell r="AF63">
            <v>26</v>
          </cell>
          <cell r="AK63" t="str">
            <v>特</v>
          </cell>
          <cell r="AL63">
            <v>26</v>
          </cell>
          <cell r="AM63" t="str">
            <v>特</v>
          </cell>
          <cell r="AN63">
            <v>26</v>
          </cell>
          <cell r="AO63" t="str">
            <v>特</v>
          </cell>
          <cell r="AP63">
            <v>26</v>
          </cell>
          <cell r="AQ63" t="str">
            <v>特</v>
          </cell>
          <cell r="AR63">
            <v>26</v>
          </cell>
          <cell r="AS63" t="str">
            <v>特</v>
          </cell>
          <cell r="AT63">
            <v>26</v>
          </cell>
          <cell r="AU63" t="str">
            <v>特</v>
          </cell>
          <cell r="AV63">
            <v>26</v>
          </cell>
          <cell r="AW63" t="str">
            <v>特</v>
          </cell>
          <cell r="AX63">
            <v>26</v>
          </cell>
          <cell r="AY63" t="str">
            <v>特</v>
          </cell>
          <cell r="AZ63">
            <v>26</v>
          </cell>
          <cell r="BA63" t="str">
            <v>特</v>
          </cell>
          <cell r="BB63">
            <v>26</v>
          </cell>
          <cell r="BC63" t="str">
            <v>特</v>
          </cell>
          <cell r="BD63">
            <v>26</v>
          </cell>
          <cell r="BG63" t="str">
            <v>特</v>
          </cell>
          <cell r="BH63">
            <v>26</v>
          </cell>
          <cell r="BK63" t="str">
            <v>特</v>
          </cell>
          <cell r="BL63">
            <v>26</v>
          </cell>
          <cell r="BO63" t="str">
            <v>特</v>
          </cell>
          <cell r="BP63">
            <v>26</v>
          </cell>
          <cell r="BQ63" t="str">
            <v>特</v>
          </cell>
          <cell r="BR63">
            <v>26</v>
          </cell>
          <cell r="BY63">
            <v>1</v>
          </cell>
          <cell r="BZ63">
            <v>2</v>
          </cell>
          <cell r="CA63">
            <v>3</v>
          </cell>
          <cell r="CF63">
            <v>901</v>
          </cell>
          <cell r="CG63">
            <v>756</v>
          </cell>
          <cell r="CH63">
            <v>870</v>
          </cell>
          <cell r="CK63">
            <v>660</v>
          </cell>
          <cell r="CL63">
            <v>660</v>
          </cell>
          <cell r="CU63">
            <v>850</v>
          </cell>
          <cell r="DE63">
            <v>645</v>
          </cell>
          <cell r="DH63">
            <v>645</v>
          </cell>
          <cell r="DL63" t="str">
            <v>有</v>
          </cell>
        </row>
        <row r="64">
          <cell r="A64">
            <v>347</v>
          </cell>
          <cell r="B64">
            <v>33</v>
          </cell>
          <cell r="C64" t="str">
            <v>2/4</v>
          </cell>
          <cell r="D64" t="str">
            <v>㈱</v>
          </cell>
          <cell r="E64" t="str">
            <v>エステート工房</v>
          </cell>
          <cell r="F64" t="str">
            <v>えすてーとこうぼう</v>
          </cell>
          <cell r="G64" t="str">
            <v>838-0061</v>
          </cell>
          <cell r="H64" t="str">
            <v>朝倉市菩提寺585-6</v>
          </cell>
          <cell r="I64" t="str">
            <v>甘木</v>
          </cell>
          <cell r="J64" t="str">
            <v>㈱エステート工房</v>
          </cell>
          <cell r="N64" t="str">
            <v>代表取締役</v>
          </cell>
          <cell r="O64" t="str">
            <v>德田　義則</v>
          </cell>
          <cell r="P64" t="str">
            <v>26-0808</v>
          </cell>
          <cell r="Q64" t="str">
            <v>26-0809</v>
          </cell>
          <cell r="R64">
            <v>99443</v>
          </cell>
          <cell r="U64" t="str">
            <v>般</v>
          </cell>
          <cell r="V64">
            <v>26</v>
          </cell>
          <cell r="CA64">
            <v>1</v>
          </cell>
          <cell r="CH64">
            <v>610</v>
          </cell>
          <cell r="DL64" t="str">
            <v>有</v>
          </cell>
        </row>
        <row r="65">
          <cell r="A65">
            <v>318</v>
          </cell>
          <cell r="B65">
            <v>68</v>
          </cell>
          <cell r="C65" t="str">
            <v>2/10</v>
          </cell>
          <cell r="D65" t="str">
            <v>㈱</v>
          </cell>
          <cell r="E65" t="str">
            <v>櫻木組</v>
          </cell>
          <cell r="F65" t="str">
            <v>さくらぎぐみ</v>
          </cell>
          <cell r="G65" t="str">
            <v>838-1521</v>
          </cell>
          <cell r="H65" t="str">
            <v>朝倉市杷木志波4686-1</v>
          </cell>
          <cell r="I65" t="str">
            <v>志波</v>
          </cell>
          <cell r="J65" t="str">
            <v>㈱櫻木組</v>
          </cell>
          <cell r="N65" t="str">
            <v>代表取締役</v>
          </cell>
          <cell r="O65" t="str">
            <v>上村　慎一</v>
          </cell>
          <cell r="P65" t="str">
            <v>62-0682</v>
          </cell>
          <cell r="Q65" t="str">
            <v>62-0636</v>
          </cell>
          <cell r="R65">
            <v>11496</v>
          </cell>
          <cell r="S65" t="str">
            <v>般</v>
          </cell>
          <cell r="T65">
            <v>27</v>
          </cell>
          <cell r="AA65" t="str">
            <v>般</v>
          </cell>
          <cell r="AB65">
            <v>27</v>
          </cell>
          <cell r="AI65" t="str">
            <v>般</v>
          </cell>
          <cell r="AJ65">
            <v>27</v>
          </cell>
          <cell r="AQ65" t="str">
            <v>般</v>
          </cell>
          <cell r="AR65">
            <v>27</v>
          </cell>
          <cell r="BQ65" t="str">
            <v>般</v>
          </cell>
          <cell r="BR65">
            <v>27</v>
          </cell>
          <cell r="BY65">
            <v>1</v>
          </cell>
          <cell r="BZ65">
            <v>2</v>
          </cell>
          <cell r="CB65">
            <v>3</v>
          </cell>
          <cell r="CF65">
            <v>781</v>
          </cell>
          <cell r="CG65">
            <v>680</v>
          </cell>
          <cell r="CK65">
            <v>655</v>
          </cell>
          <cell r="CL65">
            <v>655</v>
          </cell>
          <cell r="CP65">
            <v>691</v>
          </cell>
          <cell r="CU65">
            <v>645</v>
          </cell>
          <cell r="DH65">
            <v>645</v>
          </cell>
          <cell r="DL65" t="str">
            <v>有</v>
          </cell>
        </row>
        <row r="66">
          <cell r="A66">
            <v>317</v>
          </cell>
          <cell r="B66">
            <v>63</v>
          </cell>
          <cell r="C66" t="str">
            <v>2/9</v>
          </cell>
          <cell r="D66" t="str">
            <v>㈲</v>
          </cell>
          <cell r="E66" t="str">
            <v>小林建設</v>
          </cell>
          <cell r="F66" t="str">
            <v>こばやしけんせつ</v>
          </cell>
          <cell r="G66" t="str">
            <v>838-1521</v>
          </cell>
          <cell r="H66" t="str">
            <v>朝倉市杷木志波411</v>
          </cell>
          <cell r="I66" t="str">
            <v>志波</v>
          </cell>
          <cell r="J66" t="str">
            <v>㈲小林建設</v>
          </cell>
          <cell r="N66" t="str">
            <v>代表取締役</v>
          </cell>
          <cell r="O66" t="str">
            <v>小林　敏生</v>
          </cell>
          <cell r="P66" t="str">
            <v>62-0616</v>
          </cell>
          <cell r="Q66" t="str">
            <v>62-2698</v>
          </cell>
          <cell r="R66">
            <v>95329</v>
          </cell>
          <cell r="S66" t="str">
            <v>般</v>
          </cell>
          <cell r="T66">
            <v>23</v>
          </cell>
          <cell r="AA66" t="str">
            <v>般</v>
          </cell>
          <cell r="AB66">
            <v>23</v>
          </cell>
          <cell r="AI66" t="str">
            <v>般</v>
          </cell>
          <cell r="AJ66">
            <v>23</v>
          </cell>
          <cell r="AQ66" t="str">
            <v>般</v>
          </cell>
          <cell r="AR66">
            <v>23</v>
          </cell>
          <cell r="BQ66" t="str">
            <v>般</v>
          </cell>
          <cell r="BR66">
            <v>23</v>
          </cell>
          <cell r="BY66">
            <v>1</v>
          </cell>
          <cell r="BZ66">
            <v>3</v>
          </cell>
          <cell r="CC66">
            <v>2</v>
          </cell>
          <cell r="CF66">
            <v>755</v>
          </cell>
          <cell r="CG66">
            <v>659</v>
          </cell>
          <cell r="CK66">
            <v>661</v>
          </cell>
          <cell r="CL66">
            <v>639</v>
          </cell>
          <cell r="CP66">
            <v>701</v>
          </cell>
          <cell r="CU66">
            <v>658</v>
          </cell>
          <cell r="DH66">
            <v>639</v>
          </cell>
          <cell r="DL66" t="str">
            <v>有</v>
          </cell>
        </row>
        <row r="67">
          <cell r="A67">
            <v>73</v>
          </cell>
          <cell r="B67">
            <v>158</v>
          </cell>
          <cell r="C67" t="str">
            <v>2/26</v>
          </cell>
          <cell r="D67" t="str">
            <v>㈲</v>
          </cell>
          <cell r="E67" t="str">
            <v>中尾緑地建設</v>
          </cell>
          <cell r="F67" t="str">
            <v>なかおりょくちけんせつ</v>
          </cell>
          <cell r="G67" t="str">
            <v>838-0069</v>
          </cell>
          <cell r="H67" t="str">
            <v>朝倉市来春398</v>
          </cell>
          <cell r="I67" t="str">
            <v>立石</v>
          </cell>
          <cell r="J67" t="str">
            <v>㈲中尾緑地建設</v>
          </cell>
          <cell r="N67" t="str">
            <v>代表取締役</v>
          </cell>
          <cell r="O67" t="str">
            <v>中尾　強</v>
          </cell>
          <cell r="P67" t="str">
            <v>22-3726</v>
          </cell>
          <cell r="Q67" t="str">
            <v>22-3741</v>
          </cell>
          <cell r="R67">
            <v>68701</v>
          </cell>
          <cell r="BK67" t="str">
            <v>般</v>
          </cell>
          <cell r="BL67">
            <v>27</v>
          </cell>
          <cell r="CD67">
            <v>1</v>
          </cell>
          <cell r="DE67">
            <v>616</v>
          </cell>
          <cell r="DL67" t="str">
            <v>有</v>
          </cell>
        </row>
        <row r="68">
          <cell r="A68">
            <v>163</v>
          </cell>
          <cell r="B68">
            <v>58</v>
          </cell>
          <cell r="C68" t="str">
            <v>2/9</v>
          </cell>
          <cell r="D68" t="str">
            <v>㈱</v>
          </cell>
          <cell r="E68" t="str">
            <v>ナカオ</v>
          </cell>
          <cell r="F68" t="str">
            <v>なかお</v>
          </cell>
          <cell r="G68" t="str">
            <v>838-0062</v>
          </cell>
          <cell r="H68" t="str">
            <v>朝倉市堤559-1</v>
          </cell>
          <cell r="I68" t="str">
            <v>立石</v>
          </cell>
          <cell r="J68" t="str">
            <v>㈱ナカオ</v>
          </cell>
          <cell r="N68" t="str">
            <v>代表取締役</v>
          </cell>
          <cell r="O68" t="str">
            <v>中尾　竜也</v>
          </cell>
          <cell r="P68" t="str">
            <v>22-7853</v>
          </cell>
          <cell r="Q68" t="str">
            <v>24-7387</v>
          </cell>
          <cell r="R68">
            <v>85013</v>
          </cell>
          <cell r="AW68" t="str">
            <v>般</v>
          </cell>
          <cell r="AX68">
            <v>22</v>
          </cell>
          <cell r="BO68" t="str">
            <v>般</v>
          </cell>
          <cell r="BP68">
            <v>22</v>
          </cell>
          <cell r="CX68">
            <v>607</v>
          </cell>
          <cell r="DG68">
            <v>694</v>
          </cell>
          <cell r="DL68" t="str">
            <v>有</v>
          </cell>
        </row>
        <row r="69">
          <cell r="A69">
            <v>344</v>
          </cell>
          <cell r="B69">
            <v>60</v>
          </cell>
          <cell r="C69" t="str">
            <v>2/9</v>
          </cell>
          <cell r="E69" t="str">
            <v>足立電気工事</v>
          </cell>
          <cell r="F69" t="str">
            <v>あだちでんきこうじ</v>
          </cell>
          <cell r="G69" t="str">
            <v>838-0068</v>
          </cell>
          <cell r="H69" t="str">
            <v>朝倉市甘木2036-7</v>
          </cell>
          <cell r="I69" t="str">
            <v>甘木</v>
          </cell>
          <cell r="J69" t="str">
            <v>足立電気工事</v>
          </cell>
          <cell r="O69" t="str">
            <v>足立　正三</v>
          </cell>
          <cell r="P69" t="str">
            <v>24-0816</v>
          </cell>
          <cell r="Q69" t="str">
            <v>22-8864</v>
          </cell>
          <cell r="R69">
            <v>104241</v>
          </cell>
          <cell r="AG69" t="str">
            <v>般</v>
          </cell>
          <cell r="AH69">
            <v>26</v>
          </cell>
          <cell r="CE69">
            <v>1</v>
          </cell>
          <cell r="CO69">
            <v>584</v>
          </cell>
          <cell r="DL69" t="str">
            <v>除外</v>
          </cell>
        </row>
        <row r="70">
          <cell r="A70">
            <v>15</v>
          </cell>
          <cell r="B70">
            <v>106</v>
          </cell>
          <cell r="C70" t="str">
            <v>2/17</v>
          </cell>
          <cell r="D70" t="str">
            <v>㈱</v>
          </cell>
          <cell r="E70" t="str">
            <v>木下工業所</v>
          </cell>
          <cell r="F70" t="str">
            <v>きのしたこうぎょうしょ</v>
          </cell>
          <cell r="G70" t="str">
            <v>838-0068</v>
          </cell>
          <cell r="H70" t="str">
            <v>朝倉市甘木104-10</v>
          </cell>
          <cell r="I70" t="str">
            <v>甘木</v>
          </cell>
          <cell r="J70" t="str">
            <v>㈱木下工業所</v>
          </cell>
          <cell r="N70" t="str">
            <v>代表取締役</v>
          </cell>
          <cell r="O70" t="str">
            <v>木下　大輔</v>
          </cell>
          <cell r="P70" t="str">
            <v>22-2352</v>
          </cell>
          <cell r="Q70" t="str">
            <v>22-7313</v>
          </cell>
          <cell r="R70">
            <v>90502</v>
          </cell>
          <cell r="S70" t="str">
            <v>般</v>
          </cell>
          <cell r="T70">
            <v>24</v>
          </cell>
          <cell r="AI70" t="str">
            <v>特</v>
          </cell>
          <cell r="AJ70">
            <v>24</v>
          </cell>
          <cell r="BQ70" t="str">
            <v>般</v>
          </cell>
          <cell r="BR70">
            <v>24</v>
          </cell>
          <cell r="BS70" t="str">
            <v>般</v>
          </cell>
          <cell r="BT70">
            <v>24</v>
          </cell>
          <cell r="BY70">
            <v>3</v>
          </cell>
          <cell r="CB70">
            <v>2</v>
          </cell>
          <cell r="CC70">
            <v>1</v>
          </cell>
          <cell r="CF70">
            <v>628</v>
          </cell>
          <cell r="CG70">
            <v>628</v>
          </cell>
          <cell r="CP70">
            <v>710</v>
          </cell>
          <cell r="DH70">
            <v>629</v>
          </cell>
          <cell r="DI70">
            <v>637</v>
          </cell>
          <cell r="DL70" t="str">
            <v>有</v>
          </cell>
        </row>
        <row r="71">
          <cell r="A71">
            <v>304</v>
          </cell>
          <cell r="B71">
            <v>27</v>
          </cell>
          <cell r="C71" t="str">
            <v>2/3</v>
          </cell>
          <cell r="D71" t="str">
            <v>㈱</v>
          </cell>
          <cell r="E71" t="str">
            <v>井手組</v>
          </cell>
          <cell r="F71" t="str">
            <v>いでぐみ</v>
          </cell>
          <cell r="G71" t="str">
            <v>838-1502</v>
          </cell>
          <cell r="H71" t="str">
            <v>朝倉市杷木松末925</v>
          </cell>
          <cell r="I71" t="str">
            <v>松末</v>
          </cell>
          <cell r="J71" t="str">
            <v>㈱井手組</v>
          </cell>
          <cell r="N71" t="str">
            <v>代表取締役</v>
          </cell>
          <cell r="O71" t="str">
            <v>井手　清美</v>
          </cell>
          <cell r="P71" t="str">
            <v>62-0691</v>
          </cell>
          <cell r="Q71" t="str">
            <v>62-0712</v>
          </cell>
          <cell r="R71">
            <v>107338</v>
          </cell>
          <cell r="S71" t="str">
            <v>般</v>
          </cell>
          <cell r="T71">
            <v>25</v>
          </cell>
          <cell r="AA71" t="str">
            <v>般</v>
          </cell>
          <cell r="AB71">
            <v>25</v>
          </cell>
          <cell r="AI71" t="str">
            <v>般</v>
          </cell>
          <cell r="AJ71">
            <v>25</v>
          </cell>
          <cell r="BY71">
            <v>1</v>
          </cell>
          <cell r="CC71">
            <v>2</v>
          </cell>
          <cell r="CF71">
            <v>766</v>
          </cell>
          <cell r="CG71">
            <v>664</v>
          </cell>
          <cell r="CK71">
            <v>652</v>
          </cell>
          <cell r="CL71">
            <v>652</v>
          </cell>
          <cell r="CP71">
            <v>629</v>
          </cell>
          <cell r="DL71" t="str">
            <v>有</v>
          </cell>
        </row>
        <row r="72">
          <cell r="A72">
            <v>333</v>
          </cell>
          <cell r="B72">
            <v>47</v>
          </cell>
          <cell r="C72" t="str">
            <v>2/5</v>
          </cell>
          <cell r="E72" t="str">
            <v>ユタカホーム㈲</v>
          </cell>
          <cell r="F72" t="str">
            <v>ゆたかほーむ</v>
          </cell>
          <cell r="G72" t="str">
            <v>838-1511</v>
          </cell>
          <cell r="H72" t="str">
            <v>朝倉市杷木池田10</v>
          </cell>
          <cell r="I72" t="str">
            <v>杷木</v>
          </cell>
          <cell r="J72" t="str">
            <v>ユタカホーム㈲</v>
          </cell>
          <cell r="N72" t="str">
            <v>代表取締役</v>
          </cell>
          <cell r="O72" t="str">
            <v>日野　豊和</v>
          </cell>
          <cell r="P72" t="str">
            <v>62-1257</v>
          </cell>
          <cell r="Q72" t="str">
            <v>62-3456</v>
          </cell>
          <cell r="R72">
            <v>93223</v>
          </cell>
          <cell r="U72" t="str">
            <v>般</v>
          </cell>
          <cell r="V72">
            <v>26</v>
          </cell>
          <cell r="CA72">
            <v>1</v>
          </cell>
          <cell r="CH72">
            <v>690</v>
          </cell>
          <cell r="DL72" t="str">
            <v>有</v>
          </cell>
        </row>
        <row r="73">
          <cell r="A73">
            <v>132</v>
          </cell>
          <cell r="B73">
            <v>61</v>
          </cell>
          <cell r="C73" t="str">
            <v>2/9</v>
          </cell>
          <cell r="E73" t="str">
            <v>大倉建設</v>
          </cell>
          <cell r="F73" t="str">
            <v>おおくらけんせつ</v>
          </cell>
          <cell r="G73" t="str">
            <v>838-0017</v>
          </cell>
          <cell r="H73" t="str">
            <v>朝倉市千手237-1</v>
          </cell>
          <cell r="I73" t="str">
            <v>安川</v>
          </cell>
          <cell r="J73" t="str">
            <v>大倉建設</v>
          </cell>
          <cell r="N73" t="str">
            <v>事業主</v>
          </cell>
          <cell r="O73" t="str">
            <v>大倉　実</v>
          </cell>
          <cell r="P73" t="str">
            <v>25-0298</v>
          </cell>
          <cell r="Q73" t="str">
            <v>25-0318</v>
          </cell>
          <cell r="R73">
            <v>101896</v>
          </cell>
          <cell r="U73" t="str">
            <v>般</v>
          </cell>
          <cell r="V73">
            <v>24</v>
          </cell>
          <cell r="CA73">
            <v>1</v>
          </cell>
          <cell r="CH73">
            <v>629</v>
          </cell>
          <cell r="DL73" t="str">
            <v>除外</v>
          </cell>
        </row>
        <row r="74">
          <cell r="A74">
            <v>310</v>
          </cell>
          <cell r="B74">
            <v>136</v>
          </cell>
          <cell r="C74" t="str">
            <v>2/23</v>
          </cell>
          <cell r="D74" t="str">
            <v>㈲</v>
          </cell>
          <cell r="E74" t="str">
            <v>梅野商店</v>
          </cell>
          <cell r="F74" t="str">
            <v>うめのしょうてん</v>
          </cell>
          <cell r="G74" t="str">
            <v>838-1513</v>
          </cell>
          <cell r="H74" t="str">
            <v>朝倉市杷木古賀1641</v>
          </cell>
          <cell r="I74" t="str">
            <v>久喜宮</v>
          </cell>
          <cell r="J74" t="str">
            <v>㈲梅野商店</v>
          </cell>
          <cell r="N74" t="str">
            <v>代表取締役</v>
          </cell>
          <cell r="O74" t="str">
            <v>梅野　公雄</v>
          </cell>
          <cell r="P74" t="str">
            <v>26-2112</v>
          </cell>
          <cell r="Q74" t="str">
            <v>26-2113</v>
          </cell>
          <cell r="R74">
            <v>90195</v>
          </cell>
          <cell r="S74" t="str">
            <v>般</v>
          </cell>
          <cell r="T74">
            <v>24</v>
          </cell>
          <cell r="AA74" t="str">
            <v>般</v>
          </cell>
          <cell r="AB74">
            <v>24</v>
          </cell>
          <cell r="AC74" t="str">
            <v>般</v>
          </cell>
          <cell r="AD74">
            <v>24</v>
          </cell>
          <cell r="AI74" t="str">
            <v>般</v>
          </cell>
          <cell r="AJ74">
            <v>24</v>
          </cell>
          <cell r="AQ74" t="str">
            <v>般</v>
          </cell>
          <cell r="AR74">
            <v>24</v>
          </cell>
          <cell r="BQ74" t="str">
            <v>般</v>
          </cell>
          <cell r="BR74">
            <v>24</v>
          </cell>
          <cell r="BY74">
            <v>1</v>
          </cell>
          <cell r="CB74">
            <v>3</v>
          </cell>
          <cell r="CC74">
            <v>2</v>
          </cell>
          <cell r="CF74">
            <v>677</v>
          </cell>
          <cell r="CG74">
            <v>593</v>
          </cell>
          <cell r="CK74">
            <v>618</v>
          </cell>
          <cell r="CL74">
            <v>580</v>
          </cell>
          <cell r="CM74">
            <v>580</v>
          </cell>
          <cell r="CP74">
            <v>663</v>
          </cell>
          <cell r="CU74">
            <v>602</v>
          </cell>
          <cell r="DH74">
            <v>634</v>
          </cell>
          <cell r="DL74" t="str">
            <v>有</v>
          </cell>
        </row>
        <row r="75">
          <cell r="A75">
            <v>143</v>
          </cell>
          <cell r="B75">
            <v>71</v>
          </cell>
          <cell r="C75" t="str">
            <v>2/12</v>
          </cell>
          <cell r="D75" t="str">
            <v>㈱</v>
          </cell>
          <cell r="E75" t="str">
            <v>朝倉通信建設</v>
          </cell>
          <cell r="F75" t="str">
            <v>あさくらつうしんけんせつ</v>
          </cell>
          <cell r="G75" t="str">
            <v>838-0015</v>
          </cell>
          <cell r="H75" t="str">
            <v>朝倉市持丸644-1</v>
          </cell>
          <cell r="I75" t="str">
            <v>安川</v>
          </cell>
          <cell r="J75" t="str">
            <v>㈱朝倉通信建設</v>
          </cell>
          <cell r="N75" t="str">
            <v>代表取締役</v>
          </cell>
          <cell r="O75" t="str">
            <v>森　克己</v>
          </cell>
          <cell r="P75" t="str">
            <v>22-5272</v>
          </cell>
          <cell r="Q75" t="str">
            <v>22-7842</v>
          </cell>
          <cell r="R75">
            <v>65396</v>
          </cell>
          <cell r="BI75" t="str">
            <v>般</v>
          </cell>
          <cell r="BJ75">
            <v>27</v>
          </cell>
          <cell r="CE75">
            <v>1</v>
          </cell>
          <cell r="DD75">
            <v>719</v>
          </cell>
          <cell r="DL75" t="str">
            <v>有</v>
          </cell>
        </row>
        <row r="76">
          <cell r="A76">
            <v>112</v>
          </cell>
          <cell r="B76">
            <v>59</v>
          </cell>
          <cell r="C76" t="str">
            <v>2/9</v>
          </cell>
          <cell r="E76" t="str">
            <v>南西産業</v>
          </cell>
          <cell r="F76" t="str">
            <v>なんせいさんぎょう</v>
          </cell>
          <cell r="G76" t="str">
            <v>838-0002</v>
          </cell>
          <cell r="H76" t="str">
            <v>朝倉市長谷山209</v>
          </cell>
          <cell r="I76" t="str">
            <v>安川</v>
          </cell>
          <cell r="J76" t="str">
            <v>南西産業</v>
          </cell>
          <cell r="N76" t="str">
            <v>代表</v>
          </cell>
          <cell r="O76" t="str">
            <v>市岡　幸夫</v>
          </cell>
          <cell r="P76" t="str">
            <v>25-1231</v>
          </cell>
          <cell r="Q76" t="str">
            <v>25-1566</v>
          </cell>
          <cell r="R76">
            <v>64839</v>
          </cell>
          <cell r="S76" t="str">
            <v>般</v>
          </cell>
          <cell r="T76">
            <v>23</v>
          </cell>
          <cell r="AA76" t="str">
            <v>般</v>
          </cell>
          <cell r="AB76">
            <v>23</v>
          </cell>
          <cell r="BY76">
            <v>1</v>
          </cell>
          <cell r="CF76">
            <v>566</v>
          </cell>
          <cell r="CG76">
            <v>551</v>
          </cell>
          <cell r="DL76" t="str">
            <v>除外</v>
          </cell>
        </row>
        <row r="77">
          <cell r="A77">
            <v>64</v>
          </cell>
          <cell r="B77">
            <v>127</v>
          </cell>
          <cell r="C77" t="str">
            <v>2/23</v>
          </cell>
          <cell r="D77" t="str">
            <v>㈱</v>
          </cell>
          <cell r="E77" t="str">
            <v>釜堀緑地
甘木支店</v>
          </cell>
          <cell r="F77" t="str">
            <v>かまほりりょくちけんせつ</v>
          </cell>
          <cell r="G77" t="str">
            <v>838-0031</v>
          </cell>
          <cell r="H77" t="str">
            <v>福岡市博多区月隈6-22-9
朝倉市屋永857-1</v>
          </cell>
          <cell r="I77" t="str">
            <v>金川</v>
          </cell>
          <cell r="J77" t="str">
            <v>㈱釜堀緑地
甘木支店</v>
          </cell>
          <cell r="N77" t="str">
            <v>代表取締役</v>
          </cell>
          <cell r="O77" t="str">
            <v>釜堀　徹則</v>
          </cell>
          <cell r="P77" t="str">
            <v>092-504-4418
22-5528</v>
          </cell>
          <cell r="Q77" t="str">
            <v>092-504-4417
22-5554</v>
          </cell>
          <cell r="R77">
            <v>54704</v>
          </cell>
          <cell r="S77" t="str">
            <v>般</v>
          </cell>
          <cell r="T77">
            <v>27</v>
          </cell>
          <cell r="BK77" t="str">
            <v>般</v>
          </cell>
          <cell r="BL77">
            <v>27</v>
          </cell>
          <cell r="CD77">
            <v>1</v>
          </cell>
          <cell r="CF77">
            <v>578</v>
          </cell>
          <cell r="CG77">
            <v>578</v>
          </cell>
          <cell r="DE77">
            <v>658</v>
          </cell>
          <cell r="DL77" t="str">
            <v>有</v>
          </cell>
        </row>
        <row r="78">
          <cell r="A78">
            <v>36</v>
          </cell>
          <cell r="B78">
            <v>65</v>
          </cell>
          <cell r="C78" t="str">
            <v>2/10</v>
          </cell>
          <cell r="D78" t="str">
            <v>㈱</v>
          </cell>
          <cell r="E78" t="str">
            <v>梶原工務店</v>
          </cell>
          <cell r="F78" t="str">
            <v>かじわらこうむてん</v>
          </cell>
          <cell r="G78" t="str">
            <v>838-0068</v>
          </cell>
          <cell r="H78" t="str">
            <v>朝倉市甘木215-7</v>
          </cell>
          <cell r="I78" t="str">
            <v>甘木</v>
          </cell>
          <cell r="J78" t="str">
            <v>㈱梶原工務店</v>
          </cell>
          <cell r="N78" t="str">
            <v>代表取締役</v>
          </cell>
          <cell r="O78" t="str">
            <v>梶原　雄次</v>
          </cell>
          <cell r="P78" t="str">
            <v>22-3288</v>
          </cell>
          <cell r="Q78" t="str">
            <v>22-6556</v>
          </cell>
          <cell r="R78">
            <v>6368</v>
          </cell>
          <cell r="U78" t="str">
            <v>特</v>
          </cell>
          <cell r="V78">
            <v>23</v>
          </cell>
          <cell r="CA78">
            <v>1</v>
          </cell>
          <cell r="CH78">
            <v>829</v>
          </cell>
          <cell r="DL78" t="str">
            <v>有</v>
          </cell>
        </row>
        <row r="79">
          <cell r="A79">
            <v>58</v>
          </cell>
          <cell r="B79">
            <v>42</v>
          </cell>
          <cell r="C79" t="str">
            <v>2/5</v>
          </cell>
          <cell r="D79" t="str">
            <v>㈱</v>
          </cell>
          <cell r="E79" t="str">
            <v>柿原工務店</v>
          </cell>
          <cell r="F79" t="str">
            <v>かきはらこうむてん</v>
          </cell>
          <cell r="G79" t="str">
            <v>838-0068</v>
          </cell>
          <cell r="H79" t="str">
            <v>朝倉市甘木924-11</v>
          </cell>
          <cell r="I79" t="str">
            <v>甘木</v>
          </cell>
          <cell r="J79" t="str">
            <v>㈱柿原工務店</v>
          </cell>
          <cell r="N79" t="str">
            <v>代表取締役</v>
          </cell>
          <cell r="O79" t="str">
            <v>柿原　良之</v>
          </cell>
          <cell r="P79" t="str">
            <v>22-2426</v>
          </cell>
          <cell r="Q79" t="str">
            <v>24-1355</v>
          </cell>
          <cell r="R79">
            <v>6085</v>
          </cell>
          <cell r="U79" t="str">
            <v>特</v>
          </cell>
          <cell r="V79">
            <v>23</v>
          </cell>
          <cell r="W79" t="str">
            <v>特</v>
          </cell>
          <cell r="X79">
            <v>23</v>
          </cell>
          <cell r="Y79" t="str">
            <v>特</v>
          </cell>
          <cell r="Z79">
            <v>23</v>
          </cell>
          <cell r="AA79" t="str">
            <v>特</v>
          </cell>
          <cell r="AB79">
            <v>23</v>
          </cell>
          <cell r="AE79" t="str">
            <v>特</v>
          </cell>
          <cell r="AF79">
            <v>23</v>
          </cell>
          <cell r="AK79" t="str">
            <v>特</v>
          </cell>
          <cell r="AL79">
            <v>23</v>
          </cell>
          <cell r="AM79" t="str">
            <v>特</v>
          </cell>
          <cell r="AN79">
            <v>23</v>
          </cell>
          <cell r="AO79" t="str">
            <v>特</v>
          </cell>
          <cell r="AP79">
            <v>23</v>
          </cell>
          <cell r="AU79" t="str">
            <v>特</v>
          </cell>
          <cell r="AV79">
            <v>23</v>
          </cell>
          <cell r="AW79" t="str">
            <v>特</v>
          </cell>
          <cell r="AX79">
            <v>23</v>
          </cell>
          <cell r="AY79" t="str">
            <v>特</v>
          </cell>
          <cell r="AZ79">
            <v>23</v>
          </cell>
          <cell r="BA79" t="str">
            <v>特</v>
          </cell>
          <cell r="BB79">
            <v>23</v>
          </cell>
          <cell r="BC79" t="str">
            <v>特</v>
          </cell>
          <cell r="BD79">
            <v>23</v>
          </cell>
          <cell r="BO79" t="str">
            <v>特</v>
          </cell>
          <cell r="BP79">
            <v>23</v>
          </cell>
          <cell r="CA79">
            <v>1</v>
          </cell>
          <cell r="CH79">
            <v>777</v>
          </cell>
          <cell r="CK79">
            <v>604</v>
          </cell>
          <cell r="CL79">
            <v>604</v>
          </cell>
          <cell r="CY79">
            <v>604</v>
          </cell>
          <cell r="CZ79">
            <v>648</v>
          </cell>
          <cell r="DL79" t="str">
            <v>有</v>
          </cell>
        </row>
        <row r="80">
          <cell r="A80">
            <v>70</v>
          </cell>
          <cell r="B80">
            <v>89</v>
          </cell>
          <cell r="C80" t="str">
            <v>2/16</v>
          </cell>
          <cell r="D80" t="str">
            <v>㈲</v>
          </cell>
          <cell r="E80" t="str">
            <v>三晃インテリア</v>
          </cell>
          <cell r="F80" t="str">
            <v>さんこういんてりあ</v>
          </cell>
          <cell r="G80" t="str">
            <v>838-0031</v>
          </cell>
          <cell r="H80" t="str">
            <v>朝倉市屋永4328-13</v>
          </cell>
          <cell r="I80" t="str">
            <v>金川</v>
          </cell>
          <cell r="J80" t="str">
            <v>㈲三晃インテリア</v>
          </cell>
          <cell r="N80" t="str">
            <v>代表取締役</v>
          </cell>
          <cell r="O80" t="str">
            <v>宇都宮　哲彦</v>
          </cell>
          <cell r="P80" t="str">
            <v>22-3162</v>
          </cell>
          <cell r="Q80" t="str">
            <v>23-0610</v>
          </cell>
          <cell r="R80">
            <v>59405</v>
          </cell>
          <cell r="BC80" t="str">
            <v>般</v>
          </cell>
          <cell r="BD80">
            <v>23</v>
          </cell>
          <cell r="DA80">
            <v>602</v>
          </cell>
          <cell r="DL80" t="str">
            <v>有</v>
          </cell>
        </row>
        <row r="81">
          <cell r="A81">
            <v>92</v>
          </cell>
          <cell r="B81">
            <v>69</v>
          </cell>
          <cell r="C81" t="str">
            <v>2/10</v>
          </cell>
          <cell r="D81" t="str">
            <v>㈱</v>
          </cell>
          <cell r="E81" t="str">
            <v>手嶋組</v>
          </cell>
          <cell r="F81" t="str">
            <v>てしまぐみ</v>
          </cell>
          <cell r="G81" t="str">
            <v>838-0023</v>
          </cell>
          <cell r="H81" t="str">
            <v>朝倉市三奈木4395-1</v>
          </cell>
          <cell r="I81" t="str">
            <v>三奈木</v>
          </cell>
          <cell r="J81" t="str">
            <v>㈱手嶋組</v>
          </cell>
          <cell r="N81" t="str">
            <v>代表取締役</v>
          </cell>
          <cell r="O81" t="str">
            <v>手嶋　誠一</v>
          </cell>
          <cell r="P81" t="str">
            <v>22-4414</v>
          </cell>
          <cell r="Q81" t="str">
            <v>22-1264</v>
          </cell>
          <cell r="R81">
            <v>19087</v>
          </cell>
          <cell r="U81" t="str">
            <v>特</v>
          </cell>
          <cell r="V81">
            <v>27</v>
          </cell>
          <cell r="CA81">
            <v>1</v>
          </cell>
          <cell r="CH81">
            <v>832</v>
          </cell>
          <cell r="DL81" t="str">
            <v>有</v>
          </cell>
        </row>
        <row r="82">
          <cell r="A82">
            <v>320</v>
          </cell>
          <cell r="B82">
            <v>49</v>
          </cell>
          <cell r="C82" t="str">
            <v>2/8</v>
          </cell>
          <cell r="D82" t="str">
            <v>㈲</v>
          </cell>
          <cell r="E82" t="str">
            <v>武田設備</v>
          </cell>
          <cell r="F82" t="str">
            <v>たけだせつび</v>
          </cell>
          <cell r="G82" t="str">
            <v>838-1513</v>
          </cell>
          <cell r="H82" t="str">
            <v>朝倉市杷木古賀1721</v>
          </cell>
          <cell r="I82" t="str">
            <v>久喜宮</v>
          </cell>
          <cell r="J82" t="str">
            <v>㈲武田設備</v>
          </cell>
          <cell r="N82" t="str">
            <v>代表取締役</v>
          </cell>
          <cell r="O82" t="str">
            <v>武田　光幸</v>
          </cell>
          <cell r="P82" t="str">
            <v>62-2755</v>
          </cell>
          <cell r="Q82" t="str">
            <v>62-2756</v>
          </cell>
          <cell r="R82">
            <v>93589</v>
          </cell>
          <cell r="S82" t="str">
            <v>般</v>
          </cell>
          <cell r="T82">
            <v>26</v>
          </cell>
          <cell r="AA82" t="str">
            <v>般</v>
          </cell>
          <cell r="AB82">
            <v>26</v>
          </cell>
          <cell r="AI82" t="str">
            <v>般</v>
          </cell>
          <cell r="AJ82">
            <v>26</v>
          </cell>
          <cell r="AQ82" t="str">
            <v>般</v>
          </cell>
          <cell r="AR82">
            <v>26</v>
          </cell>
          <cell r="BQ82" t="str">
            <v>般</v>
          </cell>
          <cell r="BR82">
            <v>26</v>
          </cell>
          <cell r="BS82" t="str">
            <v>般</v>
          </cell>
          <cell r="BT82">
            <v>26</v>
          </cell>
          <cell r="BY82">
            <v>3</v>
          </cell>
          <cell r="CB82">
            <v>2</v>
          </cell>
          <cell r="CC82">
            <v>1</v>
          </cell>
          <cell r="CF82">
            <v>594</v>
          </cell>
          <cell r="CG82">
            <v>586</v>
          </cell>
          <cell r="CK82">
            <v>576</v>
          </cell>
          <cell r="CL82">
            <v>576</v>
          </cell>
          <cell r="CP82">
            <v>661</v>
          </cell>
          <cell r="CU82">
            <v>576</v>
          </cell>
          <cell r="DH82">
            <v>636</v>
          </cell>
          <cell r="DI82">
            <v>635</v>
          </cell>
          <cell r="DL82" t="str">
            <v>有</v>
          </cell>
        </row>
        <row r="83">
          <cell r="A83">
            <v>98</v>
          </cell>
          <cell r="B83">
            <v>95</v>
          </cell>
          <cell r="C83" t="str">
            <v>2/17</v>
          </cell>
          <cell r="D83" t="str">
            <v>㈲</v>
          </cell>
          <cell r="E83" t="str">
            <v>田中設備</v>
          </cell>
          <cell r="F83" t="str">
            <v>たなかせつび</v>
          </cell>
          <cell r="G83" t="str">
            <v>838-0002</v>
          </cell>
          <cell r="H83" t="str">
            <v>朝倉市長谷山406</v>
          </cell>
          <cell r="I83" t="str">
            <v>安川</v>
          </cell>
          <cell r="J83" t="str">
            <v>㈲田中設備</v>
          </cell>
          <cell r="N83" t="str">
            <v>代表取締役</v>
          </cell>
          <cell r="O83" t="str">
            <v>田中　正弘</v>
          </cell>
          <cell r="P83" t="str">
            <v>25-0206</v>
          </cell>
          <cell r="Q83" t="str">
            <v>25-1711</v>
          </cell>
          <cell r="R83">
            <v>62003</v>
          </cell>
          <cell r="AI83" t="str">
            <v>般</v>
          </cell>
          <cell r="AJ83">
            <v>23</v>
          </cell>
          <cell r="BM83" t="str">
            <v>般</v>
          </cell>
          <cell r="BN83">
            <v>23</v>
          </cell>
          <cell r="BQ83" t="str">
            <v>般</v>
          </cell>
          <cell r="BR83">
            <v>23</v>
          </cell>
          <cell r="BS83" t="str">
            <v>般</v>
          </cell>
          <cell r="BT83">
            <v>23</v>
          </cell>
          <cell r="CB83">
            <v>2</v>
          </cell>
          <cell r="CC83">
            <v>1</v>
          </cell>
          <cell r="CP83">
            <v>746</v>
          </cell>
          <cell r="DF83">
            <v>647</v>
          </cell>
          <cell r="DH83">
            <v>680</v>
          </cell>
          <cell r="DI83">
            <v>628</v>
          </cell>
          <cell r="DL83" t="str">
            <v>有</v>
          </cell>
        </row>
        <row r="84">
          <cell r="A84">
            <v>331</v>
          </cell>
          <cell r="B84">
            <v>114</v>
          </cell>
          <cell r="C84" t="str">
            <v>2/18</v>
          </cell>
          <cell r="E84" t="str">
            <v>村上組</v>
          </cell>
          <cell r="F84" t="str">
            <v>むらかみぐみ</v>
          </cell>
          <cell r="G84" t="str">
            <v>838-1506</v>
          </cell>
          <cell r="H84" t="str">
            <v>朝倉市杷木林田417-6</v>
          </cell>
          <cell r="I84" t="str">
            <v>杷木</v>
          </cell>
          <cell r="J84" t="str">
            <v>村上組</v>
          </cell>
          <cell r="N84" t="str">
            <v>事業主</v>
          </cell>
          <cell r="O84" t="str">
            <v>村上　勉</v>
          </cell>
          <cell r="P84" t="str">
            <v>62-0697</v>
          </cell>
          <cell r="Q84" t="str">
            <v>62-0697</v>
          </cell>
          <cell r="R84">
            <v>33463</v>
          </cell>
          <cell r="S84" t="str">
            <v>般</v>
          </cell>
          <cell r="T84">
            <v>27</v>
          </cell>
          <cell r="AA84" t="str">
            <v>般</v>
          </cell>
          <cell r="AB84">
            <v>27</v>
          </cell>
          <cell r="AI84" t="str">
            <v>般</v>
          </cell>
          <cell r="AJ84">
            <v>27</v>
          </cell>
          <cell r="BY84">
            <v>1</v>
          </cell>
          <cell r="CF84">
            <v>737</v>
          </cell>
          <cell r="CG84">
            <v>639</v>
          </cell>
          <cell r="CK84">
            <v>642</v>
          </cell>
          <cell r="CL84">
            <v>639</v>
          </cell>
          <cell r="DL84" t="str">
            <v>有</v>
          </cell>
        </row>
        <row r="85">
          <cell r="A85">
            <v>124</v>
          </cell>
          <cell r="B85">
            <v>99</v>
          </cell>
          <cell r="C85" t="str">
            <v>2/17</v>
          </cell>
          <cell r="D85" t="str">
            <v>㈱</v>
          </cell>
          <cell r="E85" t="str">
            <v>カジワラ商事</v>
          </cell>
          <cell r="F85" t="str">
            <v>かじわらしょうじ</v>
          </cell>
          <cell r="G85" t="str">
            <v>838-0068</v>
          </cell>
          <cell r="H85" t="str">
            <v>朝倉市甘木187-2</v>
          </cell>
          <cell r="I85" t="str">
            <v>甘木</v>
          </cell>
          <cell r="J85" t="str">
            <v>㈱カジワラ商事</v>
          </cell>
          <cell r="N85" t="str">
            <v>代表取締役</v>
          </cell>
          <cell r="O85" t="str">
            <v>梶原　教義</v>
          </cell>
          <cell r="P85" t="str">
            <v>22-3646</v>
          </cell>
          <cell r="Q85" t="str">
            <v>22-0285</v>
          </cell>
          <cell r="R85">
            <v>54931</v>
          </cell>
          <cell r="BC85" t="str">
            <v>般</v>
          </cell>
          <cell r="BD85">
            <v>27</v>
          </cell>
          <cell r="DA85">
            <v>570</v>
          </cell>
          <cell r="DL85" t="str">
            <v>有</v>
          </cell>
        </row>
        <row r="86">
          <cell r="A86">
            <v>28</v>
          </cell>
          <cell r="B86">
            <v>78</v>
          </cell>
          <cell r="C86" t="str">
            <v>2/12</v>
          </cell>
          <cell r="D86" t="str">
            <v>㈱</v>
          </cell>
          <cell r="E86" t="str">
            <v>原工業</v>
          </cell>
          <cell r="F86" t="str">
            <v>はらこうぎょう</v>
          </cell>
          <cell r="G86" t="str">
            <v>838-0064</v>
          </cell>
          <cell r="H86" t="str">
            <v>朝倉市頓田50-1</v>
          </cell>
          <cell r="I86" t="str">
            <v>立石</v>
          </cell>
          <cell r="J86" t="str">
            <v>㈱原工業</v>
          </cell>
          <cell r="N86" t="str">
            <v>代表取締役</v>
          </cell>
          <cell r="O86" t="str">
            <v>原　まゆみ</v>
          </cell>
          <cell r="P86" t="str">
            <v>22-7525</v>
          </cell>
          <cell r="Q86" t="str">
            <v>22-0033</v>
          </cell>
          <cell r="R86">
            <v>60351</v>
          </cell>
          <cell r="S86" t="str">
            <v>般</v>
          </cell>
          <cell r="T86">
            <v>23</v>
          </cell>
          <cell r="AA86" t="str">
            <v>般</v>
          </cell>
          <cell r="AB86">
            <v>23</v>
          </cell>
          <cell r="AQ86" t="str">
            <v>般</v>
          </cell>
          <cell r="AR86">
            <v>23</v>
          </cell>
          <cell r="BQ86" t="str">
            <v>般</v>
          </cell>
          <cell r="BR86">
            <v>23</v>
          </cell>
          <cell r="BY86">
            <v>1</v>
          </cell>
          <cell r="BZ86">
            <v>2</v>
          </cell>
          <cell r="CF86">
            <v>771</v>
          </cell>
          <cell r="CG86">
            <v>661</v>
          </cell>
          <cell r="CK86">
            <v>716</v>
          </cell>
          <cell r="CL86">
            <v>661</v>
          </cell>
          <cell r="CU86">
            <v>629</v>
          </cell>
          <cell r="DH86">
            <v>629</v>
          </cell>
          <cell r="DL86" t="str">
            <v>有</v>
          </cell>
        </row>
        <row r="87">
          <cell r="A87">
            <v>114</v>
          </cell>
          <cell r="B87">
            <v>90</v>
          </cell>
          <cell r="C87" t="str">
            <v>2/16</v>
          </cell>
          <cell r="E87" t="str">
            <v>柴田商事</v>
          </cell>
          <cell r="F87" t="str">
            <v>しばたしょうじ</v>
          </cell>
          <cell r="G87" t="str">
            <v>838-0058</v>
          </cell>
          <cell r="H87" t="str">
            <v>朝倉市馬田333</v>
          </cell>
          <cell r="I87" t="str">
            <v>馬田</v>
          </cell>
          <cell r="J87" t="str">
            <v>柴田商事</v>
          </cell>
          <cell r="N87" t="str">
            <v>事業主</v>
          </cell>
          <cell r="O87" t="str">
            <v>竹田　信二</v>
          </cell>
          <cell r="P87" t="str">
            <v>24-2066</v>
          </cell>
          <cell r="Q87" t="str">
            <v>24-6828</v>
          </cell>
          <cell r="R87">
            <v>106355</v>
          </cell>
          <cell r="U87" t="str">
            <v>般</v>
          </cell>
          <cell r="V87">
            <v>23</v>
          </cell>
          <cell r="CA87">
            <v>1</v>
          </cell>
          <cell r="CH87">
            <v>625</v>
          </cell>
          <cell r="DL87" t="str">
            <v>有</v>
          </cell>
        </row>
        <row r="88">
          <cell r="A88">
            <v>209</v>
          </cell>
          <cell r="B88">
            <v>104</v>
          </cell>
          <cell r="C88" t="str">
            <v>2/17</v>
          </cell>
          <cell r="D88" t="str">
            <v>㈲</v>
          </cell>
          <cell r="E88" t="str">
            <v>末益建設</v>
          </cell>
          <cell r="F88" t="str">
            <v>すえますけんせつ</v>
          </cell>
          <cell r="G88" t="str">
            <v>838-1314</v>
          </cell>
          <cell r="H88" t="str">
            <v>朝倉市長渕744-1</v>
          </cell>
          <cell r="I88" t="str">
            <v>大福</v>
          </cell>
          <cell r="J88" t="str">
            <v>㈲末益建設</v>
          </cell>
          <cell r="N88" t="str">
            <v>代表取締役</v>
          </cell>
          <cell r="O88" t="str">
            <v>末益　豊</v>
          </cell>
          <cell r="P88" t="str">
            <v>52-1875</v>
          </cell>
          <cell r="Q88" t="str">
            <v>52-1100</v>
          </cell>
          <cell r="R88">
            <v>13680</v>
          </cell>
          <cell r="U88" t="str">
            <v>般</v>
          </cell>
          <cell r="V88">
            <v>27</v>
          </cell>
          <cell r="CA88">
            <v>1</v>
          </cell>
          <cell r="CH88">
            <v>702</v>
          </cell>
          <cell r="DL88" t="str">
            <v>有</v>
          </cell>
        </row>
        <row r="89">
          <cell r="A89">
            <v>44</v>
          </cell>
          <cell r="B89">
            <v>109</v>
          </cell>
          <cell r="C89" t="str">
            <v>2/18</v>
          </cell>
          <cell r="D89" t="str">
            <v>㈱</v>
          </cell>
          <cell r="E89" t="str">
            <v>梶原建設</v>
          </cell>
          <cell r="F89" t="str">
            <v>かじわらけんせつ</v>
          </cell>
          <cell r="G89" t="str">
            <v>838-0069</v>
          </cell>
          <cell r="H89" t="str">
            <v>朝倉市来春105</v>
          </cell>
          <cell r="I89" t="str">
            <v>立石</v>
          </cell>
          <cell r="J89" t="str">
            <v>㈱梶原建設</v>
          </cell>
          <cell r="N89" t="str">
            <v>代表取締役</v>
          </cell>
          <cell r="O89" t="str">
            <v>梶原　源蔵</v>
          </cell>
          <cell r="P89" t="str">
            <v>22-3430</v>
          </cell>
          <cell r="Q89" t="str">
            <v>22-1288</v>
          </cell>
          <cell r="R89">
            <v>76441</v>
          </cell>
          <cell r="U89" t="str">
            <v>特</v>
          </cell>
          <cell r="V89">
            <v>26</v>
          </cell>
          <cell r="AA89" t="str">
            <v>特</v>
          </cell>
          <cell r="AB89">
            <v>26</v>
          </cell>
          <cell r="CA89">
            <v>1</v>
          </cell>
          <cell r="CH89">
            <v>739</v>
          </cell>
          <cell r="CK89">
            <v>620</v>
          </cell>
          <cell r="CL89">
            <v>604</v>
          </cell>
          <cell r="DL89" t="str">
            <v>有</v>
          </cell>
        </row>
        <row r="90">
          <cell r="A90">
            <v>166</v>
          </cell>
          <cell r="B90">
            <v>159</v>
          </cell>
          <cell r="C90" t="str">
            <v>2/26</v>
          </cell>
          <cell r="D90" t="str">
            <v>㈱</v>
          </cell>
          <cell r="E90" t="str">
            <v>一典工業</v>
          </cell>
          <cell r="F90" t="str">
            <v>かずのりこうぎょう</v>
          </cell>
          <cell r="G90" t="str">
            <v>838-0058</v>
          </cell>
          <cell r="H90" t="str">
            <v>朝倉市馬田806-1</v>
          </cell>
          <cell r="I90" t="str">
            <v>馬田</v>
          </cell>
          <cell r="J90" t="str">
            <v>㈱一典工業</v>
          </cell>
          <cell r="N90" t="str">
            <v>代表取締役</v>
          </cell>
          <cell r="O90" t="str">
            <v>安陪　和典</v>
          </cell>
          <cell r="P90" t="str">
            <v>23-8158</v>
          </cell>
          <cell r="Q90" t="str">
            <v>22-2058</v>
          </cell>
          <cell r="R90">
            <v>76137</v>
          </cell>
          <cell r="S90" t="str">
            <v>般</v>
          </cell>
          <cell r="T90">
            <v>27</v>
          </cell>
          <cell r="AA90" t="str">
            <v>般</v>
          </cell>
          <cell r="AB90">
            <v>27</v>
          </cell>
          <cell r="AC90" t="str">
            <v>般</v>
          </cell>
          <cell r="AD90">
            <v>27</v>
          </cell>
          <cell r="AQ90" t="str">
            <v>般</v>
          </cell>
          <cell r="AR90">
            <v>37</v>
          </cell>
          <cell r="BQ90" t="str">
            <v>般</v>
          </cell>
          <cell r="BR90">
            <v>27</v>
          </cell>
          <cell r="BY90">
            <v>1</v>
          </cell>
          <cell r="BZ90">
            <v>2</v>
          </cell>
          <cell r="CF90">
            <v>796</v>
          </cell>
          <cell r="CG90">
            <v>652</v>
          </cell>
          <cell r="CU90">
            <v>706</v>
          </cell>
          <cell r="DH90">
            <v>629</v>
          </cell>
          <cell r="DL90" t="str">
            <v>有</v>
          </cell>
        </row>
        <row r="91">
          <cell r="A91">
            <v>130</v>
          </cell>
          <cell r="B91">
            <v>54</v>
          </cell>
          <cell r="C91" t="str">
            <v>2/8</v>
          </cell>
          <cell r="D91" t="str">
            <v>㈱</v>
          </cell>
          <cell r="E91" t="str">
            <v>フクダヤ</v>
          </cell>
          <cell r="F91" t="str">
            <v>ふくだや</v>
          </cell>
          <cell r="G91" t="str">
            <v>838-1315</v>
          </cell>
          <cell r="H91" t="str">
            <v>朝倉郡筑前町原地蔵1855-8
朝倉市入地2820-2</v>
          </cell>
          <cell r="I91" t="str">
            <v>大福</v>
          </cell>
          <cell r="J91" t="str">
            <v>㈱フクダヤ</v>
          </cell>
          <cell r="L91" t="str">
            <v>準市内</v>
          </cell>
          <cell r="N91" t="str">
            <v>代表取締役</v>
          </cell>
          <cell r="O91" t="str">
            <v>福田　祐三</v>
          </cell>
          <cell r="P91" t="str">
            <v>0946-22-3373
52-2390</v>
          </cell>
          <cell r="Q91" t="str">
            <v>0946-22-6085</v>
          </cell>
          <cell r="R91">
            <v>77422</v>
          </cell>
          <cell r="S91" t="str">
            <v>般</v>
          </cell>
          <cell r="T91">
            <v>23</v>
          </cell>
          <cell r="AI91" t="str">
            <v>般</v>
          </cell>
          <cell r="AJ91">
            <v>23</v>
          </cell>
          <cell r="BQ91" t="str">
            <v>般</v>
          </cell>
          <cell r="BR91">
            <v>23</v>
          </cell>
          <cell r="CC91">
            <v>1</v>
          </cell>
          <cell r="CF91">
            <v>651</v>
          </cell>
          <cell r="CG91">
            <v>638</v>
          </cell>
          <cell r="CP91">
            <v>752</v>
          </cell>
          <cell r="DH91">
            <v>628</v>
          </cell>
          <cell r="DL91" t="str">
            <v>有</v>
          </cell>
        </row>
        <row r="92">
          <cell r="A92">
            <v>303</v>
          </cell>
          <cell r="B92">
            <v>133</v>
          </cell>
          <cell r="C92" t="str">
            <v>2/23</v>
          </cell>
          <cell r="D92" t="str">
            <v>㈱</v>
          </cell>
          <cell r="E92" t="str">
            <v>池田組</v>
          </cell>
          <cell r="F92" t="str">
            <v>いけだぐみ</v>
          </cell>
          <cell r="G92" t="str">
            <v>838-1514</v>
          </cell>
          <cell r="H92" t="str">
            <v>朝倉市杷木久喜宮1512-1</v>
          </cell>
          <cell r="I92" t="str">
            <v>久喜宮</v>
          </cell>
          <cell r="J92" t="str">
            <v>㈱池田組</v>
          </cell>
          <cell r="N92" t="str">
            <v>代表取締役</v>
          </cell>
          <cell r="O92" t="str">
            <v>池田　功</v>
          </cell>
          <cell r="P92" t="str">
            <v>62-0338</v>
          </cell>
          <cell r="Q92" t="str">
            <v>63-3727</v>
          </cell>
          <cell r="R92">
            <v>51443</v>
          </cell>
          <cell r="S92" t="str">
            <v>般</v>
          </cell>
          <cell r="T92">
            <v>24</v>
          </cell>
          <cell r="U92" t="str">
            <v>般</v>
          </cell>
          <cell r="V92">
            <v>24</v>
          </cell>
          <cell r="AI92" t="str">
            <v>般</v>
          </cell>
          <cell r="AJ92">
            <v>24</v>
          </cell>
          <cell r="AQ92" t="str">
            <v>般</v>
          </cell>
          <cell r="AR92">
            <v>24</v>
          </cell>
          <cell r="BY92">
            <v>2</v>
          </cell>
          <cell r="CA92">
            <v>1</v>
          </cell>
          <cell r="CC92">
            <v>3</v>
          </cell>
          <cell r="CF92">
            <v>527</v>
          </cell>
          <cell r="CG92">
            <v>468</v>
          </cell>
          <cell r="CH92">
            <v>554</v>
          </cell>
          <cell r="CP92">
            <v>474</v>
          </cell>
          <cell r="CU92">
            <v>464</v>
          </cell>
          <cell r="DL92" t="str">
            <v>除外</v>
          </cell>
        </row>
        <row r="93">
          <cell r="A93">
            <v>51</v>
          </cell>
          <cell r="B93">
            <v>111</v>
          </cell>
          <cell r="C93" t="str">
            <v>2/18</v>
          </cell>
          <cell r="D93" t="str">
            <v>㈱</v>
          </cell>
          <cell r="E93" t="str">
            <v>草場建設</v>
          </cell>
          <cell r="F93" t="str">
            <v>くさばけんせつ</v>
          </cell>
          <cell r="G93" t="str">
            <v>838-0055</v>
          </cell>
          <cell r="H93" t="str">
            <v>朝倉市下浦1508</v>
          </cell>
          <cell r="I93" t="str">
            <v>馬田</v>
          </cell>
          <cell r="J93" t="str">
            <v>㈱草場建設</v>
          </cell>
          <cell r="N93" t="str">
            <v>代表取締役</v>
          </cell>
          <cell r="O93" t="str">
            <v>草場　久典</v>
          </cell>
          <cell r="P93" t="str">
            <v>24-5977</v>
          </cell>
          <cell r="Q93" t="str">
            <v>24-3904</v>
          </cell>
          <cell r="R93">
            <v>8560</v>
          </cell>
          <cell r="U93" t="str">
            <v>般</v>
          </cell>
          <cell r="V93">
            <v>24</v>
          </cell>
          <cell r="CA93">
            <v>1</v>
          </cell>
          <cell r="CH93">
            <v>618</v>
          </cell>
          <cell r="DL93" t="str">
            <v>有</v>
          </cell>
        </row>
        <row r="94">
          <cell r="A94">
            <v>229</v>
          </cell>
          <cell r="B94">
            <v>112</v>
          </cell>
          <cell r="C94" t="str">
            <v>2/18</v>
          </cell>
          <cell r="E94" t="str">
            <v>三連工務</v>
          </cell>
          <cell r="F94" t="str">
            <v>さんれんこうむ</v>
          </cell>
          <cell r="G94" t="str">
            <v>838-1315</v>
          </cell>
          <cell r="H94" t="str">
            <v>朝倉市入地2975</v>
          </cell>
          <cell r="I94" t="str">
            <v>大福</v>
          </cell>
          <cell r="J94" t="str">
            <v>三連工務</v>
          </cell>
          <cell r="N94" t="str">
            <v>事業主</v>
          </cell>
          <cell r="O94" t="str">
            <v>師岡　榮治</v>
          </cell>
          <cell r="P94" t="str">
            <v>52-1810</v>
          </cell>
          <cell r="Q94" t="str">
            <v>52-1212</v>
          </cell>
          <cell r="R94">
            <v>103955</v>
          </cell>
          <cell r="U94" t="str">
            <v>般</v>
          </cell>
          <cell r="V94">
            <v>26</v>
          </cell>
          <cell r="CA94">
            <v>1</v>
          </cell>
          <cell r="CH94">
            <v>493</v>
          </cell>
          <cell r="DL94" t="str">
            <v>有</v>
          </cell>
        </row>
        <row r="95">
          <cell r="A95">
            <v>1</v>
          </cell>
          <cell r="B95">
            <v>113</v>
          </cell>
          <cell r="C95" t="str">
            <v>2/18</v>
          </cell>
          <cell r="D95" t="str">
            <v>㈲</v>
          </cell>
          <cell r="E95" t="str">
            <v>幡電設</v>
          </cell>
          <cell r="F95" t="str">
            <v>はたでんせつ</v>
          </cell>
          <cell r="G95" t="str">
            <v>838-0024</v>
          </cell>
          <cell r="H95" t="str">
            <v>朝倉市牛鶴153</v>
          </cell>
          <cell r="I95" t="str">
            <v>金川</v>
          </cell>
          <cell r="J95" t="str">
            <v>㈲幡電設</v>
          </cell>
          <cell r="N95" t="str">
            <v>代表取締役</v>
          </cell>
          <cell r="O95" t="str">
            <v>秦　和之</v>
          </cell>
          <cell r="P95" t="str">
            <v>22-5698</v>
          </cell>
          <cell r="Q95" t="str">
            <v>22-5241</v>
          </cell>
          <cell r="R95">
            <v>26380</v>
          </cell>
          <cell r="AG95" t="str">
            <v>般</v>
          </cell>
          <cell r="AH95">
            <v>27</v>
          </cell>
          <cell r="BS95" t="str">
            <v>般</v>
          </cell>
          <cell r="BT95">
            <v>27</v>
          </cell>
          <cell r="CE95">
            <v>1</v>
          </cell>
          <cell r="CO95">
            <v>724</v>
          </cell>
          <cell r="DI95">
            <v>602</v>
          </cell>
          <cell r="DL95" t="str">
            <v>有</v>
          </cell>
        </row>
        <row r="96">
          <cell r="A96">
            <v>96</v>
          </cell>
          <cell r="B96">
            <v>31</v>
          </cell>
          <cell r="C96" t="str">
            <v>2/4</v>
          </cell>
          <cell r="D96" t="str">
            <v>㈱</v>
          </cell>
          <cell r="E96" t="str">
            <v>平野建設</v>
          </cell>
          <cell r="F96" t="str">
            <v>ひらのけんせつ</v>
          </cell>
          <cell r="G96" t="str">
            <v>838-0043</v>
          </cell>
          <cell r="H96" t="str">
            <v>朝倉市長田293</v>
          </cell>
          <cell r="I96" t="str">
            <v>蜷城</v>
          </cell>
          <cell r="J96" t="str">
            <v>㈱平野建設</v>
          </cell>
          <cell r="N96" t="str">
            <v>代表取締役</v>
          </cell>
          <cell r="O96" t="str">
            <v>平野　加世子</v>
          </cell>
          <cell r="P96" t="str">
            <v>22-7841</v>
          </cell>
          <cell r="Q96" t="str">
            <v>22-7857</v>
          </cell>
          <cell r="R96">
            <v>94329</v>
          </cell>
          <cell r="S96" t="str">
            <v>般</v>
          </cell>
          <cell r="T96">
            <v>27</v>
          </cell>
          <cell r="U96" t="str">
            <v>般</v>
          </cell>
          <cell r="V96">
            <v>27</v>
          </cell>
          <cell r="AA96" t="str">
            <v>般</v>
          </cell>
          <cell r="AB96">
            <v>27</v>
          </cell>
          <cell r="AI96" t="str">
            <v>般</v>
          </cell>
          <cell r="AJ96">
            <v>27</v>
          </cell>
          <cell r="AQ96" t="str">
            <v>般</v>
          </cell>
          <cell r="AR96">
            <v>27</v>
          </cell>
          <cell r="BQ96" t="str">
            <v>般</v>
          </cell>
          <cell r="BR96">
            <v>27</v>
          </cell>
          <cell r="BY96">
            <v>1</v>
          </cell>
          <cell r="BZ96">
            <v>2</v>
          </cell>
          <cell r="CB96">
            <v>3</v>
          </cell>
          <cell r="CF96">
            <v>724</v>
          </cell>
          <cell r="CG96">
            <v>634</v>
          </cell>
          <cell r="CK96">
            <v>615</v>
          </cell>
          <cell r="CL96">
            <v>615</v>
          </cell>
          <cell r="CP96">
            <v>615</v>
          </cell>
          <cell r="CU96">
            <v>619</v>
          </cell>
          <cell r="DH96">
            <v>627</v>
          </cell>
          <cell r="DL96" t="str">
            <v>有</v>
          </cell>
        </row>
        <row r="97">
          <cell r="A97">
            <v>222</v>
          </cell>
          <cell r="B97">
            <v>55</v>
          </cell>
          <cell r="C97" t="str">
            <v>2/8</v>
          </cell>
          <cell r="E97" t="str">
            <v>森盛緑地建設㈱</v>
          </cell>
          <cell r="F97" t="str">
            <v>もりせいりょくちけんせつ</v>
          </cell>
          <cell r="G97" t="str">
            <v>838-1315</v>
          </cell>
          <cell r="H97" t="str">
            <v>福岡市博多区金の隈1-29-60
朝倉市入地2847-1</v>
          </cell>
          <cell r="I97" t="str">
            <v>大福</v>
          </cell>
          <cell r="J97" t="str">
            <v>森盛緑地建設㈱</v>
          </cell>
          <cell r="N97" t="str">
            <v>代表取締役</v>
          </cell>
          <cell r="O97" t="str">
            <v>森　秀昭</v>
          </cell>
          <cell r="P97" t="str">
            <v>092-503-0838
52-0038</v>
          </cell>
          <cell r="Q97" t="str">
            <v>092-503-0899
52-1147</v>
          </cell>
          <cell r="R97">
            <v>35685</v>
          </cell>
          <cell r="S97" t="str">
            <v>般</v>
          </cell>
          <cell r="T97">
            <v>27</v>
          </cell>
          <cell r="AA97" t="str">
            <v>般</v>
          </cell>
          <cell r="AB97">
            <v>27</v>
          </cell>
          <cell r="BK97" t="str">
            <v>般</v>
          </cell>
          <cell r="BL97">
            <v>27</v>
          </cell>
          <cell r="BY97">
            <v>2</v>
          </cell>
          <cell r="CD97">
            <v>1</v>
          </cell>
          <cell r="CF97">
            <v>670</v>
          </cell>
          <cell r="CG97">
            <v>641</v>
          </cell>
          <cell r="CK97">
            <v>616</v>
          </cell>
          <cell r="CL97">
            <v>616</v>
          </cell>
          <cell r="DE97">
            <v>767</v>
          </cell>
          <cell r="DL97" t="str">
            <v>有</v>
          </cell>
        </row>
        <row r="98">
          <cell r="A98">
            <v>120</v>
          </cell>
          <cell r="B98">
            <v>139</v>
          </cell>
          <cell r="C98" t="str">
            <v>2/23</v>
          </cell>
          <cell r="D98" t="str">
            <v>㈲</v>
          </cell>
          <cell r="E98" t="str">
            <v>井本電設</v>
          </cell>
          <cell r="F98" t="str">
            <v>いもとでんせつ</v>
          </cell>
          <cell r="G98" t="str">
            <v>838-0051</v>
          </cell>
          <cell r="H98" t="str">
            <v>朝倉市小田1314-2</v>
          </cell>
          <cell r="I98" t="str">
            <v>福田</v>
          </cell>
          <cell r="J98" t="str">
            <v>㈲井本電設</v>
          </cell>
          <cell r="N98" t="str">
            <v>代表取締役</v>
          </cell>
          <cell r="O98" t="str">
            <v>井本　嘉和</v>
          </cell>
          <cell r="P98" t="str">
            <v>22-3453</v>
          </cell>
          <cell r="Q98" t="str">
            <v>22-3653</v>
          </cell>
          <cell r="R98">
            <v>51377</v>
          </cell>
          <cell r="AG98" t="str">
            <v>般</v>
          </cell>
          <cell r="AH98">
            <v>24</v>
          </cell>
          <cell r="CE98">
            <v>1</v>
          </cell>
          <cell r="CO98">
            <v>703</v>
          </cell>
          <cell r="DL98" t="str">
            <v>有</v>
          </cell>
        </row>
        <row r="99">
          <cell r="A99">
            <v>17</v>
          </cell>
          <cell r="B99">
            <v>146</v>
          </cell>
          <cell r="C99" t="str">
            <v>2/24</v>
          </cell>
          <cell r="D99" t="str">
            <v>㈱</v>
          </cell>
          <cell r="E99" t="str">
            <v>倉地建設</v>
          </cell>
          <cell r="F99" t="str">
            <v>くらちけんせつ</v>
          </cell>
          <cell r="G99" t="str">
            <v>838-0018</v>
          </cell>
          <cell r="H99" t="str">
            <v>朝倉市日向石204-3</v>
          </cell>
          <cell r="I99" t="str">
            <v>上秋月</v>
          </cell>
          <cell r="J99" t="str">
            <v>㈱倉地建設</v>
          </cell>
          <cell r="N99" t="str">
            <v>代表取締役</v>
          </cell>
          <cell r="O99" t="str">
            <v>倉地　久善</v>
          </cell>
          <cell r="P99" t="str">
            <v>25-0106</v>
          </cell>
          <cell r="Q99" t="str">
            <v>25-1735</v>
          </cell>
          <cell r="R99">
            <v>8069</v>
          </cell>
          <cell r="S99" t="str">
            <v>般</v>
          </cell>
          <cell r="T99">
            <v>23</v>
          </cell>
          <cell r="AA99" t="str">
            <v>般</v>
          </cell>
          <cell r="AB99">
            <v>23</v>
          </cell>
          <cell r="AQ99" t="str">
            <v>般</v>
          </cell>
          <cell r="AR99">
            <v>23</v>
          </cell>
          <cell r="BQ99" t="str">
            <v>般</v>
          </cell>
          <cell r="BR99">
            <v>23</v>
          </cell>
          <cell r="BY99">
            <v>1</v>
          </cell>
          <cell r="BZ99">
            <v>2</v>
          </cell>
          <cell r="CB99">
            <v>3</v>
          </cell>
          <cell r="CF99">
            <v>740</v>
          </cell>
          <cell r="CG99">
            <v>632</v>
          </cell>
          <cell r="CK99">
            <v>585</v>
          </cell>
          <cell r="CL99">
            <v>585</v>
          </cell>
          <cell r="CU99">
            <v>600</v>
          </cell>
          <cell r="DH99">
            <v>623</v>
          </cell>
          <cell r="DL99" t="str">
            <v>有</v>
          </cell>
        </row>
        <row r="100">
          <cell r="A100">
            <v>122</v>
          </cell>
          <cell r="B100">
            <v>14</v>
          </cell>
          <cell r="C100" t="str">
            <v>2/2</v>
          </cell>
          <cell r="D100" t="str">
            <v>㈲</v>
          </cell>
          <cell r="E100" t="str">
            <v>風成</v>
          </cell>
          <cell r="F100" t="str">
            <v>ふうせい</v>
          </cell>
          <cell r="G100" t="str">
            <v>838-0023</v>
          </cell>
          <cell r="H100" t="str">
            <v>朝倉市三奈木311-2</v>
          </cell>
          <cell r="I100" t="str">
            <v>三奈木</v>
          </cell>
          <cell r="J100" t="str">
            <v>㈲風成</v>
          </cell>
          <cell r="N100" t="str">
            <v>代表取締役</v>
          </cell>
          <cell r="O100" t="str">
            <v>三原　正人</v>
          </cell>
          <cell r="P100" t="str">
            <v>22-0281</v>
          </cell>
          <cell r="Q100" t="str">
            <v>22-0282</v>
          </cell>
          <cell r="R100">
            <v>98345</v>
          </cell>
          <cell r="S100" t="str">
            <v>般</v>
          </cell>
          <cell r="T100">
            <v>25</v>
          </cell>
          <cell r="AA100" t="str">
            <v>般</v>
          </cell>
          <cell r="AB100">
            <v>25</v>
          </cell>
          <cell r="BY100">
            <v>1</v>
          </cell>
          <cell r="CF100">
            <v>651</v>
          </cell>
          <cell r="CG100">
            <v>568</v>
          </cell>
          <cell r="CK100">
            <v>607</v>
          </cell>
          <cell r="CL100">
            <v>568</v>
          </cell>
          <cell r="DL100" t="str">
            <v>有</v>
          </cell>
        </row>
        <row r="101">
          <cell r="A101">
            <v>113</v>
          </cell>
          <cell r="B101">
            <v>121</v>
          </cell>
          <cell r="C101" t="str">
            <v>2/22</v>
          </cell>
          <cell r="D101" t="str">
            <v>㈱</v>
          </cell>
          <cell r="E101" t="str">
            <v>鶴田工業</v>
          </cell>
          <cell r="F101" t="str">
            <v>つるたこうぎょう</v>
          </cell>
          <cell r="G101" t="str">
            <v>838-0055</v>
          </cell>
          <cell r="H101" t="str">
            <v>朝倉市下浦2104-1</v>
          </cell>
          <cell r="I101" t="str">
            <v>馬田</v>
          </cell>
          <cell r="J101" t="str">
            <v>㈱鶴田工業</v>
          </cell>
          <cell r="N101" t="str">
            <v>代表取締役</v>
          </cell>
          <cell r="O101" t="str">
            <v>鶴田　陽一</v>
          </cell>
          <cell r="P101" t="str">
            <v>22-5881</v>
          </cell>
          <cell r="Q101" t="str">
            <v>23-0594</v>
          </cell>
          <cell r="R101">
            <v>18116</v>
          </cell>
          <cell r="U101" t="str">
            <v>般</v>
          </cell>
          <cell r="V101">
            <v>24</v>
          </cell>
          <cell r="AM101" t="str">
            <v>般</v>
          </cell>
          <cell r="AN101">
            <v>24</v>
          </cell>
          <cell r="CA101">
            <v>1</v>
          </cell>
          <cell r="CH101">
            <v>607</v>
          </cell>
          <cell r="CR101">
            <v>708</v>
          </cell>
          <cell r="CS101">
            <v>551</v>
          </cell>
          <cell r="DL101" t="str">
            <v>有</v>
          </cell>
        </row>
        <row r="102">
          <cell r="A102">
            <v>4</v>
          </cell>
          <cell r="B102">
            <v>41</v>
          </cell>
          <cell r="C102" t="str">
            <v>2/5</v>
          </cell>
          <cell r="D102" t="str">
            <v>㈱</v>
          </cell>
          <cell r="E102" t="str">
            <v>大坪組</v>
          </cell>
          <cell r="F102" t="str">
            <v>おおつぼぐみ</v>
          </cell>
          <cell r="G102" t="str">
            <v>838-0068</v>
          </cell>
          <cell r="H102" t="str">
            <v>朝倉市甘木745</v>
          </cell>
          <cell r="I102" t="str">
            <v>甘木</v>
          </cell>
          <cell r="J102" t="str">
            <v>㈱大坪組</v>
          </cell>
          <cell r="N102" t="str">
            <v>代表取締役</v>
          </cell>
          <cell r="O102" t="str">
            <v>大坪　義和</v>
          </cell>
          <cell r="P102" t="str">
            <v>22-2430</v>
          </cell>
          <cell r="Q102" t="str">
            <v>24-7972</v>
          </cell>
          <cell r="R102">
            <v>5303</v>
          </cell>
          <cell r="U102" t="str">
            <v>特</v>
          </cell>
          <cell r="V102">
            <v>24</v>
          </cell>
          <cell r="AA102" t="str">
            <v>特</v>
          </cell>
          <cell r="AB102">
            <v>24</v>
          </cell>
          <cell r="AY102" t="str">
            <v>特</v>
          </cell>
          <cell r="AZ102">
            <v>24</v>
          </cell>
          <cell r="BA102" t="str">
            <v>特</v>
          </cell>
          <cell r="BB102">
            <v>24</v>
          </cell>
          <cell r="CA102">
            <v>1</v>
          </cell>
          <cell r="CH102">
            <v>736</v>
          </cell>
          <cell r="CK102">
            <v>598</v>
          </cell>
          <cell r="CL102">
            <v>598</v>
          </cell>
          <cell r="CY102">
            <v>569</v>
          </cell>
          <cell r="CZ102">
            <v>569</v>
          </cell>
          <cell r="DL102" t="str">
            <v>有</v>
          </cell>
        </row>
        <row r="103">
          <cell r="A103">
            <v>80</v>
          </cell>
          <cell r="B103">
            <v>70</v>
          </cell>
          <cell r="C103" t="str">
            <v>2/10</v>
          </cell>
          <cell r="D103" t="str">
            <v>㈱</v>
          </cell>
          <cell r="E103" t="str">
            <v>上成</v>
          </cell>
          <cell r="F103" t="str">
            <v>じょうせい</v>
          </cell>
          <cell r="G103" t="str">
            <v>838-0035</v>
          </cell>
          <cell r="H103" t="str">
            <v>朝倉市中39-1</v>
          </cell>
          <cell r="I103" t="str">
            <v>蜷城</v>
          </cell>
          <cell r="J103" t="str">
            <v>㈱上成</v>
          </cell>
          <cell r="N103" t="str">
            <v>代表取締役</v>
          </cell>
          <cell r="O103" t="str">
            <v>上村　信隆</v>
          </cell>
          <cell r="P103" t="str">
            <v>21-5550</v>
          </cell>
          <cell r="Q103" t="str">
            <v>21-5552</v>
          </cell>
          <cell r="R103">
            <v>101184</v>
          </cell>
          <cell r="S103" t="str">
            <v>般</v>
          </cell>
          <cell r="T103">
            <v>23</v>
          </cell>
          <cell r="AA103" t="str">
            <v>般</v>
          </cell>
          <cell r="AB103">
            <v>23</v>
          </cell>
          <cell r="AM103" t="str">
            <v>般</v>
          </cell>
          <cell r="AN103">
            <v>23</v>
          </cell>
          <cell r="AQ103" t="str">
            <v>般</v>
          </cell>
          <cell r="AR103">
            <v>23</v>
          </cell>
          <cell r="AS103" t="str">
            <v>般</v>
          </cell>
          <cell r="AT103">
            <v>23</v>
          </cell>
          <cell r="BQ103" t="str">
            <v>般</v>
          </cell>
          <cell r="BR103">
            <v>23</v>
          </cell>
          <cell r="BY103">
            <v>1</v>
          </cell>
          <cell r="BZ103">
            <v>2</v>
          </cell>
          <cell r="CB103">
            <v>3</v>
          </cell>
          <cell r="CF103">
            <v>735</v>
          </cell>
          <cell r="CG103">
            <v>597</v>
          </cell>
          <cell r="CK103">
            <v>676</v>
          </cell>
          <cell r="CL103">
            <v>622</v>
          </cell>
          <cell r="CR103">
            <v>579</v>
          </cell>
          <cell r="CS103">
            <v>578</v>
          </cell>
          <cell r="CU103">
            <v>624</v>
          </cell>
          <cell r="CV103">
            <v>579</v>
          </cell>
          <cell r="DH103">
            <v>614</v>
          </cell>
          <cell r="DL103" t="str">
            <v>有</v>
          </cell>
        </row>
        <row r="104">
          <cell r="A104">
            <v>301</v>
          </cell>
          <cell r="B104">
            <v>124</v>
          </cell>
          <cell r="C104" t="str">
            <v>2/22</v>
          </cell>
          <cell r="D104" t="str">
            <v>㈱</v>
          </cell>
          <cell r="E104" t="str">
            <v>アイエムシー</v>
          </cell>
          <cell r="F104" t="str">
            <v>あいえむしー</v>
          </cell>
          <cell r="G104" t="str">
            <v>838-1514</v>
          </cell>
          <cell r="H104" t="str">
            <v>朝倉市杷木久喜宮9-1</v>
          </cell>
          <cell r="I104" t="str">
            <v>久喜宮</v>
          </cell>
          <cell r="J104" t="str">
            <v>㈱アイエムシー</v>
          </cell>
          <cell r="N104" t="str">
            <v>代表取締役</v>
          </cell>
          <cell r="O104" t="str">
            <v>井上　秀樹</v>
          </cell>
          <cell r="P104" t="str">
            <v>62-0611</v>
          </cell>
          <cell r="Q104" t="str">
            <v>62-2922</v>
          </cell>
          <cell r="R104">
            <v>65884</v>
          </cell>
          <cell r="BI104" t="str">
            <v>般</v>
          </cell>
          <cell r="BJ104">
            <v>24</v>
          </cell>
          <cell r="CE104">
            <v>1</v>
          </cell>
          <cell r="DD104">
            <v>689</v>
          </cell>
          <cell r="DL104" t="str">
            <v>有</v>
          </cell>
        </row>
        <row r="105">
          <cell r="A105">
            <v>29</v>
          </cell>
          <cell r="B105">
            <v>102</v>
          </cell>
          <cell r="C105" t="str">
            <v>2/17</v>
          </cell>
          <cell r="D105" t="str">
            <v>㈲</v>
          </cell>
          <cell r="E105" t="str">
            <v>日高水道設備</v>
          </cell>
          <cell r="F105" t="str">
            <v>ひだかすいどうせつび</v>
          </cell>
          <cell r="G105" t="str">
            <v>838-0068</v>
          </cell>
          <cell r="H105" t="str">
            <v>朝倉市甘木1640</v>
          </cell>
          <cell r="I105" t="str">
            <v>甘木</v>
          </cell>
          <cell r="J105" t="str">
            <v>㈲日高水道設備</v>
          </cell>
          <cell r="N105" t="str">
            <v>代表取締役</v>
          </cell>
          <cell r="O105" t="str">
            <v>日高　憲司</v>
          </cell>
          <cell r="P105" t="str">
            <v>22-5438</v>
          </cell>
          <cell r="Q105" t="str">
            <v>22-5454</v>
          </cell>
          <cell r="R105">
            <v>46130</v>
          </cell>
          <cell r="S105" t="str">
            <v>般</v>
          </cell>
          <cell r="T105">
            <v>27</v>
          </cell>
          <cell r="AA105" t="str">
            <v>般</v>
          </cell>
          <cell r="AB105">
            <v>27</v>
          </cell>
          <cell r="AI105" t="str">
            <v>般</v>
          </cell>
          <cell r="AJ105">
            <v>27</v>
          </cell>
          <cell r="BQ105" t="str">
            <v>般</v>
          </cell>
          <cell r="BR105">
            <v>27</v>
          </cell>
          <cell r="BY105">
            <v>3</v>
          </cell>
          <cell r="CB105">
            <v>2</v>
          </cell>
          <cell r="CC105">
            <v>1</v>
          </cell>
          <cell r="CF105">
            <v>561</v>
          </cell>
          <cell r="CG105">
            <v>546</v>
          </cell>
          <cell r="CK105">
            <v>550</v>
          </cell>
          <cell r="CL105">
            <v>541</v>
          </cell>
          <cell r="CP105">
            <v>634</v>
          </cell>
          <cell r="DH105">
            <v>599</v>
          </cell>
          <cell r="DL105" t="str">
            <v>有</v>
          </cell>
        </row>
        <row r="106">
          <cell r="A106">
            <v>117</v>
          </cell>
          <cell r="B106">
            <v>126</v>
          </cell>
          <cell r="C106" t="str">
            <v>2/23</v>
          </cell>
          <cell r="E106" t="str">
            <v>久保田建設</v>
          </cell>
          <cell r="F106" t="str">
            <v>くぼたけんせつ</v>
          </cell>
          <cell r="G106" t="str">
            <v>838-0051</v>
          </cell>
          <cell r="H106" t="str">
            <v>朝倉市小田456-1</v>
          </cell>
          <cell r="I106" t="str">
            <v>福田</v>
          </cell>
          <cell r="J106" t="str">
            <v>久保田建設</v>
          </cell>
          <cell r="N106" t="str">
            <v>代表者</v>
          </cell>
          <cell r="O106" t="str">
            <v>久保田　勉</v>
          </cell>
          <cell r="P106" t="str">
            <v>24-3781</v>
          </cell>
          <cell r="Q106" t="str">
            <v>24-1229</v>
          </cell>
          <cell r="R106">
            <v>8969</v>
          </cell>
          <cell r="U106" t="str">
            <v>般</v>
          </cell>
          <cell r="V106">
            <v>23</v>
          </cell>
          <cell r="CA106">
            <v>1</v>
          </cell>
          <cell r="CH106">
            <v>583</v>
          </cell>
          <cell r="DL106" t="str">
            <v>有</v>
          </cell>
        </row>
        <row r="107">
          <cell r="A107">
            <v>313</v>
          </cell>
          <cell r="B107">
            <v>134</v>
          </cell>
          <cell r="C107" t="str">
            <v>2/23</v>
          </cell>
          <cell r="D107" t="str">
            <v>㈲</v>
          </cell>
          <cell r="E107" t="str">
            <v>小川電機設備</v>
          </cell>
          <cell r="F107" t="str">
            <v>おがわでんきせつび</v>
          </cell>
          <cell r="G107" t="str">
            <v>838-1511</v>
          </cell>
          <cell r="H107" t="str">
            <v>朝倉市杷木池田663-6</v>
          </cell>
          <cell r="I107" t="str">
            <v>杷木</v>
          </cell>
          <cell r="J107" t="str">
            <v>㈲小川電機設備</v>
          </cell>
          <cell r="N107" t="str">
            <v>代表取締役</v>
          </cell>
          <cell r="O107" t="str">
            <v>小川　俊和</v>
          </cell>
          <cell r="P107" t="str">
            <v>62-0455</v>
          </cell>
          <cell r="Q107" t="str">
            <v>62-3147</v>
          </cell>
          <cell r="R107">
            <v>69932</v>
          </cell>
          <cell r="S107" t="str">
            <v>般</v>
          </cell>
          <cell r="T107">
            <v>23</v>
          </cell>
          <cell r="AG107" t="str">
            <v>般</v>
          </cell>
          <cell r="AH107">
            <v>23</v>
          </cell>
          <cell r="AI107" t="str">
            <v>般</v>
          </cell>
          <cell r="AJ107">
            <v>23</v>
          </cell>
          <cell r="BI107" t="str">
            <v>般</v>
          </cell>
          <cell r="BJ107">
            <v>23</v>
          </cell>
          <cell r="BQ107" t="str">
            <v>般</v>
          </cell>
          <cell r="BR107">
            <v>23</v>
          </cell>
          <cell r="BS107" t="str">
            <v>般</v>
          </cell>
          <cell r="BT107">
            <v>23</v>
          </cell>
          <cell r="CB107">
            <v>3</v>
          </cell>
          <cell r="CC107">
            <v>2</v>
          </cell>
          <cell r="CE107">
            <v>1</v>
          </cell>
          <cell r="CF107">
            <v>552</v>
          </cell>
          <cell r="CG107">
            <v>552</v>
          </cell>
          <cell r="CO107">
            <v>636</v>
          </cell>
          <cell r="CP107">
            <v>622</v>
          </cell>
          <cell r="DD107">
            <v>552</v>
          </cell>
          <cell r="DH107">
            <v>579</v>
          </cell>
          <cell r="DI107">
            <v>552</v>
          </cell>
          <cell r="DL107" t="str">
            <v>有</v>
          </cell>
        </row>
        <row r="108">
          <cell r="A108">
            <v>164</v>
          </cell>
          <cell r="B108">
            <v>129</v>
          </cell>
          <cell r="C108" t="str">
            <v>2/23</v>
          </cell>
          <cell r="E108" t="str">
            <v>田尻建設</v>
          </cell>
          <cell r="F108" t="str">
            <v>たじりけんせつ</v>
          </cell>
          <cell r="G108" t="str">
            <v>838-0001</v>
          </cell>
          <cell r="H108" t="str">
            <v>朝倉市秋月649-1</v>
          </cell>
          <cell r="I108" t="str">
            <v>秋月</v>
          </cell>
          <cell r="J108" t="str">
            <v>田尻建設</v>
          </cell>
          <cell r="N108" t="str">
            <v>事業主</v>
          </cell>
          <cell r="O108" t="str">
            <v>田尻　憲敏</v>
          </cell>
          <cell r="P108" t="str">
            <v>25-1829</v>
          </cell>
          <cell r="Q108" t="str">
            <v>25-1143</v>
          </cell>
          <cell r="R108">
            <v>100741</v>
          </cell>
          <cell r="U108" t="str">
            <v>般</v>
          </cell>
          <cell r="V108">
            <v>22</v>
          </cell>
          <cell r="CA108">
            <v>1</v>
          </cell>
          <cell r="CH108">
            <v>573</v>
          </cell>
          <cell r="DL108" t="str">
            <v>除外</v>
          </cell>
        </row>
        <row r="109">
          <cell r="A109">
            <v>335</v>
          </cell>
          <cell r="B109">
            <v>132</v>
          </cell>
          <cell r="C109" t="str">
            <v>2/23</v>
          </cell>
          <cell r="E109" t="str">
            <v>ヨシオハウジング㈲</v>
          </cell>
          <cell r="F109" t="str">
            <v>よしおはうじんぐ</v>
          </cell>
          <cell r="G109" t="str">
            <v>838-1504</v>
          </cell>
          <cell r="H109" t="str">
            <v>朝倉市杷木星丸778</v>
          </cell>
          <cell r="I109" t="str">
            <v>松末</v>
          </cell>
          <cell r="J109" t="str">
            <v>ヨシオハウジング㈲</v>
          </cell>
          <cell r="N109" t="str">
            <v>取締役</v>
          </cell>
          <cell r="O109" t="str">
            <v>小嶋　剛生</v>
          </cell>
          <cell r="P109" t="str">
            <v>62-0685</v>
          </cell>
          <cell r="Q109" t="str">
            <v>63-3835</v>
          </cell>
          <cell r="R109">
            <v>75090</v>
          </cell>
          <cell r="U109" t="str">
            <v>般</v>
          </cell>
          <cell r="V109">
            <v>27</v>
          </cell>
          <cell r="CA109">
            <v>1</v>
          </cell>
          <cell r="CH109">
            <v>500</v>
          </cell>
          <cell r="DL109" t="str">
            <v>除外</v>
          </cell>
        </row>
        <row r="110">
          <cell r="A110">
            <v>341</v>
          </cell>
          <cell r="B110">
            <v>147</v>
          </cell>
          <cell r="C110" t="str">
            <v>2/24</v>
          </cell>
          <cell r="D110" t="str">
            <v>㈲</v>
          </cell>
          <cell r="E110" t="str">
            <v>白石建設</v>
          </cell>
          <cell r="F110" t="str">
            <v>しらいしけんせつ</v>
          </cell>
          <cell r="G110" t="str">
            <v>838-1503</v>
          </cell>
          <cell r="H110" t="str">
            <v>朝倉市杷木大山1094-1</v>
          </cell>
          <cell r="I110" t="str">
            <v>杷木</v>
          </cell>
          <cell r="J110" t="str">
            <v>㈲白石建設</v>
          </cell>
          <cell r="N110" t="str">
            <v>代表取締役</v>
          </cell>
          <cell r="O110" t="str">
            <v>白石　隼人</v>
          </cell>
          <cell r="P110" t="str">
            <v>62-2456</v>
          </cell>
          <cell r="Q110" t="str">
            <v>23-8666</v>
          </cell>
          <cell r="R110">
            <v>95791</v>
          </cell>
          <cell r="U110" t="str">
            <v>般</v>
          </cell>
          <cell r="V110">
            <v>23</v>
          </cell>
          <cell r="CA110">
            <v>1</v>
          </cell>
          <cell r="CH110">
            <v>589</v>
          </cell>
          <cell r="DL110" t="str">
            <v>有</v>
          </cell>
        </row>
        <row r="111">
          <cell r="A111">
            <v>205</v>
          </cell>
          <cell r="B111">
            <v>39</v>
          </cell>
          <cell r="C111" t="str">
            <v>2/4</v>
          </cell>
          <cell r="D111" t="str">
            <v>㈲</v>
          </cell>
          <cell r="E111" t="str">
            <v>大石産業</v>
          </cell>
          <cell r="F111" t="str">
            <v>おおいしさんぎょう</v>
          </cell>
          <cell r="G111" t="str">
            <v>838-1303</v>
          </cell>
          <cell r="H111" t="str">
            <v>朝倉市比良松344</v>
          </cell>
          <cell r="I111" t="str">
            <v>宮野</v>
          </cell>
          <cell r="J111" t="str">
            <v>㈲大石産業</v>
          </cell>
          <cell r="N111" t="str">
            <v>代表取締役</v>
          </cell>
          <cell r="O111" t="str">
            <v>大石　実</v>
          </cell>
          <cell r="P111" t="str">
            <v>52-0237</v>
          </cell>
          <cell r="Q111" t="str">
            <v>52-3737</v>
          </cell>
          <cell r="R111">
            <v>92220</v>
          </cell>
          <cell r="S111" t="str">
            <v>般</v>
          </cell>
          <cell r="T111">
            <v>25</v>
          </cell>
          <cell r="AA111" t="str">
            <v>般</v>
          </cell>
          <cell r="AB111">
            <v>25</v>
          </cell>
          <cell r="BQ111" t="str">
            <v>般</v>
          </cell>
          <cell r="BR111">
            <v>25</v>
          </cell>
          <cell r="BY111">
            <v>1</v>
          </cell>
          <cell r="CF111">
            <v>680</v>
          </cell>
          <cell r="CG111">
            <v>593</v>
          </cell>
          <cell r="CK111">
            <v>624</v>
          </cell>
          <cell r="CL111">
            <v>593</v>
          </cell>
          <cell r="DH111">
            <v>573</v>
          </cell>
          <cell r="DL111" t="str">
            <v>有</v>
          </cell>
        </row>
        <row r="112">
          <cell r="A112">
            <v>308</v>
          </cell>
          <cell r="B112">
            <v>137</v>
          </cell>
          <cell r="C112" t="str">
            <v>2/23</v>
          </cell>
          <cell r="D112" t="str">
            <v>㈲</v>
          </cell>
          <cell r="E112" t="str">
            <v>井上興業</v>
          </cell>
          <cell r="F112" t="str">
            <v>いのうえこうぎょう</v>
          </cell>
          <cell r="G112" t="str">
            <v>838-1513</v>
          </cell>
          <cell r="H112" t="str">
            <v>朝倉市杷木古賀1542</v>
          </cell>
          <cell r="I112" t="str">
            <v>久喜宮</v>
          </cell>
          <cell r="J112" t="str">
            <v>㈲井上興業</v>
          </cell>
          <cell r="N112" t="str">
            <v>代表取締役</v>
          </cell>
          <cell r="O112" t="str">
            <v>井上　三雄</v>
          </cell>
          <cell r="P112" t="str">
            <v>62-2224</v>
          </cell>
          <cell r="Q112" t="str">
            <v>62-3066</v>
          </cell>
          <cell r="R112">
            <v>73804</v>
          </cell>
          <cell r="S112" t="str">
            <v>般</v>
          </cell>
          <cell r="T112">
            <v>27</v>
          </cell>
          <cell r="AA112" t="str">
            <v>般</v>
          </cell>
          <cell r="AB112">
            <v>27</v>
          </cell>
          <cell r="AI112" t="str">
            <v>般</v>
          </cell>
          <cell r="AJ112">
            <v>27</v>
          </cell>
          <cell r="AQ112" t="str">
            <v>般</v>
          </cell>
          <cell r="AR112">
            <v>27</v>
          </cell>
          <cell r="BQ112" t="str">
            <v>般</v>
          </cell>
          <cell r="BR112">
            <v>27</v>
          </cell>
          <cell r="BY112">
            <v>1</v>
          </cell>
          <cell r="BZ112">
            <v>3</v>
          </cell>
          <cell r="CC112">
            <v>2</v>
          </cell>
          <cell r="CF112">
            <v>693</v>
          </cell>
          <cell r="CG112">
            <v>589</v>
          </cell>
          <cell r="CK112">
            <v>576</v>
          </cell>
          <cell r="CL112">
            <v>564</v>
          </cell>
          <cell r="CP112">
            <v>577</v>
          </cell>
          <cell r="CU112">
            <v>580</v>
          </cell>
          <cell r="DH112">
            <v>569</v>
          </cell>
          <cell r="DL112" t="str">
            <v>有</v>
          </cell>
        </row>
        <row r="113">
          <cell r="A113">
            <v>323</v>
          </cell>
          <cell r="B113">
            <v>149</v>
          </cell>
          <cell r="C113" t="str">
            <v>2/25</v>
          </cell>
          <cell r="E113" t="str">
            <v>時川建設㈲</v>
          </cell>
          <cell r="F113" t="str">
            <v>ときかわけんせつ</v>
          </cell>
          <cell r="G113" t="str">
            <v>838-1506</v>
          </cell>
          <cell r="H113" t="str">
            <v>朝倉市杷木林田1136-1</v>
          </cell>
          <cell r="I113" t="str">
            <v>杷木</v>
          </cell>
          <cell r="J113" t="str">
            <v>時川建設㈲</v>
          </cell>
          <cell r="N113" t="str">
            <v>代表取締役</v>
          </cell>
          <cell r="O113" t="str">
            <v>時川　博好</v>
          </cell>
          <cell r="P113" t="str">
            <v>62-0824</v>
          </cell>
          <cell r="Q113" t="str">
            <v>62-3201</v>
          </cell>
          <cell r="R113">
            <v>95494</v>
          </cell>
          <cell r="U113" t="str">
            <v>般</v>
          </cell>
          <cell r="V113">
            <v>23</v>
          </cell>
          <cell r="CA113">
            <v>1</v>
          </cell>
          <cell r="CH113">
            <v>594</v>
          </cell>
          <cell r="DL113" t="str">
            <v>除外</v>
          </cell>
        </row>
        <row r="114">
          <cell r="A114">
            <v>208</v>
          </cell>
          <cell r="B114">
            <v>152</v>
          </cell>
          <cell r="C114" t="str">
            <v>2/25</v>
          </cell>
          <cell r="E114" t="str">
            <v>古賀建設</v>
          </cell>
          <cell r="F114" t="str">
            <v>こがけんせつ</v>
          </cell>
          <cell r="G114" t="str">
            <v>838-1313</v>
          </cell>
          <cell r="H114" t="str">
            <v>朝倉市上寺215-2</v>
          </cell>
          <cell r="I114" t="str">
            <v>大福</v>
          </cell>
          <cell r="J114" t="str">
            <v>古賀建設</v>
          </cell>
          <cell r="N114" t="str">
            <v>代表者</v>
          </cell>
          <cell r="O114" t="str">
            <v>古賀　正廣</v>
          </cell>
          <cell r="P114" t="str">
            <v>52-3098</v>
          </cell>
          <cell r="Q114" t="str">
            <v>52-3099</v>
          </cell>
          <cell r="R114">
            <v>10988</v>
          </cell>
          <cell r="U114" t="str">
            <v>般</v>
          </cell>
          <cell r="V114">
            <v>27</v>
          </cell>
          <cell r="CA114">
            <v>1</v>
          </cell>
          <cell r="CH114">
            <v>700</v>
          </cell>
          <cell r="DL114" t="str">
            <v>有</v>
          </cell>
        </row>
        <row r="115">
          <cell r="A115">
            <v>69</v>
          </cell>
          <cell r="B115">
            <v>148</v>
          </cell>
          <cell r="C115" t="str">
            <v>2/25</v>
          </cell>
          <cell r="D115" t="str">
            <v>㈱</v>
          </cell>
          <cell r="E115" t="str">
            <v>朝倉</v>
          </cell>
          <cell r="F115" t="str">
            <v>あさくら</v>
          </cell>
          <cell r="G115" t="str">
            <v>838-1316</v>
          </cell>
          <cell r="H115" t="str">
            <v>朝倉市大庭5388-2</v>
          </cell>
          <cell r="I115" t="str">
            <v>大福</v>
          </cell>
          <cell r="J115" t="str">
            <v>㈱朝倉</v>
          </cell>
          <cell r="N115" t="str">
            <v>代表取締役</v>
          </cell>
          <cell r="O115" t="str">
            <v>江藤　和広</v>
          </cell>
          <cell r="P115" t="str">
            <v>22-6105</v>
          </cell>
          <cell r="Q115" t="str">
            <v>22-2945</v>
          </cell>
          <cell r="R115">
            <v>65963</v>
          </cell>
          <cell r="S115" t="str">
            <v>般</v>
          </cell>
          <cell r="T115">
            <v>27</v>
          </cell>
          <cell r="BY115">
            <v>1</v>
          </cell>
          <cell r="CF115">
            <v>475</v>
          </cell>
          <cell r="CG115">
            <v>421</v>
          </cell>
          <cell r="DL115" t="str">
            <v>有</v>
          </cell>
        </row>
        <row r="116">
          <cell r="A116">
            <v>316</v>
          </cell>
          <cell r="B116">
            <v>46</v>
          </cell>
          <cell r="C116" t="str">
            <v>2/5</v>
          </cell>
          <cell r="D116" t="str">
            <v>㈱</v>
          </cell>
          <cell r="E116" t="str">
            <v>協和工業</v>
          </cell>
          <cell r="F116" t="str">
            <v>きょうわこうぎょう</v>
          </cell>
          <cell r="G116" t="str">
            <v>838-1504</v>
          </cell>
          <cell r="H116" t="str">
            <v>朝倉市杷木星丸408-1</v>
          </cell>
          <cell r="I116" t="str">
            <v>松末</v>
          </cell>
          <cell r="J116" t="str">
            <v>㈱協和工業</v>
          </cell>
          <cell r="N116" t="str">
            <v>代表取締役</v>
          </cell>
          <cell r="O116" t="str">
            <v>山下　正勝</v>
          </cell>
          <cell r="P116" t="str">
            <v>62-2765</v>
          </cell>
          <cell r="Q116" t="str">
            <v>62-3057</v>
          </cell>
          <cell r="R116">
            <v>61897</v>
          </cell>
          <cell r="S116" t="str">
            <v>特</v>
          </cell>
          <cell r="T116">
            <v>24</v>
          </cell>
          <cell r="AA116" t="str">
            <v>特</v>
          </cell>
          <cell r="AB116">
            <v>24</v>
          </cell>
          <cell r="AI116" t="str">
            <v>般</v>
          </cell>
          <cell r="AJ116">
            <v>24</v>
          </cell>
          <cell r="AM116" t="str">
            <v>特</v>
          </cell>
          <cell r="AN116">
            <v>24</v>
          </cell>
          <cell r="AQ116" t="str">
            <v>特</v>
          </cell>
          <cell r="AR116">
            <v>24</v>
          </cell>
          <cell r="AY116" t="str">
            <v>特</v>
          </cell>
          <cell r="AZ116">
            <v>24</v>
          </cell>
          <cell r="BQ116" t="str">
            <v>特</v>
          </cell>
          <cell r="BR116">
            <v>24</v>
          </cell>
          <cell r="BY116">
            <v>1</v>
          </cell>
          <cell r="CB116">
            <v>3</v>
          </cell>
          <cell r="CC116">
            <v>2</v>
          </cell>
          <cell r="CF116">
            <v>709</v>
          </cell>
          <cell r="CG116">
            <v>601</v>
          </cell>
          <cell r="CK116">
            <v>666</v>
          </cell>
          <cell r="CL116">
            <v>590</v>
          </cell>
          <cell r="CP116">
            <v>564</v>
          </cell>
          <cell r="CR116">
            <v>551</v>
          </cell>
          <cell r="CS116">
            <v>551</v>
          </cell>
          <cell r="CU116">
            <v>551</v>
          </cell>
          <cell r="CY116">
            <v>551</v>
          </cell>
          <cell r="DH116">
            <v>551</v>
          </cell>
          <cell r="DL116" t="str">
            <v>有</v>
          </cell>
        </row>
        <row r="117">
          <cell r="A117">
            <v>126</v>
          </cell>
          <cell r="B117">
            <v>92</v>
          </cell>
          <cell r="C117" t="str">
            <v>2/16</v>
          </cell>
          <cell r="E117" t="str">
            <v>平井電設商会</v>
          </cell>
          <cell r="F117" t="str">
            <v>ひらいでんせつしょうかい</v>
          </cell>
          <cell r="G117" t="str">
            <v>838-0052</v>
          </cell>
          <cell r="H117" t="str">
            <v>朝倉市小隈289-3</v>
          </cell>
          <cell r="I117" t="str">
            <v>福田</v>
          </cell>
          <cell r="J117" t="str">
            <v>平井電設商会</v>
          </cell>
          <cell r="N117" t="str">
            <v>代表者</v>
          </cell>
          <cell r="O117" t="str">
            <v>平井　隆幸</v>
          </cell>
          <cell r="P117" t="str">
            <v>24-4367</v>
          </cell>
          <cell r="Q117" t="str">
            <v>28-9012</v>
          </cell>
          <cell r="R117">
            <v>108987</v>
          </cell>
          <cell r="BS117" t="str">
            <v>般</v>
          </cell>
          <cell r="BT117">
            <v>27</v>
          </cell>
          <cell r="DI117">
            <v>514</v>
          </cell>
          <cell r="DL117" t="str">
            <v>除外</v>
          </cell>
        </row>
        <row r="118">
          <cell r="A118">
            <v>348</v>
          </cell>
          <cell r="B118">
            <v>160</v>
          </cell>
          <cell r="C118" t="str">
            <v>2/26</v>
          </cell>
          <cell r="D118" t="str">
            <v>㈱</v>
          </cell>
          <cell r="E118" t="str">
            <v>はらの</v>
          </cell>
          <cell r="F118" t="str">
            <v>はらの</v>
          </cell>
          <cell r="G118" t="str">
            <v>838-0026</v>
          </cell>
          <cell r="H118" t="str">
            <v>朝倉市柿原66-4</v>
          </cell>
          <cell r="I118" t="str">
            <v>立石</v>
          </cell>
          <cell r="J118" t="str">
            <v>㈱はらの</v>
          </cell>
          <cell r="N118" t="str">
            <v>代表取締役</v>
          </cell>
          <cell r="O118" t="str">
            <v>原野　和浩</v>
          </cell>
          <cell r="P118" t="str">
            <v>22-9958</v>
          </cell>
          <cell r="Q118" t="str">
            <v>23-9958</v>
          </cell>
          <cell r="R118">
            <v>107620</v>
          </cell>
          <cell r="S118" t="str">
            <v>般</v>
          </cell>
          <cell r="T118">
            <v>25</v>
          </cell>
          <cell r="AA118" t="str">
            <v>般</v>
          </cell>
          <cell r="AB118">
            <v>25</v>
          </cell>
          <cell r="AC118" t="str">
            <v>般</v>
          </cell>
          <cell r="AD118">
            <v>25</v>
          </cell>
          <cell r="AM118" t="str">
            <v>般</v>
          </cell>
          <cell r="AN118">
            <v>25</v>
          </cell>
          <cell r="AQ118" t="str">
            <v>般</v>
          </cell>
          <cell r="AR118">
            <v>25</v>
          </cell>
          <cell r="AS118" t="str">
            <v>般</v>
          </cell>
          <cell r="AT118">
            <v>25</v>
          </cell>
          <cell r="BQ118" t="str">
            <v>般</v>
          </cell>
          <cell r="BR118">
            <v>25</v>
          </cell>
          <cell r="BY118">
            <v>1</v>
          </cell>
          <cell r="BZ118">
            <v>2</v>
          </cell>
          <cell r="CF118">
            <v>620</v>
          </cell>
          <cell r="CG118">
            <v>549</v>
          </cell>
          <cell r="CU118">
            <v>549</v>
          </cell>
          <cell r="DH118">
            <v>529</v>
          </cell>
          <cell r="DL118" t="str">
            <v>有</v>
          </cell>
        </row>
        <row r="119">
          <cell r="A119">
            <v>42</v>
          </cell>
          <cell r="B119">
            <v>72</v>
          </cell>
          <cell r="C119" t="str">
            <v>2/12</v>
          </cell>
          <cell r="D119" t="str">
            <v>㈲</v>
          </cell>
          <cell r="E119" t="str">
            <v>西村技建</v>
          </cell>
          <cell r="F119" t="str">
            <v>にしむらぎけん</v>
          </cell>
          <cell r="G119" t="str">
            <v>838-0052</v>
          </cell>
          <cell r="H119" t="str">
            <v>朝倉市小隈374-1</v>
          </cell>
          <cell r="I119" t="str">
            <v>福田</v>
          </cell>
          <cell r="J119" t="str">
            <v>㈲西村技建</v>
          </cell>
          <cell r="N119" t="str">
            <v>代表取締役</v>
          </cell>
          <cell r="O119" t="str">
            <v>西村　信弘</v>
          </cell>
          <cell r="P119" t="str">
            <v>24-2212</v>
          </cell>
          <cell r="Q119" t="str">
            <v>24-2442</v>
          </cell>
          <cell r="R119">
            <v>101059</v>
          </cell>
          <cell r="S119" t="str">
            <v>般</v>
          </cell>
          <cell r="T119">
            <v>23</v>
          </cell>
          <cell r="Y119" t="str">
            <v>般</v>
          </cell>
          <cell r="Z119">
            <v>23</v>
          </cell>
          <cell r="AA119" t="str">
            <v>般</v>
          </cell>
          <cell r="AB119">
            <v>23</v>
          </cell>
          <cell r="AQ119" t="str">
            <v>般</v>
          </cell>
          <cell r="AR119">
            <v>23</v>
          </cell>
          <cell r="BQ119" t="str">
            <v>般</v>
          </cell>
          <cell r="BR119">
            <v>23</v>
          </cell>
          <cell r="BY119">
            <v>1</v>
          </cell>
          <cell r="BZ119">
            <v>2</v>
          </cell>
          <cell r="CF119">
            <v>544</v>
          </cell>
          <cell r="CG119">
            <v>551</v>
          </cell>
          <cell r="CK119">
            <v>551</v>
          </cell>
          <cell r="CL119">
            <v>551</v>
          </cell>
          <cell r="CU119">
            <v>585</v>
          </cell>
          <cell r="DL119" t="str">
            <v>有</v>
          </cell>
        </row>
        <row r="120">
          <cell r="A120">
            <v>228</v>
          </cell>
          <cell r="B120">
            <v>38</v>
          </cell>
          <cell r="C120" t="str">
            <v>2/4</v>
          </cell>
          <cell r="E120" t="str">
            <v>天竜建設</v>
          </cell>
          <cell r="F120" t="str">
            <v>てんりゅうけんせつ</v>
          </cell>
          <cell r="G120" t="str">
            <v>838-1302</v>
          </cell>
          <cell r="H120" t="str">
            <v>朝倉市宮野1849-3</v>
          </cell>
          <cell r="I120" t="str">
            <v>宮野</v>
          </cell>
          <cell r="J120" t="str">
            <v>天竜建設</v>
          </cell>
          <cell r="N120" t="str">
            <v>代表者</v>
          </cell>
          <cell r="O120" t="str">
            <v>半田　さよ子</v>
          </cell>
          <cell r="P120" t="str">
            <v>52-2133</v>
          </cell>
          <cell r="Q120" t="str">
            <v>52-2133</v>
          </cell>
          <cell r="R120">
            <v>102347</v>
          </cell>
          <cell r="S120" t="str">
            <v>般</v>
          </cell>
          <cell r="T120">
            <v>24</v>
          </cell>
          <cell r="AA120" t="str">
            <v>般</v>
          </cell>
          <cell r="AB120">
            <v>24</v>
          </cell>
          <cell r="AQ120" t="str">
            <v>般</v>
          </cell>
          <cell r="AR120">
            <v>24</v>
          </cell>
          <cell r="BQ120" t="str">
            <v>般</v>
          </cell>
          <cell r="BR120">
            <v>24</v>
          </cell>
          <cell r="BY120">
            <v>1</v>
          </cell>
          <cell r="BZ120">
            <v>2</v>
          </cell>
          <cell r="CF120">
            <v>615</v>
          </cell>
          <cell r="CG120">
            <v>535</v>
          </cell>
          <cell r="CK120">
            <v>525</v>
          </cell>
          <cell r="CL120">
            <v>525</v>
          </cell>
          <cell r="CU120">
            <v>538</v>
          </cell>
          <cell r="DH120">
            <v>525</v>
          </cell>
          <cell r="DL120" t="str">
            <v>有</v>
          </cell>
        </row>
        <row r="121">
          <cell r="A121">
            <v>162</v>
          </cell>
          <cell r="B121">
            <v>123</v>
          </cell>
          <cell r="C121" t="str">
            <v>2/22</v>
          </cell>
          <cell r="D121" t="str">
            <v>㈱</v>
          </cell>
          <cell r="E121" t="str">
            <v>インクリース
朝倉営業所</v>
          </cell>
          <cell r="F121" t="str">
            <v>いんくりーす</v>
          </cell>
          <cell r="G121" t="str">
            <v>838-0068</v>
          </cell>
          <cell r="H121" t="str">
            <v>福岡市博多区千代4-17-27
朝倉市甘木1316-3</v>
          </cell>
          <cell r="I121" t="str">
            <v>甘木</v>
          </cell>
          <cell r="J121" t="str">
            <v>㈱インクリース
朝倉営業所</v>
          </cell>
          <cell r="L121" t="str">
            <v>準市内</v>
          </cell>
          <cell r="M121" t="str">
            <v>委任状</v>
          </cell>
          <cell r="N121" t="str">
            <v>営業所長</v>
          </cell>
          <cell r="O121" t="str">
            <v>住吉　洋行</v>
          </cell>
          <cell r="P121" t="str">
            <v>092-632-4776
22-7720</v>
          </cell>
          <cell r="Q121" t="str">
            <v>092-233-1069
21-6399</v>
          </cell>
          <cell r="R121">
            <v>105471</v>
          </cell>
          <cell r="S121" t="str">
            <v>般</v>
          </cell>
          <cell r="T121">
            <v>27</v>
          </cell>
          <cell r="AA121" t="str">
            <v>般</v>
          </cell>
          <cell r="AB121">
            <v>27</v>
          </cell>
          <cell r="AC121" t="str">
            <v>般</v>
          </cell>
          <cell r="AD121">
            <v>27</v>
          </cell>
          <cell r="AM121" t="str">
            <v>般</v>
          </cell>
          <cell r="AN121">
            <v>27</v>
          </cell>
          <cell r="AQ121" t="str">
            <v>般</v>
          </cell>
          <cell r="AR121">
            <v>27</v>
          </cell>
          <cell r="AS121" t="str">
            <v>般</v>
          </cell>
          <cell r="AT121">
            <v>27</v>
          </cell>
          <cell r="BQ121" t="str">
            <v>般</v>
          </cell>
          <cell r="BR121">
            <v>27</v>
          </cell>
          <cell r="BY121">
            <v>1</v>
          </cell>
          <cell r="CF121">
            <v>646</v>
          </cell>
          <cell r="CG121">
            <v>556</v>
          </cell>
          <cell r="CK121">
            <v>617</v>
          </cell>
          <cell r="CL121">
            <v>522</v>
          </cell>
          <cell r="CU121">
            <v>556</v>
          </cell>
          <cell r="DH121">
            <v>522</v>
          </cell>
          <cell r="DL121" t="str">
            <v>有</v>
          </cell>
        </row>
        <row r="122">
          <cell r="A122">
            <v>157</v>
          </cell>
          <cell r="B122">
            <v>105</v>
          </cell>
          <cell r="C122" t="str">
            <v>2/17</v>
          </cell>
          <cell r="D122" t="str">
            <v>㈱</v>
          </cell>
          <cell r="E122" t="str">
            <v>緑和造園
上秋月支店</v>
          </cell>
          <cell r="F122" t="str">
            <v>りょくわぞうえん</v>
          </cell>
          <cell r="G122" t="str">
            <v>838-0014</v>
          </cell>
          <cell r="H122" t="str">
            <v>福岡市南区皿山1-1-10
朝倉市山見370</v>
          </cell>
          <cell r="I122" t="str">
            <v>上秋月</v>
          </cell>
          <cell r="J122" t="str">
            <v>㈱緑和造園
上秋月支店</v>
          </cell>
          <cell r="M122" t="str">
            <v>委任状</v>
          </cell>
          <cell r="N122" t="str">
            <v>支店長</v>
          </cell>
          <cell r="O122" t="str">
            <v>島本　宏治</v>
          </cell>
          <cell r="P122" t="str">
            <v>092-554-3388
25-0510</v>
          </cell>
          <cell r="Q122" t="str">
            <v>092-554-3389
25-0510</v>
          </cell>
          <cell r="R122">
            <v>103529</v>
          </cell>
          <cell r="S122" t="str">
            <v>般</v>
          </cell>
          <cell r="T122">
            <v>24</v>
          </cell>
          <cell r="AA122" t="str">
            <v>般</v>
          </cell>
          <cell r="AB122">
            <v>24</v>
          </cell>
          <cell r="AQ122" t="str">
            <v>般</v>
          </cell>
          <cell r="AR122">
            <v>24</v>
          </cell>
          <cell r="BK122" t="str">
            <v>般</v>
          </cell>
          <cell r="BL122">
            <v>25</v>
          </cell>
          <cell r="CD122">
            <v>1</v>
          </cell>
          <cell r="CF122">
            <v>546</v>
          </cell>
          <cell r="CG122">
            <v>546</v>
          </cell>
          <cell r="CK122">
            <v>541</v>
          </cell>
          <cell r="CL122">
            <v>541</v>
          </cell>
          <cell r="CU122">
            <v>541</v>
          </cell>
          <cell r="DE122">
            <v>634</v>
          </cell>
          <cell r="DL122" t="str">
            <v>有</v>
          </cell>
        </row>
        <row r="123">
          <cell r="A123">
            <v>52</v>
          </cell>
          <cell r="B123">
            <v>150</v>
          </cell>
          <cell r="C123" t="str">
            <v>2/25</v>
          </cell>
          <cell r="D123" t="str">
            <v>㈲</v>
          </cell>
          <cell r="E123" t="str">
            <v>原武建設
甘木支店</v>
          </cell>
          <cell r="F123" t="str">
            <v>はらたけけんせつ</v>
          </cell>
          <cell r="G123" t="str">
            <v>838-0020</v>
          </cell>
          <cell r="H123" t="str">
            <v>久留米市瀬下町347
朝倉市美奈宜の杜5-1-22</v>
          </cell>
          <cell r="I123" t="str">
            <v>美奈宜の杜</v>
          </cell>
          <cell r="J123" t="str">
            <v>㈲原武建設
甘木支店</v>
          </cell>
          <cell r="L123" t="str">
            <v>準市内</v>
          </cell>
          <cell r="N123" t="str">
            <v>代表取締役</v>
          </cell>
          <cell r="O123" t="str">
            <v>原武　司朗</v>
          </cell>
          <cell r="P123" t="str">
            <v>0942-34-5888
23-0334</v>
          </cell>
          <cell r="Q123" t="str">
            <v>0942-34-5915
23-0345</v>
          </cell>
          <cell r="R123">
            <v>84096</v>
          </cell>
          <cell r="S123" t="str">
            <v>般</v>
          </cell>
          <cell r="T123">
            <v>24</v>
          </cell>
          <cell r="AA123" t="str">
            <v>般</v>
          </cell>
          <cell r="AB123">
            <v>24</v>
          </cell>
          <cell r="AC123" t="str">
            <v>般</v>
          </cell>
          <cell r="AD123">
            <v>24</v>
          </cell>
          <cell r="AQ123" t="str">
            <v>般</v>
          </cell>
          <cell r="AR123">
            <v>24</v>
          </cell>
          <cell r="BQ123" t="str">
            <v>般</v>
          </cell>
          <cell r="BR123">
            <v>24</v>
          </cell>
          <cell r="BY123">
            <v>1</v>
          </cell>
          <cell r="CF123">
            <v>667</v>
          </cell>
          <cell r="CG123">
            <v>570</v>
          </cell>
          <cell r="CU123">
            <v>569</v>
          </cell>
          <cell r="DL123" t="str">
            <v>有</v>
          </cell>
        </row>
        <row r="124">
          <cell r="A124">
            <v>127</v>
          </cell>
          <cell r="B124">
            <v>101</v>
          </cell>
          <cell r="C124" t="str">
            <v>2/17</v>
          </cell>
          <cell r="D124" t="str">
            <v>㈲</v>
          </cell>
          <cell r="E124" t="str">
            <v>賀和運送</v>
          </cell>
          <cell r="F124" t="str">
            <v>がわうんそう</v>
          </cell>
          <cell r="G124" t="str">
            <v>838-0016</v>
          </cell>
          <cell r="H124" t="str">
            <v>朝倉市下渕1478-2</v>
          </cell>
          <cell r="I124" t="str">
            <v>安川</v>
          </cell>
          <cell r="J124" t="str">
            <v>㈲賀和運送</v>
          </cell>
          <cell r="N124" t="str">
            <v>代表取締役</v>
          </cell>
          <cell r="O124" t="str">
            <v>寺田　栄蔵</v>
          </cell>
          <cell r="P124" t="str">
            <v>22-9397</v>
          </cell>
          <cell r="Q124" t="str">
            <v>22-0990</v>
          </cell>
          <cell r="R124">
            <v>99109</v>
          </cell>
          <cell r="S124" t="str">
            <v>般</v>
          </cell>
          <cell r="T124">
            <v>25</v>
          </cell>
          <cell r="AA124" t="str">
            <v>般</v>
          </cell>
          <cell r="AB124">
            <v>25</v>
          </cell>
          <cell r="AQ124" t="str">
            <v>般</v>
          </cell>
          <cell r="AR124">
            <v>25</v>
          </cell>
          <cell r="BY124">
            <v>1</v>
          </cell>
          <cell r="BZ124">
            <v>2</v>
          </cell>
          <cell r="CF124">
            <v>650</v>
          </cell>
          <cell r="CG124">
            <v>558</v>
          </cell>
          <cell r="CK124">
            <v>528</v>
          </cell>
          <cell r="CL124">
            <v>528</v>
          </cell>
          <cell r="CU124">
            <v>560</v>
          </cell>
          <cell r="DL124" t="str">
            <v>有</v>
          </cell>
        </row>
        <row r="125">
          <cell r="A125">
            <v>62</v>
          </cell>
          <cell r="B125">
            <v>87</v>
          </cell>
          <cell r="C125" t="str">
            <v>2/16</v>
          </cell>
          <cell r="E125" t="str">
            <v>古賀塗装</v>
          </cell>
          <cell r="F125" t="str">
            <v>こがとそう</v>
          </cell>
          <cell r="G125" t="str">
            <v>838-0064</v>
          </cell>
          <cell r="H125" t="str">
            <v>朝倉市頓田461-3</v>
          </cell>
          <cell r="I125" t="str">
            <v>立石</v>
          </cell>
          <cell r="J125" t="str">
            <v>古賀塗装</v>
          </cell>
          <cell r="O125" t="str">
            <v>古賀　誠</v>
          </cell>
          <cell r="P125" t="str">
            <v>22-8483</v>
          </cell>
          <cell r="Q125" t="str">
            <v>22-8483</v>
          </cell>
          <cell r="R125">
            <v>97872</v>
          </cell>
          <cell r="AY125" t="str">
            <v>般</v>
          </cell>
          <cell r="AZ125">
            <v>25</v>
          </cell>
          <cell r="CY125">
            <v>537</v>
          </cell>
          <cell r="DL125" t="str">
            <v>除外</v>
          </cell>
        </row>
        <row r="126">
          <cell r="A126">
            <v>74</v>
          </cell>
          <cell r="B126">
            <v>67</v>
          </cell>
          <cell r="C126" t="str">
            <v>2/10</v>
          </cell>
          <cell r="D126" t="str">
            <v>㈲</v>
          </cell>
          <cell r="E126" t="str">
            <v>秋吉組</v>
          </cell>
          <cell r="F126" t="str">
            <v>あきよしぐみ</v>
          </cell>
          <cell r="G126" t="str">
            <v>838-0031</v>
          </cell>
          <cell r="H126" t="str">
            <v>朝倉市屋永3473-2</v>
          </cell>
          <cell r="I126" t="str">
            <v>金川</v>
          </cell>
          <cell r="J126" t="str">
            <v>㈲秋吉組</v>
          </cell>
          <cell r="N126" t="str">
            <v>代表取締役</v>
          </cell>
          <cell r="O126" t="str">
            <v>田子森　晋二</v>
          </cell>
          <cell r="P126" t="str">
            <v>22-5805</v>
          </cell>
          <cell r="Q126" t="str">
            <v>22-1247</v>
          </cell>
          <cell r="R126">
            <v>65645</v>
          </cell>
          <cell r="S126" t="str">
            <v>般</v>
          </cell>
          <cell r="T126">
            <v>22</v>
          </cell>
          <cell r="AA126" t="str">
            <v>般</v>
          </cell>
          <cell r="AB126">
            <v>22</v>
          </cell>
          <cell r="AQ126" t="str">
            <v>般</v>
          </cell>
          <cell r="AR126">
            <v>22</v>
          </cell>
          <cell r="BQ126" t="str">
            <v>般</v>
          </cell>
          <cell r="BR126">
            <v>22</v>
          </cell>
          <cell r="BY126">
            <v>1</v>
          </cell>
          <cell r="BZ126">
            <v>2</v>
          </cell>
          <cell r="CF126">
            <v>655</v>
          </cell>
          <cell r="CG126">
            <v>558</v>
          </cell>
          <cell r="CK126">
            <v>558</v>
          </cell>
          <cell r="CL126">
            <v>558</v>
          </cell>
          <cell r="CU126">
            <v>516</v>
          </cell>
          <cell r="DH126">
            <v>516</v>
          </cell>
          <cell r="DL126" t="str">
            <v>有</v>
          </cell>
        </row>
        <row r="127">
          <cell r="A127">
            <v>226</v>
          </cell>
          <cell r="B127">
            <v>48</v>
          </cell>
          <cell r="C127" t="str">
            <v>2/5</v>
          </cell>
          <cell r="E127" t="str">
            <v>福岡総合開発㈱</v>
          </cell>
          <cell r="F127" t="str">
            <v>ふくおかそうごうかいはつ</v>
          </cell>
          <cell r="G127" t="str">
            <v>838-1504</v>
          </cell>
          <cell r="H127" t="str">
            <v>朝倉市杷木星丸1002-2</v>
          </cell>
          <cell r="I127" t="str">
            <v>久喜宮</v>
          </cell>
          <cell r="J127" t="str">
            <v>福岡総合開発㈱</v>
          </cell>
          <cell r="N127" t="str">
            <v>代表取締役</v>
          </cell>
          <cell r="O127" t="str">
            <v>坂本　数久</v>
          </cell>
          <cell r="P127" t="str">
            <v>62-3758</v>
          </cell>
          <cell r="Q127" t="str">
            <v>62-3755</v>
          </cell>
          <cell r="R127">
            <v>99116</v>
          </cell>
          <cell r="S127" t="str">
            <v>般</v>
          </cell>
          <cell r="T127">
            <v>26</v>
          </cell>
          <cell r="AA127" t="str">
            <v>般</v>
          </cell>
          <cell r="AB127">
            <v>26</v>
          </cell>
          <cell r="AC127" t="str">
            <v>般</v>
          </cell>
          <cell r="AD127">
            <v>27</v>
          </cell>
          <cell r="AM127" t="str">
            <v>般</v>
          </cell>
          <cell r="AN127">
            <v>27</v>
          </cell>
          <cell r="AQ127" t="str">
            <v>般</v>
          </cell>
          <cell r="AR127">
            <v>27</v>
          </cell>
          <cell r="AS127" t="str">
            <v>般</v>
          </cell>
          <cell r="AT127">
            <v>27</v>
          </cell>
          <cell r="AY127" t="str">
            <v>般</v>
          </cell>
          <cell r="AZ127">
            <v>27</v>
          </cell>
          <cell r="BQ127" t="str">
            <v>般</v>
          </cell>
          <cell r="BR127">
            <v>27</v>
          </cell>
          <cell r="BY127">
            <v>1</v>
          </cell>
          <cell r="BZ127">
            <v>2</v>
          </cell>
          <cell r="CF127">
            <v>597</v>
          </cell>
          <cell r="CG127">
            <v>555</v>
          </cell>
          <cell r="CK127">
            <v>685</v>
          </cell>
          <cell r="CL127">
            <v>685</v>
          </cell>
          <cell r="CM127">
            <v>511</v>
          </cell>
          <cell r="CR127">
            <v>511</v>
          </cell>
          <cell r="CS127">
            <v>511</v>
          </cell>
          <cell r="CU127">
            <v>511</v>
          </cell>
          <cell r="CV127">
            <v>511</v>
          </cell>
          <cell r="CY127">
            <v>511</v>
          </cell>
          <cell r="DH127">
            <v>511</v>
          </cell>
          <cell r="DL127" t="str">
            <v>有</v>
          </cell>
        </row>
        <row r="128">
          <cell r="A128">
            <v>168</v>
          </cell>
          <cell r="B128">
            <v>165</v>
          </cell>
          <cell r="C128" t="str">
            <v>2/29</v>
          </cell>
          <cell r="D128" t="str">
            <v>㈲</v>
          </cell>
          <cell r="E128" t="str">
            <v>新浜産業</v>
          </cell>
          <cell r="F128" t="str">
            <v>しんはまさんぎょう</v>
          </cell>
          <cell r="G128" t="str">
            <v>838-0068</v>
          </cell>
          <cell r="H128" t="str">
            <v>朝倉市甘木1233-1</v>
          </cell>
          <cell r="I128" t="str">
            <v>甘木</v>
          </cell>
          <cell r="J128" t="str">
            <v>㈲新浜産業</v>
          </cell>
          <cell r="N128" t="str">
            <v>代表取締役</v>
          </cell>
          <cell r="O128" t="str">
            <v>栗　美由紀</v>
          </cell>
          <cell r="P128" t="str">
            <v>24-0555</v>
          </cell>
          <cell r="Q128" t="str">
            <v>24-0666</v>
          </cell>
          <cell r="R128">
            <v>109160</v>
          </cell>
          <cell r="AA128" t="str">
            <v>般</v>
          </cell>
          <cell r="AB128">
            <v>27</v>
          </cell>
          <cell r="CK128">
            <v>500</v>
          </cell>
          <cell r="CL128">
            <v>500</v>
          </cell>
          <cell r="DL128" t="str">
            <v>除外</v>
          </cell>
        </row>
        <row r="129">
          <cell r="A129">
            <v>94</v>
          </cell>
          <cell r="B129">
            <v>140</v>
          </cell>
          <cell r="C129" t="str">
            <v>2/24</v>
          </cell>
          <cell r="D129" t="str">
            <v>㈲</v>
          </cell>
          <cell r="E129" t="str">
            <v>秋重建設</v>
          </cell>
          <cell r="F129" t="str">
            <v>あきしげけんせつ</v>
          </cell>
          <cell r="G129" t="str">
            <v>838-0024</v>
          </cell>
          <cell r="H129" t="str">
            <v>朝倉市牛鶴132-6</v>
          </cell>
          <cell r="I129" t="str">
            <v>金川</v>
          </cell>
          <cell r="J129" t="str">
            <v>㈲秋重建設</v>
          </cell>
          <cell r="N129" t="str">
            <v>代表取締役</v>
          </cell>
          <cell r="O129" t="str">
            <v>秋重　あつ子</v>
          </cell>
          <cell r="P129" t="str">
            <v>24-3305</v>
          </cell>
          <cell r="Q129" t="str">
            <v>22-0295</v>
          </cell>
          <cell r="R129">
            <v>65585</v>
          </cell>
          <cell r="S129" t="str">
            <v>般</v>
          </cell>
          <cell r="T129">
            <v>23</v>
          </cell>
          <cell r="AA129" t="str">
            <v>般</v>
          </cell>
          <cell r="AB129">
            <v>23</v>
          </cell>
          <cell r="AI129" t="str">
            <v>般</v>
          </cell>
          <cell r="AJ129">
            <v>23</v>
          </cell>
          <cell r="BE129" t="str">
            <v>般</v>
          </cell>
          <cell r="BF129">
            <v>23</v>
          </cell>
          <cell r="BQ129" t="str">
            <v>般</v>
          </cell>
          <cell r="BR129">
            <v>23</v>
          </cell>
          <cell r="BY129">
            <v>1</v>
          </cell>
          <cell r="CB129">
            <v>3</v>
          </cell>
          <cell r="CC129">
            <v>2</v>
          </cell>
          <cell r="CF129">
            <v>600</v>
          </cell>
          <cell r="CG129">
            <v>511</v>
          </cell>
          <cell r="CK129">
            <v>493</v>
          </cell>
          <cell r="CL129">
            <v>493</v>
          </cell>
          <cell r="CP129">
            <v>500</v>
          </cell>
          <cell r="DB129">
            <v>488</v>
          </cell>
          <cell r="DH129">
            <v>488</v>
          </cell>
          <cell r="DL129" t="str">
            <v>有</v>
          </cell>
        </row>
        <row r="130">
          <cell r="A130">
            <v>156</v>
          </cell>
          <cell r="B130">
            <v>30</v>
          </cell>
          <cell r="C130" t="str">
            <v>2/3</v>
          </cell>
          <cell r="D130" t="str">
            <v>㈲</v>
          </cell>
          <cell r="E130" t="str">
            <v>澪天工業</v>
          </cell>
          <cell r="F130" t="str">
            <v>みおとこうぎょう</v>
          </cell>
          <cell r="G130" t="str">
            <v>838-0068</v>
          </cell>
          <cell r="H130" t="str">
            <v>朝倉市甘木2192-3</v>
          </cell>
          <cell r="I130" t="str">
            <v>甘木</v>
          </cell>
          <cell r="J130" t="str">
            <v>㈲澪天工業</v>
          </cell>
          <cell r="N130" t="str">
            <v>代表取締役</v>
          </cell>
          <cell r="O130" t="str">
            <v>國房　哲二</v>
          </cell>
          <cell r="P130" t="str">
            <v>22-4032</v>
          </cell>
          <cell r="Q130" t="str">
            <v>23-9062</v>
          </cell>
          <cell r="R130">
            <v>101221</v>
          </cell>
          <cell r="S130" t="str">
            <v>般</v>
          </cell>
          <cell r="T130">
            <v>23</v>
          </cell>
          <cell r="AA130" t="str">
            <v>般</v>
          </cell>
          <cell r="AB130">
            <v>23</v>
          </cell>
          <cell r="AC130" t="str">
            <v>般</v>
          </cell>
          <cell r="AD130">
            <v>23</v>
          </cell>
          <cell r="AM130" t="str">
            <v>般</v>
          </cell>
          <cell r="AN130">
            <v>23</v>
          </cell>
          <cell r="AQ130" t="str">
            <v>般</v>
          </cell>
          <cell r="AR130">
            <v>23</v>
          </cell>
          <cell r="AS130" t="str">
            <v>般</v>
          </cell>
          <cell r="AT130">
            <v>23</v>
          </cell>
          <cell r="AY130" t="str">
            <v>般</v>
          </cell>
          <cell r="AZ130">
            <v>23</v>
          </cell>
          <cell r="BQ130" t="str">
            <v>般</v>
          </cell>
          <cell r="BR130">
            <v>23</v>
          </cell>
          <cell r="BY130">
            <v>1</v>
          </cell>
          <cell r="BZ130">
            <v>2</v>
          </cell>
          <cell r="CF130">
            <v>639</v>
          </cell>
          <cell r="CG130">
            <v>525</v>
          </cell>
          <cell r="CK130">
            <v>482</v>
          </cell>
          <cell r="CL130">
            <v>482</v>
          </cell>
          <cell r="CU130">
            <v>525</v>
          </cell>
          <cell r="DL130" t="str">
            <v>有</v>
          </cell>
        </row>
        <row r="131">
          <cell r="A131">
            <v>65</v>
          </cell>
          <cell r="B131">
            <v>24</v>
          </cell>
          <cell r="C131" t="str">
            <v>2/3</v>
          </cell>
          <cell r="E131" t="str">
            <v>石松建設㈲</v>
          </cell>
          <cell r="F131" t="str">
            <v>いしまつけんせつ</v>
          </cell>
          <cell r="G131" t="str">
            <v>838-0069</v>
          </cell>
          <cell r="H131" t="str">
            <v>朝倉市来春76</v>
          </cell>
          <cell r="I131" t="str">
            <v>立石</v>
          </cell>
          <cell r="J131" t="str">
            <v>石松建設㈲</v>
          </cell>
          <cell r="N131" t="str">
            <v>代表取締役</v>
          </cell>
          <cell r="O131" t="str">
            <v>石松　久幸</v>
          </cell>
          <cell r="P131" t="str">
            <v>24-8611</v>
          </cell>
          <cell r="Q131" t="str">
            <v>24-8612</v>
          </cell>
          <cell r="R131">
            <v>73420</v>
          </cell>
          <cell r="S131" t="str">
            <v>般</v>
          </cell>
          <cell r="T131">
            <v>23</v>
          </cell>
          <cell r="U131" t="str">
            <v>般</v>
          </cell>
          <cell r="V131">
            <v>23</v>
          </cell>
          <cell r="AA131" t="str">
            <v>般</v>
          </cell>
          <cell r="AB131">
            <v>23</v>
          </cell>
          <cell r="AQ131" t="str">
            <v>般</v>
          </cell>
          <cell r="AR131">
            <v>23</v>
          </cell>
          <cell r="BQ131" t="str">
            <v>般</v>
          </cell>
          <cell r="BR131">
            <v>23</v>
          </cell>
          <cell r="BY131">
            <v>1</v>
          </cell>
          <cell r="BZ131">
            <v>2</v>
          </cell>
          <cell r="CA131">
            <v>3</v>
          </cell>
          <cell r="CF131">
            <v>593</v>
          </cell>
          <cell r="CG131">
            <v>529</v>
          </cell>
          <cell r="CH131">
            <v>484</v>
          </cell>
          <cell r="CK131">
            <v>479</v>
          </cell>
          <cell r="CL131">
            <v>478</v>
          </cell>
          <cell r="CU131">
            <v>503</v>
          </cell>
          <cell r="DH131">
            <v>478</v>
          </cell>
          <cell r="DL131" t="str">
            <v>有</v>
          </cell>
        </row>
        <row r="132">
          <cell r="A132">
            <v>151</v>
          </cell>
          <cell r="B132">
            <v>120</v>
          </cell>
          <cell r="C132" t="str">
            <v>2/22</v>
          </cell>
          <cell r="D132" t="str">
            <v>㈱</v>
          </cell>
          <cell r="E132" t="str">
            <v>平和送電</v>
          </cell>
          <cell r="F132" t="str">
            <v>へいわそうでん</v>
          </cell>
          <cell r="G132" t="str">
            <v>838-0023</v>
          </cell>
          <cell r="H132" t="str">
            <v>朝倉市三奈木2829-1</v>
          </cell>
          <cell r="I132" t="str">
            <v>三奈木</v>
          </cell>
          <cell r="J132" t="str">
            <v>㈱平和送電</v>
          </cell>
          <cell r="N132" t="str">
            <v>代表取締役</v>
          </cell>
          <cell r="O132" t="str">
            <v>岩下　広文</v>
          </cell>
          <cell r="P132" t="str">
            <v>22-6670</v>
          </cell>
          <cell r="Q132" t="str">
            <v>22-4712</v>
          </cell>
          <cell r="R132">
            <v>29096</v>
          </cell>
          <cell r="S132" t="str">
            <v>般</v>
          </cell>
          <cell r="T132">
            <v>27</v>
          </cell>
          <cell r="AA132" t="str">
            <v>般</v>
          </cell>
          <cell r="AB132">
            <v>27</v>
          </cell>
          <cell r="BY132">
            <v>1</v>
          </cell>
          <cell r="CF132">
            <v>541</v>
          </cell>
          <cell r="CG132">
            <v>476</v>
          </cell>
          <cell r="CK132">
            <v>476</v>
          </cell>
          <cell r="CL132">
            <v>476</v>
          </cell>
          <cell r="DL132" t="str">
            <v>有</v>
          </cell>
        </row>
        <row r="133">
          <cell r="A133">
            <v>11</v>
          </cell>
          <cell r="B133">
            <v>53</v>
          </cell>
          <cell r="C133" t="str">
            <v>2/8</v>
          </cell>
          <cell r="D133" t="str">
            <v>㈱</v>
          </cell>
          <cell r="E133" t="str">
            <v>アースエンジニアリング</v>
          </cell>
          <cell r="F133" t="str">
            <v>あーすえんじにありんぐ</v>
          </cell>
          <cell r="G133" t="str">
            <v>838-0001</v>
          </cell>
          <cell r="H133" t="str">
            <v>朝倉市秋月1336-1</v>
          </cell>
          <cell r="I133" t="str">
            <v>秋月</v>
          </cell>
          <cell r="J133" t="str">
            <v>㈱アースエンジニアリング</v>
          </cell>
          <cell r="N133" t="str">
            <v>代表取締役</v>
          </cell>
          <cell r="O133" t="str">
            <v>早瀬　信孝</v>
          </cell>
          <cell r="P133" t="str">
            <v>25-9010</v>
          </cell>
          <cell r="Q133" t="str">
            <v>25-9020</v>
          </cell>
          <cell r="R133">
            <v>95678</v>
          </cell>
          <cell r="S133" t="str">
            <v>般</v>
          </cell>
          <cell r="T133">
            <v>23</v>
          </cell>
          <cell r="AA133" t="str">
            <v>般</v>
          </cell>
          <cell r="AB133">
            <v>23</v>
          </cell>
          <cell r="BQ133" t="str">
            <v>般</v>
          </cell>
          <cell r="BR133">
            <v>23</v>
          </cell>
          <cell r="BY133">
            <v>1</v>
          </cell>
          <cell r="CF133">
            <v>566</v>
          </cell>
          <cell r="CG133">
            <v>475</v>
          </cell>
          <cell r="CK133">
            <v>452</v>
          </cell>
          <cell r="CL133">
            <v>445</v>
          </cell>
          <cell r="DH133">
            <v>470</v>
          </cell>
          <cell r="DL133" t="str">
            <v>有</v>
          </cell>
        </row>
        <row r="134">
          <cell r="A134">
            <v>152</v>
          </cell>
          <cell r="B134">
            <v>40</v>
          </cell>
          <cell r="C134" t="str">
            <v>2/4</v>
          </cell>
          <cell r="D134" t="str">
            <v>㈱</v>
          </cell>
          <cell r="E134" t="str">
            <v>新成プラミング</v>
          </cell>
          <cell r="F134" t="str">
            <v>しんせいぷらみんぐ</v>
          </cell>
          <cell r="G134" t="str">
            <v>838-0067</v>
          </cell>
          <cell r="H134" t="str">
            <v>朝倉市牛木83</v>
          </cell>
          <cell r="I134" t="str">
            <v>馬田</v>
          </cell>
          <cell r="J134" t="str">
            <v>㈱新成プラミング</v>
          </cell>
          <cell r="N134" t="str">
            <v>代表取締役</v>
          </cell>
          <cell r="O134" t="str">
            <v>江藤　健司</v>
          </cell>
          <cell r="P134" t="str">
            <v>28-8622</v>
          </cell>
          <cell r="Q134" t="str">
            <v>28-8620</v>
          </cell>
          <cell r="R134">
            <v>103297</v>
          </cell>
          <cell r="S134" t="str">
            <v>般</v>
          </cell>
          <cell r="T134">
            <v>25</v>
          </cell>
          <cell r="AG134" t="str">
            <v>般</v>
          </cell>
          <cell r="AH134">
            <v>25</v>
          </cell>
          <cell r="AI134" t="str">
            <v>般</v>
          </cell>
          <cell r="AJ134">
            <v>25</v>
          </cell>
          <cell r="BQ134" t="str">
            <v>般</v>
          </cell>
          <cell r="BR134">
            <v>25</v>
          </cell>
          <cell r="BY134">
            <v>1</v>
          </cell>
          <cell r="CC134">
            <v>3</v>
          </cell>
          <cell r="CE134">
            <v>2</v>
          </cell>
          <cell r="CF134">
            <v>463</v>
          </cell>
          <cell r="CG134">
            <v>432</v>
          </cell>
          <cell r="CO134">
            <v>486</v>
          </cell>
          <cell r="CP134">
            <v>434</v>
          </cell>
          <cell r="DH134">
            <v>451</v>
          </cell>
          <cell r="DL134" t="str">
            <v>有</v>
          </cell>
        </row>
        <row r="135">
          <cell r="A135">
            <v>47</v>
          </cell>
          <cell r="B135">
            <v>84</v>
          </cell>
          <cell r="C135" t="str">
            <v>2/15</v>
          </cell>
          <cell r="D135" t="str">
            <v>㈲</v>
          </cell>
          <cell r="E135" t="str">
            <v>石井建設</v>
          </cell>
          <cell r="F135" t="str">
            <v>いしいけんせつ</v>
          </cell>
          <cell r="G135" t="str">
            <v>838-0024</v>
          </cell>
          <cell r="H135" t="str">
            <v>朝倉市牛鶴143-3</v>
          </cell>
          <cell r="I135" t="str">
            <v>金川</v>
          </cell>
          <cell r="J135" t="str">
            <v>㈲石井建設</v>
          </cell>
          <cell r="N135" t="str">
            <v>代表取締役</v>
          </cell>
          <cell r="O135" t="str">
            <v>石井　浅次</v>
          </cell>
          <cell r="P135" t="str">
            <v>22-6776</v>
          </cell>
          <cell r="Q135" t="str">
            <v>22-6865</v>
          </cell>
          <cell r="R135">
            <v>73362</v>
          </cell>
          <cell r="S135" t="str">
            <v>般</v>
          </cell>
          <cell r="T135">
            <v>23</v>
          </cell>
          <cell r="AA135" t="str">
            <v>般</v>
          </cell>
          <cell r="AB135">
            <v>23</v>
          </cell>
          <cell r="AI135" t="str">
            <v>般</v>
          </cell>
          <cell r="AJ135">
            <v>23</v>
          </cell>
          <cell r="AQ135" t="str">
            <v>般</v>
          </cell>
          <cell r="AR135">
            <v>23</v>
          </cell>
          <cell r="BK135" t="str">
            <v>般</v>
          </cell>
          <cell r="BL135">
            <v>23</v>
          </cell>
          <cell r="BY135">
            <v>1</v>
          </cell>
          <cell r="BZ135">
            <v>2</v>
          </cell>
          <cell r="CC135">
            <v>3</v>
          </cell>
          <cell r="CF135">
            <v>530</v>
          </cell>
          <cell r="CG135">
            <v>456</v>
          </cell>
          <cell r="CK135">
            <v>434</v>
          </cell>
          <cell r="CL135">
            <v>434</v>
          </cell>
          <cell r="CP135">
            <v>448</v>
          </cell>
          <cell r="CU135">
            <v>456</v>
          </cell>
          <cell r="DE135">
            <v>434</v>
          </cell>
          <cell r="DL135" t="str">
            <v>有</v>
          </cell>
        </row>
        <row r="136">
          <cell r="A136">
            <v>225</v>
          </cell>
          <cell r="B136">
            <v>108</v>
          </cell>
          <cell r="C136" t="str">
            <v>2/18</v>
          </cell>
          <cell r="E136" t="str">
            <v>永井土木㈱</v>
          </cell>
          <cell r="F136" t="str">
            <v>ながいどぼく</v>
          </cell>
          <cell r="G136" t="str">
            <v>838-1317</v>
          </cell>
          <cell r="H136" t="str">
            <v>朝倉市石成462-2</v>
          </cell>
          <cell r="I136" t="str">
            <v>大福</v>
          </cell>
          <cell r="J136" t="str">
            <v>永井土木㈱</v>
          </cell>
          <cell r="N136" t="str">
            <v>代表取締役</v>
          </cell>
          <cell r="O136" t="str">
            <v>永井　健二</v>
          </cell>
          <cell r="P136" t="str">
            <v>52-1362</v>
          </cell>
          <cell r="Q136" t="str">
            <v>52-1362</v>
          </cell>
          <cell r="R136">
            <v>109300</v>
          </cell>
          <cell r="S136" t="str">
            <v>般</v>
          </cell>
          <cell r="T136">
            <v>27</v>
          </cell>
          <cell r="AQ136" t="str">
            <v>般</v>
          </cell>
          <cell r="AR136">
            <v>27</v>
          </cell>
          <cell r="BQ136" t="str">
            <v>般</v>
          </cell>
          <cell r="BR136">
            <v>27</v>
          </cell>
          <cell r="BY136">
            <v>1</v>
          </cell>
          <cell r="BZ136">
            <v>2</v>
          </cell>
          <cell r="CF136">
            <v>548</v>
          </cell>
          <cell r="CG136">
            <v>451</v>
          </cell>
          <cell r="CU136">
            <v>451</v>
          </cell>
          <cell r="DH136">
            <v>432</v>
          </cell>
          <cell r="DL136" t="str">
            <v>有</v>
          </cell>
        </row>
        <row r="137">
          <cell r="A137">
            <v>350</v>
          </cell>
          <cell r="B137">
            <v>145</v>
          </cell>
          <cell r="C137" t="str">
            <v>2/24</v>
          </cell>
          <cell r="D137" t="str">
            <v>㈱</v>
          </cell>
          <cell r="E137" t="str">
            <v>栄友建設</v>
          </cell>
          <cell r="F137" t="str">
            <v>えいゆうけんせつ</v>
          </cell>
          <cell r="G137" t="str">
            <v>838-0021</v>
          </cell>
          <cell r="H137" t="str">
            <v>朝倉市矢野竹907-1</v>
          </cell>
          <cell r="I137" t="str">
            <v>三奈木</v>
          </cell>
          <cell r="J137" t="str">
            <v>㈱栄友建設</v>
          </cell>
          <cell r="N137" t="str">
            <v>代表取締役</v>
          </cell>
          <cell r="O137" t="str">
            <v>濱﨑　義男</v>
          </cell>
          <cell r="P137" t="str">
            <v>25-8010</v>
          </cell>
          <cell r="Q137" t="str">
            <v>25-8030</v>
          </cell>
          <cell r="R137">
            <v>108199</v>
          </cell>
          <cell r="S137" t="str">
            <v>般</v>
          </cell>
          <cell r="T137">
            <v>26</v>
          </cell>
          <cell r="U137" t="str">
            <v>般</v>
          </cell>
          <cell r="V137">
            <v>26</v>
          </cell>
          <cell r="AA137" t="str">
            <v>般</v>
          </cell>
          <cell r="AB137">
            <v>26</v>
          </cell>
          <cell r="AC137" t="str">
            <v>般</v>
          </cell>
          <cell r="AD137">
            <v>26</v>
          </cell>
          <cell r="AM137" t="str">
            <v>般</v>
          </cell>
          <cell r="AN137">
            <v>26</v>
          </cell>
          <cell r="AQ137" t="str">
            <v>般</v>
          </cell>
          <cell r="AR137">
            <v>26</v>
          </cell>
          <cell r="AS137" t="str">
            <v>般</v>
          </cell>
          <cell r="AT137">
            <v>26</v>
          </cell>
          <cell r="BQ137" t="str">
            <v>般</v>
          </cell>
          <cell r="BR137">
            <v>26</v>
          </cell>
          <cell r="BY137">
            <v>1</v>
          </cell>
          <cell r="BZ137">
            <v>2</v>
          </cell>
          <cell r="CF137">
            <v>294</v>
          </cell>
          <cell r="CG137">
            <v>294</v>
          </cell>
          <cell r="CK137">
            <v>294</v>
          </cell>
          <cell r="CL137">
            <v>294</v>
          </cell>
          <cell r="CU137">
            <v>289</v>
          </cell>
          <cell r="DL137" t="str">
            <v>有</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②PT"/>
      <sheetName val="③ﾗﾝｸ発注状況"/>
      <sheetName val="※リスト"/>
      <sheetName val="①市内建設工事"/>
      <sheetName val="前年参加資格者名簿"/>
      <sheetName val="土木2"/>
      <sheetName val="舗装2"/>
      <sheetName val="７業種+解体"/>
      <sheetName val="大工"/>
      <sheetName val="左官"/>
      <sheetName val="とび 土工 ｺﾝｸﾘ"/>
      <sheetName val="石"/>
      <sheetName val="屋根"/>
      <sheetName val="ﾀｲﾙ ﾚﾝｶﾞ ﾌﾞﾛｯｸ"/>
      <sheetName val="鋼構造物"/>
      <sheetName val="鉄筋"/>
      <sheetName val="しゅんせつ"/>
      <sheetName val="板金"/>
      <sheetName val="ガラス"/>
      <sheetName val="塗装"/>
      <sheetName val="防水"/>
      <sheetName val="内装仕上"/>
      <sheetName val="機械器具"/>
      <sheetName val="熱絶縁"/>
      <sheetName val="電気通信"/>
      <sheetName val="さく井"/>
      <sheetName val="建具"/>
      <sheetName val="消防施設"/>
      <sheetName val="清掃施設"/>
      <sheetName val="④土木"/>
      <sheetName val="⑤土木ランク"/>
      <sheetName val="土木"/>
      <sheetName val="土木ランク"/>
      <sheetName val="舗装"/>
      <sheetName val="舗装ランク"/>
      <sheetName val="建築"/>
      <sheetName val="建築ランク"/>
      <sheetName val="水道"/>
      <sheetName val="水道ランク"/>
      <sheetName val="管"/>
      <sheetName val="管ランク"/>
      <sheetName val="造園"/>
      <sheetName val="造園ランク "/>
      <sheetName val="電気"/>
      <sheetName val="電気ランク"/>
      <sheetName val="解体"/>
      <sheetName val="解体ランク"/>
      <sheetName val="業者数集計"/>
      <sheetName val="作成方法"/>
      <sheetName val="主観的事項評定基準"/>
    </sheetNames>
    <sheetDataSet>
      <sheetData sheetId="0" refreshError="1"/>
      <sheetData sheetId="1">
        <row r="1">
          <cell r="GA1" t="e">
            <v>#VALUE!</v>
          </cell>
          <cell r="GB1" t="str">
            <v>解体</v>
          </cell>
        </row>
        <row r="2">
          <cell r="C2" t="str">
            <v>業者番号</v>
          </cell>
          <cell r="D2" t="str">
            <v>入札ﾗﾝｸ    a</v>
          </cell>
          <cell r="H2" t="str">
            <v>入札ﾗﾝｸ   b</v>
          </cell>
          <cell r="L2" t="str">
            <v>入札ﾗﾝｸ   c</v>
          </cell>
          <cell r="P2" t="str">
            <v>入札ﾗﾝｸ   d</v>
          </cell>
          <cell r="T2" t="str">
            <v>入札ﾗﾝｸ    z (随)</v>
          </cell>
          <cell r="X2" t="str">
            <v>契約
件数</v>
          </cell>
          <cell r="Y2" t="str">
            <v>契約総額</v>
          </cell>
          <cell r="Z2" t="str">
            <v>評点数</v>
          </cell>
          <cell r="AC2" t="str">
            <v>業者番号</v>
          </cell>
          <cell r="AD2" t="str">
            <v>入札ﾗﾝｸ    a</v>
          </cell>
          <cell r="AH2" t="str">
            <v>入札ﾗﾝｸ   b</v>
          </cell>
          <cell r="AL2" t="str">
            <v>入札ﾗﾝｸ   c</v>
          </cell>
          <cell r="AT2" t="str">
            <v>入札ﾗﾝｸ    z (随)</v>
          </cell>
          <cell r="AX2" t="str">
            <v>契約
件数</v>
          </cell>
          <cell r="AY2" t="str">
            <v>契約総額</v>
          </cell>
          <cell r="AZ2" t="str">
            <v>評点数</v>
          </cell>
          <cell r="BC2" t="str">
            <v>業者番号</v>
          </cell>
          <cell r="BD2" t="str">
            <v>入札ﾗﾝｸ    a</v>
          </cell>
          <cell r="BH2" t="str">
            <v>入札ﾗﾝｸ   b</v>
          </cell>
          <cell r="BL2" t="str">
            <v>入札ﾗﾝｸ   c</v>
          </cell>
          <cell r="BP2" t="str">
            <v>入札ﾗﾝｸ   d</v>
          </cell>
          <cell r="BT2" t="str">
            <v>入札ﾗﾝｸ    z (随)</v>
          </cell>
          <cell r="BX2" t="str">
            <v>契約
件数</v>
          </cell>
          <cell r="BY2" t="str">
            <v>契約総額</v>
          </cell>
          <cell r="BZ2" t="str">
            <v>評点数</v>
          </cell>
          <cell r="CC2" t="str">
            <v>業者番号</v>
          </cell>
          <cell r="CD2" t="str">
            <v>入札ﾗﾝｸ    a</v>
          </cell>
          <cell r="CH2" t="str">
            <v>入札ﾗﾝｸ   b</v>
          </cell>
          <cell r="CL2" t="str">
            <v>入札ﾗﾝｸ   c</v>
          </cell>
          <cell r="CT2" t="str">
            <v>入札ﾗﾝｸ    z (随)</v>
          </cell>
          <cell r="CX2" t="str">
            <v>契約
件数</v>
          </cell>
          <cell r="CY2" t="str">
            <v>契約総額</v>
          </cell>
          <cell r="CZ2" t="str">
            <v>評点数</v>
          </cell>
          <cell r="DC2" t="str">
            <v>業者番号</v>
          </cell>
          <cell r="DD2" t="str">
            <v>入札ﾗﾝｸ    a</v>
          </cell>
          <cell r="DH2" t="str">
            <v>入札ﾗﾝｸ   b</v>
          </cell>
          <cell r="DL2" t="str">
            <v>入札ﾗﾝｸ   c</v>
          </cell>
          <cell r="DT2" t="str">
            <v>入札ﾗﾝｸ    z (随)</v>
          </cell>
          <cell r="DX2" t="str">
            <v>契約
件数</v>
          </cell>
          <cell r="DY2" t="str">
            <v>契約総額</v>
          </cell>
          <cell r="DZ2" t="str">
            <v>評点数</v>
          </cell>
          <cell r="EC2" t="str">
            <v>業者番号</v>
          </cell>
          <cell r="ED2" t="str">
            <v>入札ﾗﾝｸ    a</v>
          </cell>
          <cell r="EH2" t="str">
            <v>入札ﾗﾝｸ   b</v>
          </cell>
          <cell r="ET2" t="str">
            <v>入札ﾗﾝｸ    z (随)</v>
          </cell>
          <cell r="EX2" t="str">
            <v>契約
件数</v>
          </cell>
          <cell r="EY2" t="str">
            <v>契約総額</v>
          </cell>
          <cell r="EZ2" t="str">
            <v>評点数</v>
          </cell>
          <cell r="FC2" t="str">
            <v>業者番号</v>
          </cell>
          <cell r="FD2" t="str">
            <v>入札ﾗﾝｸ    a</v>
          </cell>
          <cell r="FH2" t="str">
            <v>入札ﾗﾝｸ   b</v>
          </cell>
          <cell r="FT2" t="str">
            <v>入札ﾗﾝｸ    z (随)</v>
          </cell>
          <cell r="FX2" t="str">
            <v>契約
件数</v>
          </cell>
          <cell r="FY2" t="str">
            <v>契約総額</v>
          </cell>
          <cell r="FZ2" t="str">
            <v>評点数</v>
          </cell>
          <cell r="GA2" t="str">
            <v>業者
ランク</v>
          </cell>
          <cell r="GB2" t="str">
            <v>業者名</v>
          </cell>
          <cell r="GC2" t="str">
            <v>業者番号</v>
          </cell>
          <cell r="GD2" t="str">
            <v>入札ﾗﾝｸ    a</v>
          </cell>
          <cell r="GH2" t="str">
            <v>入札ﾗﾝｸ   b</v>
          </cell>
          <cell r="GL2" t="str">
            <v>入札ﾗﾝｸ   c</v>
          </cell>
          <cell r="GP2" t="str">
            <v>入札ﾗﾝｸ   d</v>
          </cell>
          <cell r="GT2" t="str">
            <v>入札ﾗﾝｸ    z (随)</v>
          </cell>
          <cell r="GX2" t="str">
            <v>契約
件数</v>
          </cell>
          <cell r="GY2" t="str">
            <v>契約総額</v>
          </cell>
          <cell r="GZ2" t="str">
            <v>評点数</v>
          </cell>
        </row>
        <row r="3">
          <cell r="D3" t="str">
            <v>件数</v>
          </cell>
          <cell r="E3" t="str">
            <v>設計金額</v>
          </cell>
          <cell r="F3" t="str">
            <v>件数</v>
          </cell>
          <cell r="G3" t="str">
            <v>契約金額</v>
          </cell>
          <cell r="H3" t="str">
            <v>件数</v>
          </cell>
          <cell r="I3" t="str">
            <v>設計金額</v>
          </cell>
          <cell r="J3" t="str">
            <v>件数</v>
          </cell>
          <cell r="K3" t="str">
            <v>契約金額</v>
          </cell>
          <cell r="L3" t="str">
            <v>件数</v>
          </cell>
          <cell r="M3" t="str">
            <v>設計金額</v>
          </cell>
          <cell r="N3" t="str">
            <v>件数</v>
          </cell>
          <cell r="O3" t="str">
            <v>契約金額</v>
          </cell>
          <cell r="P3" t="str">
            <v>件数</v>
          </cell>
          <cell r="Q3" t="str">
            <v>設計金額</v>
          </cell>
          <cell r="R3" t="str">
            <v>件数</v>
          </cell>
          <cell r="S3" t="str">
            <v>契約金額</v>
          </cell>
          <cell r="T3" t="str">
            <v>件数</v>
          </cell>
          <cell r="U3" t="str">
            <v>設計金額</v>
          </cell>
          <cell r="V3" t="str">
            <v>件数</v>
          </cell>
          <cell r="W3" t="str">
            <v>契約金額</v>
          </cell>
          <cell r="AD3" t="str">
            <v>件数</v>
          </cell>
          <cell r="AE3" t="str">
            <v>設計金額</v>
          </cell>
          <cell r="AF3" t="str">
            <v>件数</v>
          </cell>
          <cell r="AG3" t="str">
            <v>契約金額</v>
          </cell>
          <cell r="AH3" t="str">
            <v>件数</v>
          </cell>
          <cell r="AI3" t="str">
            <v>設計金額</v>
          </cell>
          <cell r="AJ3" t="str">
            <v>件数</v>
          </cell>
          <cell r="AK3" t="str">
            <v>契約金額</v>
          </cell>
          <cell r="AL3" t="str">
            <v>件数</v>
          </cell>
          <cell r="AM3" t="str">
            <v>設計金額</v>
          </cell>
          <cell r="AN3" t="str">
            <v>件数</v>
          </cell>
          <cell r="AO3" t="str">
            <v>契約金額</v>
          </cell>
          <cell r="AT3" t="str">
            <v>件数</v>
          </cell>
          <cell r="AU3" t="str">
            <v>設計金額</v>
          </cell>
          <cell r="AV3" t="str">
            <v>件数</v>
          </cell>
          <cell r="AW3" t="str">
            <v>契約金額</v>
          </cell>
          <cell r="BD3" t="str">
            <v>件数</v>
          </cell>
          <cell r="BE3" t="str">
            <v>設計金額</v>
          </cell>
          <cell r="BF3" t="str">
            <v>件数</v>
          </cell>
          <cell r="BG3" t="str">
            <v>契約金額</v>
          </cell>
          <cell r="BH3" t="str">
            <v>件数</v>
          </cell>
          <cell r="BI3" t="str">
            <v>設計金額</v>
          </cell>
          <cell r="BJ3" t="str">
            <v>件数</v>
          </cell>
          <cell r="BK3" t="str">
            <v>契約金額</v>
          </cell>
          <cell r="BL3" t="str">
            <v>件数</v>
          </cell>
          <cell r="BM3" t="str">
            <v>設計金額</v>
          </cell>
          <cell r="BN3" t="str">
            <v>件数</v>
          </cell>
          <cell r="BO3" t="str">
            <v>契約金額</v>
          </cell>
          <cell r="BP3" t="str">
            <v>件数</v>
          </cell>
          <cell r="BQ3" t="str">
            <v>設計金額</v>
          </cell>
          <cell r="BR3" t="str">
            <v>件数</v>
          </cell>
          <cell r="BS3" t="str">
            <v>契約金額</v>
          </cell>
          <cell r="BT3" t="str">
            <v>件数</v>
          </cell>
          <cell r="BU3" t="str">
            <v>設計金額</v>
          </cell>
          <cell r="BV3" t="str">
            <v>件数</v>
          </cell>
          <cell r="BW3" t="str">
            <v>契約金額</v>
          </cell>
          <cell r="CD3" t="str">
            <v>件数</v>
          </cell>
          <cell r="CE3" t="str">
            <v>設計金額</v>
          </cell>
          <cell r="CF3" t="str">
            <v>件数</v>
          </cell>
          <cell r="CG3" t="str">
            <v>契約金額</v>
          </cell>
          <cell r="CH3" t="str">
            <v>件数</v>
          </cell>
          <cell r="CI3" t="str">
            <v>設計金額</v>
          </cell>
          <cell r="CJ3" t="str">
            <v>件数</v>
          </cell>
          <cell r="CK3" t="str">
            <v>契約金額</v>
          </cell>
          <cell r="CL3" t="str">
            <v>件数</v>
          </cell>
          <cell r="CM3" t="str">
            <v>設計金額</v>
          </cell>
          <cell r="CN3" t="str">
            <v>件数</v>
          </cell>
          <cell r="CO3" t="str">
            <v>契約金額</v>
          </cell>
          <cell r="CT3" t="str">
            <v>件数</v>
          </cell>
          <cell r="CU3" t="str">
            <v>設計金額</v>
          </cell>
          <cell r="CV3" t="str">
            <v>件数</v>
          </cell>
          <cell r="CW3" t="str">
            <v>契約金額</v>
          </cell>
          <cell r="DD3" t="str">
            <v>件数</v>
          </cell>
          <cell r="DE3" t="str">
            <v>設計金額</v>
          </cell>
          <cell r="DF3" t="str">
            <v>件数</v>
          </cell>
          <cell r="DG3" t="str">
            <v>契約金額</v>
          </cell>
          <cell r="DH3" t="str">
            <v>件数</v>
          </cell>
          <cell r="DI3" t="str">
            <v>設計金額</v>
          </cell>
          <cell r="DJ3" t="str">
            <v>件数</v>
          </cell>
          <cell r="DK3" t="str">
            <v>契約金額</v>
          </cell>
          <cell r="DL3" t="str">
            <v>件数</v>
          </cell>
          <cell r="DM3" t="str">
            <v>設計金額</v>
          </cell>
          <cell r="DN3" t="str">
            <v>件数</v>
          </cell>
          <cell r="DO3" t="str">
            <v>契約金額</v>
          </cell>
          <cell r="DT3" t="str">
            <v>件数</v>
          </cell>
          <cell r="DU3" t="str">
            <v>設計金額</v>
          </cell>
          <cell r="DV3" t="str">
            <v>件数</v>
          </cell>
          <cell r="DW3" t="str">
            <v>契約金額</v>
          </cell>
          <cell r="ED3" t="str">
            <v>件数</v>
          </cell>
          <cell r="EE3" t="str">
            <v>設計金額</v>
          </cell>
          <cell r="EF3" t="str">
            <v>件数</v>
          </cell>
          <cell r="EG3" t="str">
            <v>契約金額</v>
          </cell>
          <cell r="EH3" t="str">
            <v>件数</v>
          </cell>
          <cell r="EI3" t="str">
            <v>設計金額</v>
          </cell>
          <cell r="EJ3" t="str">
            <v>件数</v>
          </cell>
          <cell r="EK3" t="str">
            <v>契約金額</v>
          </cell>
          <cell r="ET3" t="str">
            <v>件数</v>
          </cell>
          <cell r="EU3" t="str">
            <v>設計金額</v>
          </cell>
          <cell r="EV3" t="str">
            <v>件数</v>
          </cell>
          <cell r="EW3" t="str">
            <v>契約金額</v>
          </cell>
          <cell r="FD3" t="str">
            <v>件数</v>
          </cell>
          <cell r="FE3" t="str">
            <v>設計金額</v>
          </cell>
          <cell r="FF3" t="str">
            <v>件数</v>
          </cell>
          <cell r="FG3" t="str">
            <v>契約金額</v>
          </cell>
          <cell r="FH3" t="str">
            <v>件数</v>
          </cell>
          <cell r="FI3" t="str">
            <v>設計金額</v>
          </cell>
          <cell r="FJ3" t="str">
            <v>件数</v>
          </cell>
          <cell r="FK3" t="str">
            <v>契約金額</v>
          </cell>
          <cell r="FT3" t="str">
            <v>件数</v>
          </cell>
          <cell r="FU3" t="str">
            <v>設計金額</v>
          </cell>
          <cell r="FV3" t="str">
            <v>件数</v>
          </cell>
          <cell r="FW3" t="str">
            <v>契約金額</v>
          </cell>
          <cell r="GD3" t="str">
            <v>件数</v>
          </cell>
          <cell r="GE3" t="str">
            <v>設計金額</v>
          </cell>
          <cell r="GF3" t="str">
            <v>件数</v>
          </cell>
          <cell r="GG3" t="str">
            <v>契約金額</v>
          </cell>
          <cell r="GH3" t="str">
            <v>件数</v>
          </cell>
          <cell r="GI3" t="str">
            <v>設計金額</v>
          </cell>
          <cell r="GJ3" t="str">
            <v>件数</v>
          </cell>
          <cell r="GK3" t="str">
            <v>契約金額</v>
          </cell>
          <cell r="GL3" t="str">
            <v>件数</v>
          </cell>
          <cell r="GM3" t="str">
            <v>設計金額</v>
          </cell>
          <cell r="GN3" t="str">
            <v>件数</v>
          </cell>
          <cell r="GO3" t="str">
            <v>契約金額</v>
          </cell>
          <cell r="GP3" t="str">
            <v>件数</v>
          </cell>
          <cell r="GQ3" t="str">
            <v>設計金額</v>
          </cell>
          <cell r="GR3" t="str">
            <v>件数</v>
          </cell>
          <cell r="GS3" t="str">
            <v>契約金額</v>
          </cell>
          <cell r="GT3" t="str">
            <v>件数</v>
          </cell>
          <cell r="GU3" t="str">
            <v>設計金額</v>
          </cell>
          <cell r="GV3" t="str">
            <v>件数</v>
          </cell>
          <cell r="GW3" t="str">
            <v>契約金額</v>
          </cell>
        </row>
        <row r="4">
          <cell r="C4">
            <v>148</v>
          </cell>
          <cell r="AC4">
            <v>223</v>
          </cell>
          <cell r="BC4">
            <v>10</v>
          </cell>
          <cell r="CC4">
            <v>148</v>
          </cell>
          <cell r="DC4">
            <v>48</v>
          </cell>
          <cell r="EC4">
            <v>222</v>
          </cell>
          <cell r="FC4">
            <v>48</v>
          </cell>
          <cell r="GA4" t="str">
            <v>Ａ</v>
          </cell>
          <cell r="GB4" t="str">
            <v>東雲建設㈱
朝倉支店</v>
          </cell>
          <cell r="GC4">
            <v>302</v>
          </cell>
        </row>
        <row r="5">
          <cell r="C5">
            <v>10</v>
          </cell>
          <cell r="AC5">
            <v>32</v>
          </cell>
          <cell r="BC5">
            <v>148</v>
          </cell>
          <cell r="CC5">
            <v>49</v>
          </cell>
          <cell r="DC5">
            <v>31</v>
          </cell>
          <cell r="EC5">
            <v>211</v>
          </cell>
          <cell r="FC5">
            <v>120</v>
          </cell>
          <cell r="GB5" t="str">
            <v>㈱別府土建</v>
          </cell>
          <cell r="GC5">
            <v>49</v>
          </cell>
        </row>
        <row r="6">
          <cell r="C6">
            <v>49</v>
          </cell>
          <cell r="AC6">
            <v>10</v>
          </cell>
          <cell r="BC6">
            <v>32</v>
          </cell>
          <cell r="CC6">
            <v>219</v>
          </cell>
          <cell r="DC6">
            <v>330</v>
          </cell>
          <cell r="EC6">
            <v>106</v>
          </cell>
          <cell r="FC6">
            <v>1</v>
          </cell>
          <cell r="GB6" t="str">
            <v>㈲小野組</v>
          </cell>
          <cell r="GC6">
            <v>314</v>
          </cell>
        </row>
        <row r="7">
          <cell r="C7">
            <v>223</v>
          </cell>
          <cell r="AC7">
            <v>206</v>
          </cell>
          <cell r="BC7">
            <v>92</v>
          </cell>
          <cell r="CC7">
            <v>206</v>
          </cell>
          <cell r="DC7">
            <v>311</v>
          </cell>
          <cell r="EC7">
            <v>55</v>
          </cell>
          <cell r="FC7">
            <v>21</v>
          </cell>
          <cell r="GB7" t="str">
            <v>森部建設㈱</v>
          </cell>
          <cell r="GC7">
            <v>223</v>
          </cell>
        </row>
        <row r="8">
          <cell r="C8">
            <v>302</v>
          </cell>
          <cell r="AC8">
            <v>86</v>
          </cell>
          <cell r="BC8">
            <v>36</v>
          </cell>
          <cell r="CC8">
            <v>43</v>
          </cell>
          <cell r="DC8">
            <v>49</v>
          </cell>
          <cell r="EC8">
            <v>202</v>
          </cell>
          <cell r="FC8">
            <v>313</v>
          </cell>
          <cell r="GB8" t="str">
            <v>㈱羽野組</v>
          </cell>
          <cell r="GC8">
            <v>13</v>
          </cell>
        </row>
        <row r="9">
          <cell r="C9">
            <v>206</v>
          </cell>
          <cell r="AC9">
            <v>99</v>
          </cell>
          <cell r="BC9">
            <v>13</v>
          </cell>
          <cell r="CC9">
            <v>311</v>
          </cell>
          <cell r="DC9">
            <v>317</v>
          </cell>
          <cell r="EC9">
            <v>64</v>
          </cell>
          <cell r="FC9">
            <v>137</v>
          </cell>
          <cell r="GB9" t="str">
            <v>㈱石松組</v>
          </cell>
          <cell r="GC9">
            <v>203</v>
          </cell>
        </row>
        <row r="10">
          <cell r="C10">
            <v>99</v>
          </cell>
          <cell r="AC10">
            <v>203</v>
          </cell>
          <cell r="BC10">
            <v>6</v>
          </cell>
          <cell r="CC10">
            <v>31</v>
          </cell>
          <cell r="DC10">
            <v>15</v>
          </cell>
          <cell r="EC10">
            <v>26</v>
          </cell>
          <cell r="GB10" t="str">
            <v>日迎建設㈱</v>
          </cell>
          <cell r="GC10">
            <v>330</v>
          </cell>
        </row>
        <row r="11">
          <cell r="C11">
            <v>13</v>
          </cell>
          <cell r="AC11">
            <v>330</v>
          </cell>
          <cell r="BC11">
            <v>4</v>
          </cell>
          <cell r="CC11">
            <v>314</v>
          </cell>
          <cell r="DC11">
            <v>76</v>
          </cell>
          <cell r="EC11">
            <v>157</v>
          </cell>
          <cell r="GB11" t="str">
            <v>㈱川口建設</v>
          </cell>
          <cell r="GC11">
            <v>43</v>
          </cell>
        </row>
        <row r="12">
          <cell r="C12">
            <v>330</v>
          </cell>
          <cell r="AC12">
            <v>219</v>
          </cell>
          <cell r="BC12">
            <v>223</v>
          </cell>
          <cell r="CC12">
            <v>99</v>
          </cell>
          <cell r="DC12">
            <v>310</v>
          </cell>
          <cell r="EC12">
            <v>91</v>
          </cell>
          <cell r="GB12" t="str">
            <v>㈱原工業</v>
          </cell>
          <cell r="GC12">
            <v>28</v>
          </cell>
        </row>
        <row r="13">
          <cell r="C13">
            <v>219</v>
          </cell>
          <cell r="AC13">
            <v>13</v>
          </cell>
          <cell r="BC13">
            <v>58</v>
          </cell>
          <cell r="CC13">
            <v>78</v>
          </cell>
          <cell r="DC13">
            <v>78</v>
          </cell>
          <cell r="EC13">
            <v>73</v>
          </cell>
          <cell r="GB13" t="str">
            <v>㈲原田</v>
          </cell>
          <cell r="GC13">
            <v>38</v>
          </cell>
        </row>
        <row r="14">
          <cell r="C14">
            <v>32</v>
          </cell>
          <cell r="AC14">
            <v>43</v>
          </cell>
          <cell r="BC14">
            <v>333</v>
          </cell>
          <cell r="CC14">
            <v>80</v>
          </cell>
          <cell r="DC14">
            <v>98</v>
          </cell>
          <cell r="EC14">
            <v>66</v>
          </cell>
          <cell r="GB14" t="str">
            <v>㈱平田組</v>
          </cell>
          <cell r="GC14">
            <v>99</v>
          </cell>
        </row>
        <row r="15">
          <cell r="C15">
            <v>86</v>
          </cell>
          <cell r="AC15">
            <v>38</v>
          </cell>
          <cell r="BC15">
            <v>213</v>
          </cell>
          <cell r="CC15">
            <v>315</v>
          </cell>
          <cell r="DC15">
            <v>89</v>
          </cell>
          <cell r="EC15">
            <v>102</v>
          </cell>
          <cell r="GB15" t="str">
            <v>㈱上成</v>
          </cell>
          <cell r="GC15">
            <v>80</v>
          </cell>
        </row>
        <row r="16">
          <cell r="C16">
            <v>314</v>
          </cell>
          <cell r="AC16">
            <v>302</v>
          </cell>
          <cell r="BC16">
            <v>209</v>
          </cell>
          <cell r="CC16">
            <v>310</v>
          </cell>
          <cell r="DC16">
            <v>304</v>
          </cell>
          <cell r="EC16">
            <v>67</v>
          </cell>
          <cell r="FC16">
            <v>159</v>
          </cell>
          <cell r="GB16" t="str">
            <v>㈲井上興業</v>
          </cell>
          <cell r="GC16">
            <v>308</v>
          </cell>
        </row>
        <row r="17">
          <cell r="C17">
            <v>43</v>
          </cell>
          <cell r="AC17">
            <v>329</v>
          </cell>
          <cell r="BC17">
            <v>323</v>
          </cell>
          <cell r="CC17">
            <v>203</v>
          </cell>
          <cell r="DC17">
            <v>22</v>
          </cell>
          <cell r="EC17">
            <v>81</v>
          </cell>
          <cell r="FC17">
            <v>344</v>
          </cell>
          <cell r="GB17" t="str">
            <v>㈲梶原工建</v>
          </cell>
          <cell r="GC17">
            <v>315</v>
          </cell>
        </row>
        <row r="18">
          <cell r="C18">
            <v>93</v>
          </cell>
          <cell r="AC18">
            <v>85</v>
          </cell>
          <cell r="BC18">
            <v>44</v>
          </cell>
          <cell r="CC18">
            <v>19</v>
          </cell>
          <cell r="EC18">
            <v>123</v>
          </cell>
          <cell r="GB18" t="str">
            <v>㈱渕上建設</v>
          </cell>
          <cell r="GC18">
            <v>85</v>
          </cell>
        </row>
        <row r="19">
          <cell r="C19">
            <v>203</v>
          </cell>
          <cell r="AC19">
            <v>314</v>
          </cell>
          <cell r="BC19">
            <v>117</v>
          </cell>
          <cell r="CC19">
            <v>213</v>
          </cell>
          <cell r="GB19" t="str">
            <v>㈲小林建設</v>
          </cell>
          <cell r="GC19">
            <v>317</v>
          </cell>
        </row>
        <row r="20">
          <cell r="C20">
            <v>315</v>
          </cell>
          <cell r="AC20">
            <v>80</v>
          </cell>
          <cell r="BC20">
            <v>37</v>
          </cell>
          <cell r="CC20">
            <v>317</v>
          </cell>
          <cell r="GB20" t="str">
            <v>㈲大石産業</v>
          </cell>
          <cell r="GC20">
            <v>205</v>
          </cell>
        </row>
        <row r="21">
          <cell r="C21">
            <v>85</v>
          </cell>
          <cell r="AC21">
            <v>315</v>
          </cell>
          <cell r="CC21">
            <v>76</v>
          </cell>
          <cell r="GB21" t="str">
            <v>㈱浦設備工業</v>
          </cell>
          <cell r="GC21">
            <v>31</v>
          </cell>
        </row>
        <row r="22">
          <cell r="C22">
            <v>19</v>
          </cell>
          <cell r="AC22">
            <v>19</v>
          </cell>
          <cell r="CC22">
            <v>85</v>
          </cell>
          <cell r="GB22" t="str">
            <v>㈱大内田組</v>
          </cell>
          <cell r="GC22">
            <v>19</v>
          </cell>
        </row>
        <row r="23">
          <cell r="C23">
            <v>38</v>
          </cell>
          <cell r="AC23">
            <v>93</v>
          </cell>
          <cell r="CC23">
            <v>15</v>
          </cell>
          <cell r="GB23" t="str">
            <v>㈲梅野商店</v>
          </cell>
          <cell r="GC23">
            <v>310</v>
          </cell>
        </row>
        <row r="24">
          <cell r="C24">
            <v>46</v>
          </cell>
          <cell r="AC24">
            <v>220</v>
          </cell>
          <cell r="CC24">
            <v>17</v>
          </cell>
          <cell r="DC24">
            <v>45</v>
          </cell>
          <cell r="GB24" t="str">
            <v>㈱梅野設備</v>
          </cell>
          <cell r="GC24">
            <v>311</v>
          </cell>
        </row>
        <row r="25">
          <cell r="C25">
            <v>329</v>
          </cell>
          <cell r="AC25">
            <v>46</v>
          </cell>
          <cell r="CC25">
            <v>93</v>
          </cell>
          <cell r="DC25">
            <v>130</v>
          </cell>
          <cell r="GB25" t="str">
            <v>㈱筑水建設</v>
          </cell>
          <cell r="GC25">
            <v>213</v>
          </cell>
        </row>
        <row r="26">
          <cell r="C26">
            <v>213</v>
          </cell>
          <cell r="AC26">
            <v>96</v>
          </cell>
          <cell r="CC26">
            <v>329</v>
          </cell>
          <cell r="DC26">
            <v>313</v>
          </cell>
          <cell r="GB26" t="str">
            <v>㈱原田組</v>
          </cell>
          <cell r="GC26">
            <v>329</v>
          </cell>
        </row>
        <row r="27">
          <cell r="AC27">
            <v>158</v>
          </cell>
          <cell r="DC27">
            <v>96</v>
          </cell>
          <cell r="GB27" t="str">
            <v>㈱井手組</v>
          </cell>
          <cell r="GC27">
            <v>304</v>
          </cell>
        </row>
        <row r="28">
          <cell r="C28">
            <v>146</v>
          </cell>
          <cell r="AC28">
            <v>166</v>
          </cell>
          <cell r="CC28">
            <v>89</v>
          </cell>
          <cell r="DC28">
            <v>307</v>
          </cell>
          <cell r="GA28" t="str">
            <v>Ｂ</v>
          </cell>
          <cell r="GB28" t="str">
            <v>㈱宮尾組</v>
          </cell>
          <cell r="GC28">
            <v>230</v>
          </cell>
        </row>
        <row r="29">
          <cell r="C29">
            <v>80</v>
          </cell>
          <cell r="AC29">
            <v>42</v>
          </cell>
          <cell r="CC29">
            <v>46</v>
          </cell>
          <cell r="DC29">
            <v>95</v>
          </cell>
          <cell r="GB29" t="str">
            <v>㈱協和工業</v>
          </cell>
          <cell r="GC29">
            <v>316</v>
          </cell>
        </row>
        <row r="30">
          <cell r="C30">
            <v>220</v>
          </cell>
          <cell r="AC30">
            <v>17</v>
          </cell>
          <cell r="CC30">
            <v>29</v>
          </cell>
          <cell r="DC30">
            <v>320</v>
          </cell>
          <cell r="GB30" t="str">
            <v>㈲星野組</v>
          </cell>
          <cell r="GC30">
            <v>220</v>
          </cell>
        </row>
        <row r="31">
          <cell r="C31">
            <v>166</v>
          </cell>
          <cell r="AC31">
            <v>308</v>
          </cell>
          <cell r="CC31">
            <v>320</v>
          </cell>
          <cell r="DC31">
            <v>150</v>
          </cell>
          <cell r="GB31" t="str">
            <v>㈱二宮土木</v>
          </cell>
          <cell r="GC31">
            <v>176</v>
          </cell>
        </row>
        <row r="32">
          <cell r="C32">
            <v>317</v>
          </cell>
          <cell r="AC32">
            <v>28</v>
          </cell>
          <cell r="BC32">
            <v>172</v>
          </cell>
          <cell r="DC32">
            <v>29</v>
          </cell>
          <cell r="GB32" t="str">
            <v>福岡総合開発㈱</v>
          </cell>
          <cell r="GC32">
            <v>226</v>
          </cell>
        </row>
        <row r="33">
          <cell r="C33">
            <v>31</v>
          </cell>
          <cell r="BC33">
            <v>51</v>
          </cell>
          <cell r="DC33">
            <v>308</v>
          </cell>
          <cell r="GB33" t="str">
            <v>㈱倉地建設</v>
          </cell>
          <cell r="GC33">
            <v>17</v>
          </cell>
        </row>
        <row r="34">
          <cell r="C34">
            <v>307</v>
          </cell>
          <cell r="BC34">
            <v>347</v>
          </cell>
          <cell r="DC34">
            <v>345</v>
          </cell>
          <cell r="GB34" t="str">
            <v>㈱中野建設</v>
          </cell>
          <cell r="GC34">
            <v>46</v>
          </cell>
        </row>
        <row r="35">
          <cell r="C35">
            <v>316</v>
          </cell>
          <cell r="BC35">
            <v>114</v>
          </cell>
          <cell r="DC35">
            <v>316</v>
          </cell>
          <cell r="GB35" t="str">
            <v>㈲小川電機設備</v>
          </cell>
          <cell r="GC35">
            <v>313</v>
          </cell>
        </row>
        <row r="36">
          <cell r="C36">
            <v>78</v>
          </cell>
          <cell r="BC36">
            <v>341</v>
          </cell>
          <cell r="DC36">
            <v>165</v>
          </cell>
          <cell r="GA36" t="str">
            <v>Ｃ</v>
          </cell>
          <cell r="GB36" t="str">
            <v>㈲武田設備</v>
          </cell>
          <cell r="GC36">
            <v>320</v>
          </cell>
        </row>
        <row r="37">
          <cell r="C37">
            <v>311</v>
          </cell>
          <cell r="BC37">
            <v>303</v>
          </cell>
          <cell r="DC37">
            <v>173</v>
          </cell>
          <cell r="GB37" t="str">
            <v>㈲日高水道設備</v>
          </cell>
          <cell r="GC37">
            <v>29</v>
          </cell>
        </row>
        <row r="38">
          <cell r="C38">
            <v>28</v>
          </cell>
          <cell r="BC38">
            <v>164</v>
          </cell>
          <cell r="GB38" t="str">
            <v>時川建設㈲</v>
          </cell>
          <cell r="GC38">
            <v>323</v>
          </cell>
        </row>
        <row r="39">
          <cell r="C39">
            <v>96</v>
          </cell>
          <cell r="GB39" t="str">
            <v>㈱日野土木</v>
          </cell>
          <cell r="GC39">
            <v>343</v>
          </cell>
        </row>
        <row r="40">
          <cell r="C40">
            <v>304</v>
          </cell>
          <cell r="GB40" t="str">
            <v>㈱佑建</v>
          </cell>
          <cell r="GC40">
            <v>177</v>
          </cell>
        </row>
        <row r="41">
          <cell r="C41">
            <v>308</v>
          </cell>
          <cell r="GA41" t="str">
            <v>Ｄ</v>
          </cell>
          <cell r="GB41" t="str">
            <v>㈱才田組</v>
          </cell>
          <cell r="GC41">
            <v>10</v>
          </cell>
        </row>
        <row r="42">
          <cell r="C42">
            <v>17</v>
          </cell>
          <cell r="GB42" t="str">
            <v>㈱半田建設</v>
          </cell>
          <cell r="GC42">
            <v>219</v>
          </cell>
        </row>
        <row r="43">
          <cell r="C43">
            <v>331</v>
          </cell>
          <cell r="DC43">
            <v>121</v>
          </cell>
          <cell r="GB43" t="str">
            <v>㈱久保組</v>
          </cell>
          <cell r="GC43">
            <v>206</v>
          </cell>
        </row>
        <row r="44">
          <cell r="C44">
            <v>222</v>
          </cell>
          <cell r="AC44">
            <v>127</v>
          </cell>
          <cell r="DC44">
            <v>324</v>
          </cell>
          <cell r="GB44" t="str">
            <v>武藤建設㈱</v>
          </cell>
          <cell r="GC44">
            <v>86</v>
          </cell>
        </row>
        <row r="45">
          <cell r="AC45">
            <v>168</v>
          </cell>
          <cell r="DC45">
            <v>94</v>
          </cell>
          <cell r="GB45" t="str">
            <v>飯田建設㈱</v>
          </cell>
          <cell r="GC45">
            <v>146</v>
          </cell>
        </row>
        <row r="46">
          <cell r="C46">
            <v>205</v>
          </cell>
          <cell r="AC46">
            <v>225</v>
          </cell>
          <cell r="DC46">
            <v>47</v>
          </cell>
          <cell r="GB46" t="str">
            <v>㈱平野建設</v>
          </cell>
          <cell r="GC46">
            <v>96</v>
          </cell>
        </row>
        <row r="47">
          <cell r="C47">
            <v>76</v>
          </cell>
          <cell r="AC47">
            <v>177</v>
          </cell>
          <cell r="CC47">
            <v>316</v>
          </cell>
          <cell r="DC47">
            <v>103</v>
          </cell>
          <cell r="GB47" t="str">
            <v>㈱古賀組</v>
          </cell>
          <cell r="GC47">
            <v>32</v>
          </cell>
        </row>
        <row r="48">
          <cell r="C48">
            <v>37</v>
          </cell>
          <cell r="AC48">
            <v>228</v>
          </cell>
          <cell r="BC48">
            <v>208</v>
          </cell>
          <cell r="CC48">
            <v>313</v>
          </cell>
          <cell r="DC48">
            <v>303</v>
          </cell>
          <cell r="GB48" t="str">
            <v>㈱泉組</v>
          </cell>
          <cell r="GC48">
            <v>93</v>
          </cell>
        </row>
        <row r="49">
          <cell r="C49">
            <v>310</v>
          </cell>
          <cell r="AC49">
            <v>226</v>
          </cell>
          <cell r="BC49">
            <v>184</v>
          </cell>
          <cell r="CC49">
            <v>98</v>
          </cell>
          <cell r="GB49" t="str">
            <v>㈲伊藤産業</v>
          </cell>
          <cell r="GC49">
            <v>307</v>
          </cell>
        </row>
        <row r="50">
          <cell r="C50">
            <v>122</v>
          </cell>
          <cell r="AC50">
            <v>348</v>
          </cell>
          <cell r="BC50">
            <v>335</v>
          </cell>
          <cell r="CC50">
            <v>94</v>
          </cell>
          <cell r="GB50" t="str">
            <v>天竜建設</v>
          </cell>
          <cell r="GC50">
            <v>228</v>
          </cell>
        </row>
        <row r="51">
          <cell r="C51">
            <v>225</v>
          </cell>
          <cell r="AC51">
            <v>343</v>
          </cell>
          <cell r="BC51">
            <v>229</v>
          </cell>
          <cell r="CC51">
            <v>165</v>
          </cell>
          <cell r="GB51" t="str">
            <v>㈱ＹＴＫ</v>
          </cell>
          <cell r="GC51">
            <v>178</v>
          </cell>
        </row>
        <row r="52">
          <cell r="C52">
            <v>158</v>
          </cell>
          <cell r="AC52">
            <v>74</v>
          </cell>
          <cell r="BC52">
            <v>65</v>
          </cell>
          <cell r="CC52">
            <v>121</v>
          </cell>
          <cell r="GB52" t="e">
            <v>#N/A</v>
          </cell>
        </row>
        <row r="53">
          <cell r="C53">
            <v>74</v>
          </cell>
          <cell r="AC53">
            <v>318</v>
          </cell>
          <cell r="CC53">
            <v>103</v>
          </cell>
          <cell r="GB53" t="e">
            <v>#N/A</v>
          </cell>
        </row>
        <row r="54">
          <cell r="C54">
            <v>52</v>
          </cell>
          <cell r="AC54">
            <v>156</v>
          </cell>
          <cell r="GB54" t="e">
            <v>#N/A</v>
          </cell>
        </row>
        <row r="55">
          <cell r="C55">
            <v>127</v>
          </cell>
          <cell r="AC55">
            <v>47</v>
          </cell>
          <cell r="GB55" t="e">
            <v>#N/A</v>
          </cell>
        </row>
        <row r="56">
          <cell r="C56">
            <v>343</v>
          </cell>
          <cell r="AC56">
            <v>65</v>
          </cell>
          <cell r="GB56" t="e">
            <v>#N/A</v>
          </cell>
        </row>
        <row r="57">
          <cell r="C57">
            <v>226</v>
          </cell>
          <cell r="AC57">
            <v>169</v>
          </cell>
          <cell r="GB57" t="e">
            <v>#N/A</v>
          </cell>
        </row>
        <row r="58">
          <cell r="C58">
            <v>156</v>
          </cell>
          <cell r="AC58">
            <v>178</v>
          </cell>
          <cell r="EU58" t="str">
            <v>設計額総合計</v>
          </cell>
          <cell r="GB58" t="e">
            <v>#N/A</v>
          </cell>
        </row>
        <row r="59">
          <cell r="C59">
            <v>106</v>
          </cell>
          <cell r="EU59">
            <v>277935</v>
          </cell>
          <cell r="GB59" t="e">
            <v>#N/A</v>
          </cell>
        </row>
        <row r="60">
          <cell r="C60">
            <v>42</v>
          </cell>
          <cell r="DP60">
            <v>0</v>
          </cell>
          <cell r="DQ60">
            <v>0</v>
          </cell>
          <cell r="DR60">
            <v>0</v>
          </cell>
          <cell r="DS60">
            <v>0</v>
          </cell>
          <cell r="GB60" t="e">
            <v>#N/A</v>
          </cell>
        </row>
        <row r="61">
          <cell r="C61">
            <v>91</v>
          </cell>
          <cell r="DP61">
            <v>0</v>
          </cell>
          <cell r="DQ61">
            <v>0</v>
          </cell>
          <cell r="DR61">
            <v>0</v>
          </cell>
          <cell r="DS61">
            <v>0</v>
          </cell>
          <cell r="GB61" t="e">
            <v>#N/A</v>
          </cell>
        </row>
        <row r="62">
          <cell r="DP62">
            <v>0</v>
          </cell>
          <cell r="DQ62">
            <v>0</v>
          </cell>
          <cell r="DR62">
            <v>0</v>
          </cell>
          <cell r="DS62">
            <v>0</v>
          </cell>
          <cell r="FU62" t="str">
            <v>設計額総合計</v>
          </cell>
          <cell r="GB62" t="e">
            <v>#N/A</v>
          </cell>
        </row>
        <row r="63">
          <cell r="C63">
            <v>230</v>
          </cell>
          <cell r="DP63">
            <v>0</v>
          </cell>
          <cell r="DQ63">
            <v>0</v>
          </cell>
          <cell r="DR63">
            <v>0</v>
          </cell>
          <cell r="DS63">
            <v>0</v>
          </cell>
          <cell r="FU63">
            <v>914014</v>
          </cell>
          <cell r="GA63" t="str">
            <v>Ａランク合計</v>
          </cell>
        </row>
        <row r="64">
          <cell r="C64">
            <v>176</v>
          </cell>
          <cell r="DP64">
            <v>0</v>
          </cell>
          <cell r="DQ64">
            <v>0</v>
          </cell>
          <cell r="DR64">
            <v>0</v>
          </cell>
          <cell r="DS64">
            <v>0</v>
          </cell>
          <cell r="GA64" t="str">
            <v>Ｂランク合計</v>
          </cell>
        </row>
        <row r="65">
          <cell r="C65">
            <v>232</v>
          </cell>
          <cell r="BU65" t="str">
            <v>設計額総合計</v>
          </cell>
          <cell r="DU65" t="str">
            <v>設計額総合計</v>
          </cell>
          <cell r="GA65" t="str">
            <v>Ｃランク合計</v>
          </cell>
        </row>
        <row r="66">
          <cell r="C66">
            <v>353</v>
          </cell>
          <cell r="BU66">
            <v>2278252</v>
          </cell>
          <cell r="DU66">
            <v>2537101</v>
          </cell>
          <cell r="GA66" t="str">
            <v>Ｄランク合計</v>
          </cell>
        </row>
        <row r="67">
          <cell r="C67">
            <v>177</v>
          </cell>
          <cell r="GA67" t="str">
            <v>総　　　計</v>
          </cell>
          <cell r="GB67" t="str">
            <v>セルのピンクは、H28年度未申請業者</v>
          </cell>
        </row>
        <row r="68">
          <cell r="C68">
            <v>15</v>
          </cell>
        </row>
        <row r="69">
          <cell r="C69">
            <v>348</v>
          </cell>
          <cell r="GU69" t="str">
            <v>設計額総合計</v>
          </cell>
        </row>
        <row r="70">
          <cell r="C70">
            <v>94</v>
          </cell>
          <cell r="CU70" t="str">
            <v>設計額総合計</v>
          </cell>
          <cell r="GU70">
            <v>19947084</v>
          </cell>
        </row>
        <row r="71">
          <cell r="C71">
            <v>228</v>
          </cell>
          <cell r="CU71">
            <v>328079</v>
          </cell>
        </row>
        <row r="72">
          <cell r="C72">
            <v>6</v>
          </cell>
        </row>
        <row r="73">
          <cell r="C73">
            <v>47</v>
          </cell>
        </row>
        <row r="74">
          <cell r="C74">
            <v>168</v>
          </cell>
        </row>
        <row r="75">
          <cell r="C75">
            <v>320</v>
          </cell>
          <cell r="AU75" t="str">
            <v>設計額総合計</v>
          </cell>
        </row>
        <row r="76">
          <cell r="C76">
            <v>29</v>
          </cell>
          <cell r="AU76">
            <v>814030</v>
          </cell>
        </row>
        <row r="77">
          <cell r="C77">
            <v>55</v>
          </cell>
        </row>
        <row r="78">
          <cell r="C78">
            <v>169</v>
          </cell>
        </row>
        <row r="79">
          <cell r="C79">
            <v>112</v>
          </cell>
        </row>
        <row r="80">
          <cell r="C80">
            <v>65</v>
          </cell>
        </row>
        <row r="81">
          <cell r="C81">
            <v>150</v>
          </cell>
        </row>
        <row r="82">
          <cell r="C82">
            <v>303</v>
          </cell>
        </row>
        <row r="83">
          <cell r="C83">
            <v>81</v>
          </cell>
        </row>
        <row r="84">
          <cell r="C84">
            <v>178</v>
          </cell>
        </row>
        <row r="85">
          <cell r="C85">
            <v>318</v>
          </cell>
        </row>
        <row r="93">
          <cell r="U93" t="str">
            <v>設計額総合計</v>
          </cell>
        </row>
        <row r="94">
          <cell r="U94">
            <v>19947084</v>
          </cell>
        </row>
      </sheetData>
      <sheetData sheetId="2"/>
      <sheetData sheetId="3" refreshError="1"/>
      <sheetData sheetId="4">
        <row r="1">
          <cell r="A1" t="str">
            <v>土木</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AA1" t="str">
            <v>舗装</v>
          </cell>
          <cell r="AB1">
            <v>2</v>
          </cell>
          <cell r="AC1">
            <v>3</v>
          </cell>
          <cell r="AD1">
            <v>4</v>
          </cell>
          <cell r="AE1">
            <v>5</v>
          </cell>
          <cell r="AF1">
            <v>6</v>
          </cell>
          <cell r="AG1">
            <v>7</v>
          </cell>
          <cell r="AH1">
            <v>8</v>
          </cell>
          <cell r="AI1">
            <v>9</v>
          </cell>
          <cell r="AJ1">
            <v>10</v>
          </cell>
          <cell r="AK1">
            <v>11</v>
          </cell>
          <cell r="AL1">
            <v>12</v>
          </cell>
          <cell r="AM1">
            <v>13</v>
          </cell>
          <cell r="AN1">
            <v>14</v>
          </cell>
          <cell r="AO1">
            <v>15</v>
          </cell>
          <cell r="AP1">
            <v>16</v>
          </cell>
          <cell r="AQ1">
            <v>17</v>
          </cell>
          <cell r="AR1">
            <v>18</v>
          </cell>
          <cell r="AS1">
            <v>19</v>
          </cell>
          <cell r="AT1">
            <v>20</v>
          </cell>
          <cell r="BA1" t="str">
            <v>建築</v>
          </cell>
          <cell r="BB1">
            <v>2</v>
          </cell>
          <cell r="BC1">
            <v>3</v>
          </cell>
          <cell r="BD1">
            <v>4</v>
          </cell>
          <cell r="BE1">
            <v>5</v>
          </cell>
          <cell r="BF1">
            <v>6</v>
          </cell>
          <cell r="BG1">
            <v>7</v>
          </cell>
          <cell r="BH1">
            <v>8</v>
          </cell>
          <cell r="BI1">
            <v>9</v>
          </cell>
          <cell r="BJ1">
            <v>10</v>
          </cell>
          <cell r="BK1">
            <v>11</v>
          </cell>
          <cell r="BL1">
            <v>12</v>
          </cell>
          <cell r="BM1">
            <v>13</v>
          </cell>
          <cell r="BN1">
            <v>14</v>
          </cell>
          <cell r="BO1">
            <v>15</v>
          </cell>
          <cell r="BP1">
            <v>16</v>
          </cell>
          <cell r="BQ1">
            <v>17</v>
          </cell>
          <cell r="BR1">
            <v>18</v>
          </cell>
          <cell r="BS1">
            <v>19</v>
          </cell>
          <cell r="BT1">
            <v>20</v>
          </cell>
          <cell r="CA1" t="str">
            <v>水道</v>
          </cell>
          <cell r="CB1">
            <v>2</v>
          </cell>
          <cell r="CC1">
            <v>3</v>
          </cell>
          <cell r="CD1">
            <v>4</v>
          </cell>
          <cell r="CE1">
            <v>5</v>
          </cell>
          <cell r="CF1">
            <v>6</v>
          </cell>
          <cell r="CG1">
            <v>7</v>
          </cell>
          <cell r="CH1">
            <v>8</v>
          </cell>
          <cell r="CI1">
            <v>9</v>
          </cell>
          <cell r="CJ1">
            <v>10</v>
          </cell>
          <cell r="CK1">
            <v>11</v>
          </cell>
          <cell r="CL1">
            <v>12</v>
          </cell>
          <cell r="CM1">
            <v>13</v>
          </cell>
          <cell r="CN1">
            <v>14</v>
          </cell>
          <cell r="CO1">
            <v>15</v>
          </cell>
          <cell r="CP1">
            <v>16</v>
          </cell>
          <cell r="CQ1">
            <v>17</v>
          </cell>
          <cell r="CR1">
            <v>18</v>
          </cell>
          <cell r="CS1">
            <v>19</v>
          </cell>
          <cell r="CT1">
            <v>20</v>
          </cell>
          <cell r="DA1" t="str">
            <v>管</v>
          </cell>
          <cell r="DB1">
            <v>2</v>
          </cell>
          <cell r="DC1">
            <v>3</v>
          </cell>
          <cell r="DD1">
            <v>4</v>
          </cell>
          <cell r="DE1">
            <v>5</v>
          </cell>
          <cell r="DF1">
            <v>6</v>
          </cell>
          <cell r="DG1">
            <v>7</v>
          </cell>
          <cell r="DH1">
            <v>8</v>
          </cell>
          <cell r="DI1">
            <v>9</v>
          </cell>
          <cell r="DJ1">
            <v>10</v>
          </cell>
          <cell r="DK1">
            <v>11</v>
          </cell>
          <cell r="DL1">
            <v>12</v>
          </cell>
          <cell r="DM1">
            <v>13</v>
          </cell>
          <cell r="DN1">
            <v>14</v>
          </cell>
          <cell r="DO1">
            <v>15</v>
          </cell>
          <cell r="DP1">
            <v>16</v>
          </cell>
          <cell r="DQ1">
            <v>17</v>
          </cell>
          <cell r="DR1">
            <v>18</v>
          </cell>
          <cell r="DS1">
            <v>19</v>
          </cell>
          <cell r="DT1">
            <v>20</v>
          </cell>
          <cell r="EA1" t="str">
            <v>造園</v>
          </cell>
          <cell r="EB1">
            <v>2</v>
          </cell>
          <cell r="EC1">
            <v>3</v>
          </cell>
          <cell r="ED1">
            <v>4</v>
          </cell>
          <cell r="EE1">
            <v>5</v>
          </cell>
          <cell r="EF1">
            <v>6</v>
          </cell>
          <cell r="EG1">
            <v>7</v>
          </cell>
          <cell r="EH1">
            <v>8</v>
          </cell>
          <cell r="EI1">
            <v>9</v>
          </cell>
          <cell r="EJ1">
            <v>10</v>
          </cell>
          <cell r="EK1">
            <v>11</v>
          </cell>
          <cell r="EL1">
            <v>12</v>
          </cell>
          <cell r="EM1">
            <v>13</v>
          </cell>
          <cell r="EN1">
            <v>14</v>
          </cell>
          <cell r="EO1">
            <v>15</v>
          </cell>
          <cell r="EP1">
            <v>16</v>
          </cell>
          <cell r="EQ1">
            <v>17</v>
          </cell>
          <cell r="ER1">
            <v>18</v>
          </cell>
          <cell r="ES1">
            <v>19</v>
          </cell>
          <cell r="ET1">
            <v>20</v>
          </cell>
          <cell r="FA1" t="str">
            <v>電気</v>
          </cell>
          <cell r="FB1">
            <v>2</v>
          </cell>
          <cell r="FC1">
            <v>3</v>
          </cell>
          <cell r="FD1">
            <v>4</v>
          </cell>
          <cell r="FE1">
            <v>5</v>
          </cell>
          <cell r="FF1">
            <v>6</v>
          </cell>
          <cell r="FG1">
            <v>7</v>
          </cell>
          <cell r="FH1">
            <v>8</v>
          </cell>
          <cell r="FI1">
            <v>9</v>
          </cell>
          <cell r="FJ1">
            <v>10</v>
          </cell>
          <cell r="FK1">
            <v>11</v>
          </cell>
          <cell r="FL1">
            <v>12</v>
          </cell>
          <cell r="FM1">
            <v>13</v>
          </cell>
          <cell r="FN1">
            <v>14</v>
          </cell>
          <cell r="FO1">
            <v>15</v>
          </cell>
          <cell r="FP1">
            <v>16</v>
          </cell>
          <cell r="FQ1">
            <v>17</v>
          </cell>
          <cell r="FR1">
            <v>18</v>
          </cell>
          <cell r="FS1">
            <v>19</v>
          </cell>
          <cell r="FT1">
            <v>20</v>
          </cell>
          <cell r="GA1" t="str">
            <v>解体</v>
          </cell>
          <cell r="GB1">
            <v>2</v>
          </cell>
          <cell r="GC1">
            <v>3</v>
          </cell>
          <cell r="GD1">
            <v>4</v>
          </cell>
          <cell r="GE1">
            <v>5</v>
          </cell>
          <cell r="GF1">
            <v>6</v>
          </cell>
          <cell r="GG1">
            <v>7</v>
          </cell>
          <cell r="GH1">
            <v>8</v>
          </cell>
          <cell r="GI1">
            <v>9</v>
          </cell>
          <cell r="GJ1">
            <v>10</v>
          </cell>
          <cell r="GK1">
            <v>11</v>
          </cell>
          <cell r="GL1">
            <v>12</v>
          </cell>
          <cell r="GM1">
            <v>13</v>
          </cell>
          <cell r="GN1">
            <v>14</v>
          </cell>
          <cell r="GO1">
            <v>15</v>
          </cell>
          <cell r="GP1">
            <v>16</v>
          </cell>
          <cell r="GQ1">
            <v>17</v>
          </cell>
          <cell r="GR1">
            <v>18</v>
          </cell>
          <cell r="GS1">
            <v>19</v>
          </cell>
          <cell r="GT1">
            <v>20</v>
          </cell>
        </row>
        <row r="2">
          <cell r="A2" t="str">
            <v>業者番号</v>
          </cell>
          <cell r="B2" t="str">
            <v>希望
調書</v>
          </cell>
          <cell r="C2" t="str">
            <v>商号</v>
          </cell>
          <cell r="D2" t="str">
            <v>商号又は名称</v>
          </cell>
          <cell r="E2" t="str">
            <v>スペース</v>
          </cell>
          <cell r="F2" t="str">
            <v>ふりがな</v>
          </cell>
          <cell r="G2" t="str">
            <v>市総合
数値</v>
          </cell>
          <cell r="H2" t="str">
            <v>経審
評点</v>
          </cell>
          <cell r="I2" t="str">
            <v>前年総
合数値</v>
          </cell>
          <cell r="J2" t="str">
            <v>暫定格付</v>
          </cell>
          <cell r="K2" t="str">
            <v>業者区分</v>
          </cell>
          <cell r="L2" t="str">
            <v>新格付</v>
          </cell>
          <cell r="M2" t="str">
            <v>昇降格
参考</v>
          </cell>
          <cell r="N2" t="str">
            <v>代表者氏名</v>
          </cell>
          <cell r="O2" t="str">
            <v>本店及び営業所の所在地</v>
          </cell>
          <cell r="P2" t="str">
            <v>電話番号</v>
          </cell>
          <cell r="Q2" t="str">
            <v>許可番号</v>
          </cell>
          <cell r="R2" t="str">
            <v>備</v>
          </cell>
          <cell r="S2" t="str">
            <v>考</v>
          </cell>
          <cell r="T2" t="str">
            <v>郵便番号</v>
          </cell>
          <cell r="AA2" t="str">
            <v>業者番号</v>
          </cell>
          <cell r="AB2" t="str">
            <v>希望
調書</v>
          </cell>
          <cell r="AC2" t="str">
            <v>商号</v>
          </cell>
          <cell r="AD2" t="str">
            <v>商号又は名称</v>
          </cell>
          <cell r="AF2" t="str">
            <v>ふりがな</v>
          </cell>
          <cell r="AG2" t="str">
            <v>市総合
数値</v>
          </cell>
          <cell r="AH2" t="str">
            <v>経審
評点</v>
          </cell>
          <cell r="AI2" t="str">
            <v>前年総
合数値</v>
          </cell>
          <cell r="AJ2" t="str">
            <v>暫定格付</v>
          </cell>
          <cell r="AK2" t="str">
            <v>業者区分</v>
          </cell>
          <cell r="AL2" t="str">
            <v>新格付</v>
          </cell>
          <cell r="AM2" t="str">
            <v>昇降格
参考</v>
          </cell>
          <cell r="AN2" t="str">
            <v>代表者氏名</v>
          </cell>
          <cell r="AO2" t="str">
            <v>本店及び営業所の所在地</v>
          </cell>
          <cell r="AP2" t="str">
            <v>電話番号</v>
          </cell>
          <cell r="AQ2" t="str">
            <v>許可番号</v>
          </cell>
          <cell r="AR2" t="str">
            <v>備</v>
          </cell>
          <cell r="AS2" t="str">
            <v>考</v>
          </cell>
          <cell r="AT2" t="str">
            <v>郵便番号</v>
          </cell>
          <cell r="BA2" t="str">
            <v>業者番号</v>
          </cell>
          <cell r="BB2" t="str">
            <v>希望
調書</v>
          </cell>
          <cell r="BC2" t="str">
            <v>商号</v>
          </cell>
          <cell r="BD2" t="str">
            <v>商号又は名称</v>
          </cell>
          <cell r="BF2" t="str">
            <v>ふりがな</v>
          </cell>
          <cell r="BG2" t="str">
            <v>市総合
数値</v>
          </cell>
          <cell r="BH2" t="str">
            <v>経審
評点</v>
          </cell>
          <cell r="BI2" t="str">
            <v>前年総
合数値</v>
          </cell>
          <cell r="BJ2" t="str">
            <v>暫定格付</v>
          </cell>
          <cell r="BK2" t="str">
            <v>業者区分</v>
          </cell>
          <cell r="BL2" t="str">
            <v>新格付</v>
          </cell>
          <cell r="BM2" t="str">
            <v>昇降格
参考</v>
          </cell>
          <cell r="BN2" t="str">
            <v>代表者氏名</v>
          </cell>
          <cell r="BO2" t="str">
            <v>本店及び営業所の所在地</v>
          </cell>
          <cell r="BP2" t="str">
            <v>電話番号</v>
          </cell>
          <cell r="BQ2" t="str">
            <v>許可番号</v>
          </cell>
          <cell r="BR2" t="str">
            <v>備</v>
          </cell>
          <cell r="BS2" t="str">
            <v>考</v>
          </cell>
          <cell r="BT2" t="str">
            <v>郵便番号</v>
          </cell>
          <cell r="CA2" t="str">
            <v>業者番号</v>
          </cell>
          <cell r="CB2" t="str">
            <v>希望
調書</v>
          </cell>
          <cell r="CC2" t="str">
            <v>商号</v>
          </cell>
          <cell r="CD2" t="str">
            <v>商号又は名称</v>
          </cell>
          <cell r="CF2" t="str">
            <v>ふりがな</v>
          </cell>
          <cell r="CG2" t="str">
            <v>市総合
数値</v>
          </cell>
          <cell r="CH2" t="str">
            <v>経審
評点</v>
          </cell>
          <cell r="CI2" t="str">
            <v>前年総
合数値</v>
          </cell>
          <cell r="CJ2" t="str">
            <v>暫定格付</v>
          </cell>
          <cell r="CK2" t="str">
            <v>業者区分</v>
          </cell>
          <cell r="CL2" t="str">
            <v>新格付</v>
          </cell>
          <cell r="CM2" t="str">
            <v>昇降格
参考</v>
          </cell>
          <cell r="CN2" t="str">
            <v>代表者氏名</v>
          </cell>
          <cell r="CO2" t="str">
            <v>本店及び営業所の所在地</v>
          </cell>
          <cell r="CP2" t="str">
            <v>電話番号</v>
          </cell>
          <cell r="CQ2" t="str">
            <v>許可番号</v>
          </cell>
          <cell r="CR2" t="str">
            <v>備</v>
          </cell>
          <cell r="CS2" t="str">
            <v>考</v>
          </cell>
          <cell r="CT2" t="str">
            <v>郵便番号</v>
          </cell>
          <cell r="DA2" t="str">
            <v>業者番号</v>
          </cell>
          <cell r="DB2" t="str">
            <v>希望
調書</v>
          </cell>
          <cell r="DC2" t="str">
            <v>商号</v>
          </cell>
          <cell r="DD2" t="str">
            <v>商号又は名称</v>
          </cell>
          <cell r="DF2" t="str">
            <v>ふりがな</v>
          </cell>
          <cell r="DG2" t="str">
            <v>市総合
数値</v>
          </cell>
          <cell r="DH2" t="str">
            <v>経審
評点</v>
          </cell>
          <cell r="DI2" t="str">
            <v>前年総
合数値</v>
          </cell>
          <cell r="DJ2" t="str">
            <v>暫定格付</v>
          </cell>
          <cell r="DK2" t="str">
            <v>業者区分</v>
          </cell>
          <cell r="DL2" t="str">
            <v>新格付</v>
          </cell>
          <cell r="DM2" t="str">
            <v>昇降格
参考</v>
          </cell>
          <cell r="DN2" t="str">
            <v>代表者氏名</v>
          </cell>
          <cell r="DO2" t="str">
            <v>本店及び営業所の所在地</v>
          </cell>
          <cell r="DP2" t="str">
            <v>電話番号</v>
          </cell>
          <cell r="DQ2" t="str">
            <v>許可番号</v>
          </cell>
          <cell r="DR2" t="str">
            <v>備</v>
          </cell>
          <cell r="DS2" t="str">
            <v>考</v>
          </cell>
          <cell r="DT2" t="str">
            <v>郵便番号</v>
          </cell>
          <cell r="EA2" t="str">
            <v>業者番号</v>
          </cell>
          <cell r="EB2" t="str">
            <v>希望
調書</v>
          </cell>
          <cell r="EC2" t="str">
            <v>商号</v>
          </cell>
          <cell r="ED2" t="str">
            <v>商号又は名称</v>
          </cell>
          <cell r="EF2" t="str">
            <v>ふりがな</v>
          </cell>
          <cell r="EG2" t="str">
            <v>市総合
数値</v>
          </cell>
          <cell r="EH2" t="str">
            <v>経審
評点</v>
          </cell>
          <cell r="EI2" t="str">
            <v>前年総
合数値</v>
          </cell>
          <cell r="EJ2" t="str">
            <v>暫定格付</v>
          </cell>
          <cell r="EK2" t="str">
            <v>業者区分</v>
          </cell>
          <cell r="EL2" t="str">
            <v>新格付</v>
          </cell>
          <cell r="EM2" t="str">
            <v>昇降格
参考</v>
          </cell>
          <cell r="EN2" t="str">
            <v>代表者氏名</v>
          </cell>
          <cell r="EO2" t="str">
            <v>本店及び営業所の所在地</v>
          </cell>
          <cell r="EP2" t="str">
            <v>電話番号</v>
          </cell>
          <cell r="EQ2" t="str">
            <v>許可番号</v>
          </cell>
          <cell r="ER2" t="str">
            <v>備</v>
          </cell>
          <cell r="ES2" t="str">
            <v>考</v>
          </cell>
          <cell r="ET2" t="str">
            <v>郵便番号</v>
          </cell>
          <cell r="FA2" t="str">
            <v>業者番号</v>
          </cell>
          <cell r="FB2" t="str">
            <v>希望
調書</v>
          </cell>
          <cell r="FC2" t="str">
            <v>商号</v>
          </cell>
          <cell r="FD2" t="str">
            <v>商号又は名称</v>
          </cell>
          <cell r="FF2" t="str">
            <v>ふりがな</v>
          </cell>
          <cell r="FG2" t="str">
            <v>市総合
数値</v>
          </cell>
          <cell r="FH2" t="str">
            <v>経審
評点</v>
          </cell>
          <cell r="FI2" t="str">
            <v>前年総
合数値</v>
          </cell>
          <cell r="FJ2" t="str">
            <v>暫定格付</v>
          </cell>
          <cell r="FK2" t="str">
            <v>業者区分</v>
          </cell>
          <cell r="FL2" t="str">
            <v>新格付</v>
          </cell>
          <cell r="FM2" t="str">
            <v>昇降格
参考</v>
          </cell>
          <cell r="FN2" t="str">
            <v>代表者氏名</v>
          </cell>
          <cell r="FO2" t="str">
            <v>本店及び営業所の所在地</v>
          </cell>
          <cell r="FP2" t="str">
            <v>電話番号</v>
          </cell>
          <cell r="FQ2" t="str">
            <v>許可番号</v>
          </cell>
          <cell r="FR2" t="str">
            <v>備</v>
          </cell>
          <cell r="FS2" t="str">
            <v>考</v>
          </cell>
          <cell r="FT2" t="str">
            <v>郵便番号</v>
          </cell>
          <cell r="GA2" t="str">
            <v>業者番号</v>
          </cell>
          <cell r="GB2" t="str">
            <v>希望
調書</v>
          </cell>
          <cell r="GC2" t="str">
            <v>商号</v>
          </cell>
          <cell r="GD2" t="str">
            <v>商号又は名称</v>
          </cell>
          <cell r="GE2" t="str">
            <v>スペース</v>
          </cell>
          <cell r="GF2" t="str">
            <v>ふりがな</v>
          </cell>
          <cell r="GG2" t="str">
            <v>市総合
数値</v>
          </cell>
          <cell r="GH2" t="str">
            <v>経審
評点</v>
          </cell>
          <cell r="GI2" t="str">
            <v>前年総
合数値</v>
          </cell>
          <cell r="GJ2" t="str">
            <v>暫定格付</v>
          </cell>
          <cell r="GK2" t="str">
            <v>業者区分</v>
          </cell>
          <cell r="GL2" t="str">
            <v>新格付</v>
          </cell>
          <cell r="GM2" t="str">
            <v>昇降格
参考</v>
          </cell>
          <cell r="GN2" t="str">
            <v>代表者氏名</v>
          </cell>
          <cell r="GO2" t="str">
            <v>本店及び営業所の所在地</v>
          </cell>
          <cell r="GP2" t="str">
            <v>電話番号</v>
          </cell>
          <cell r="GQ2" t="str">
            <v>許可番号</v>
          </cell>
          <cell r="GR2" t="str">
            <v>備</v>
          </cell>
          <cell r="GS2" t="str">
            <v>考</v>
          </cell>
          <cell r="GT2" t="str">
            <v>郵便番号</v>
          </cell>
        </row>
        <row r="3">
          <cell r="A3">
            <v>6</v>
          </cell>
          <cell r="B3">
            <v>2</v>
          </cell>
          <cell r="D3" t="str">
            <v>㈱小嶋建設</v>
          </cell>
          <cell r="E3" t="str">
            <v>スペース</v>
          </cell>
          <cell r="F3" t="e">
            <v>#N/A</v>
          </cell>
          <cell r="G3">
            <v>636</v>
          </cell>
          <cell r="H3">
            <v>636</v>
          </cell>
          <cell r="I3">
            <v>610</v>
          </cell>
          <cell r="J3" t="str">
            <v>Ｄ</v>
          </cell>
          <cell r="K3" t="str">
            <v/>
          </cell>
          <cell r="L3" t="str">
            <v>Ｄ</v>
          </cell>
          <cell r="M3">
            <v>0</v>
          </cell>
          <cell r="N3" t="str">
            <v>小嶋　秀來</v>
          </cell>
          <cell r="O3" t="str">
            <v>福岡県朝倉市一木143</v>
          </cell>
          <cell r="P3" t="str">
            <v>0946-22-2658</v>
          </cell>
          <cell r="Q3" t="str">
            <v>般 28  10213</v>
          </cell>
          <cell r="R3" t="str">
            <v>受付番号 52</v>
          </cell>
          <cell r="S3" t="str">
            <v/>
          </cell>
          <cell r="T3" t="str">
            <v>838-0065</v>
          </cell>
          <cell r="AA3">
            <v>10</v>
          </cell>
          <cell r="AB3">
            <v>3</v>
          </cell>
          <cell r="AD3" t="str">
            <v>㈱才田組</v>
          </cell>
          <cell r="AE3" t="str">
            <v>スペース</v>
          </cell>
          <cell r="AF3" t="str">
            <v>さいたぐみ</v>
          </cell>
          <cell r="AG3">
            <v>898</v>
          </cell>
          <cell r="AH3">
            <v>898</v>
          </cell>
          <cell r="AI3">
            <v>891</v>
          </cell>
          <cell r="AJ3" t="str">
            <v>Ａ</v>
          </cell>
          <cell r="AK3" t="str">
            <v/>
          </cell>
          <cell r="AL3" t="str">
            <v>Ａ</v>
          </cell>
          <cell r="AM3">
            <v>0</v>
          </cell>
          <cell r="AN3" t="str">
            <v>才田　善之</v>
          </cell>
          <cell r="AO3" t="str">
            <v>福岡県福岡市博多区光丘町1-2-30
福岡県朝倉市下渕472</v>
          </cell>
          <cell r="AP3" t="str">
            <v>092-571-1697
0946-22-3878</v>
          </cell>
          <cell r="AQ3" t="str">
            <v>特 30  104802</v>
          </cell>
          <cell r="AR3" t="str">
            <v>受付番号 55</v>
          </cell>
          <cell r="AS3" t="str">
            <v/>
          </cell>
          <cell r="AT3" t="str">
            <v>838-0016</v>
          </cell>
          <cell r="BA3">
            <v>10</v>
          </cell>
          <cell r="BB3">
            <v>2</v>
          </cell>
          <cell r="BD3" t="str">
            <v>㈱才田組</v>
          </cell>
          <cell r="BE3" t="str">
            <v>スペース</v>
          </cell>
          <cell r="BF3" t="e">
            <v>#N/A</v>
          </cell>
          <cell r="BG3">
            <v>968</v>
          </cell>
          <cell r="BH3">
            <v>968</v>
          </cell>
          <cell r="BI3">
            <v>966</v>
          </cell>
          <cell r="BJ3" t="str">
            <v>Ａ</v>
          </cell>
          <cell r="BK3" t="str">
            <v/>
          </cell>
          <cell r="BL3" t="str">
            <v>Ａ</v>
          </cell>
          <cell r="BM3">
            <v>0</v>
          </cell>
          <cell r="BN3" t="str">
            <v>才田　善之</v>
          </cell>
          <cell r="BO3" t="str">
            <v>福岡県福岡市博多区光丘町1-2-30
福岡県朝倉市下渕472</v>
          </cell>
          <cell r="BP3" t="str">
            <v>092-571-1697
0946-22-3878</v>
          </cell>
          <cell r="BQ3" t="str">
            <v>特 30  104802</v>
          </cell>
          <cell r="BR3" t="str">
            <v>受付番号 55</v>
          </cell>
          <cell r="BS3" t="str">
            <v/>
          </cell>
          <cell r="BT3" t="str">
            <v>838-0016</v>
          </cell>
          <cell r="CA3">
            <v>148</v>
          </cell>
          <cell r="CB3">
            <v>3</v>
          </cell>
          <cell r="CD3" t="str">
            <v>㈱環境施設
朝倉支店</v>
          </cell>
          <cell r="CE3" t="str">
            <v>スペース</v>
          </cell>
          <cell r="CF3" t="e">
            <v>#N/A</v>
          </cell>
          <cell r="CG3">
            <v>860</v>
          </cell>
          <cell r="CH3">
            <v>860</v>
          </cell>
          <cell r="CI3">
            <v>860</v>
          </cell>
          <cell r="CJ3" t="str">
            <v>Ａ</v>
          </cell>
          <cell r="CK3" t="str">
            <v/>
          </cell>
          <cell r="CL3" t="str">
            <v>Ａ</v>
          </cell>
          <cell r="CM3">
            <v>0</v>
          </cell>
          <cell r="CN3" t="str">
            <v>林　潤児</v>
          </cell>
          <cell r="CO3" t="str">
            <v>福岡県福岡市西区小戸3-50-20
福岡県朝倉市屋永4050-1</v>
          </cell>
          <cell r="CP3" t="str">
            <v>092-894-6168
0946-26-1053</v>
          </cell>
          <cell r="CQ3" t="str">
            <v>特 30  20353</v>
          </cell>
          <cell r="CR3" t="str">
            <v>受付番号 158</v>
          </cell>
          <cell r="CS3" t="str">
            <v>委任状</v>
          </cell>
          <cell r="CT3" t="str">
            <v>838-0031</v>
          </cell>
          <cell r="DA3">
            <v>48</v>
          </cell>
          <cell r="DB3">
            <v>2</v>
          </cell>
          <cell r="DD3" t="str">
            <v>㈱九電工
朝倉営業所</v>
          </cell>
          <cell r="DE3" t="str">
            <v>スペース</v>
          </cell>
          <cell r="DF3" t="e">
            <v>#N/A</v>
          </cell>
          <cell r="DG3">
            <v>1818</v>
          </cell>
          <cell r="DH3">
            <v>1818</v>
          </cell>
          <cell r="DI3">
            <v>1851</v>
          </cell>
          <cell r="DJ3" t="str">
            <v>Ａ</v>
          </cell>
          <cell r="DK3" t="str">
            <v/>
          </cell>
          <cell r="DL3" t="str">
            <v>Ａ</v>
          </cell>
          <cell r="DM3">
            <v>0</v>
          </cell>
          <cell r="DN3" t="str">
            <v>樋口　敏光</v>
          </cell>
          <cell r="DO3" t="str">
            <v>福岡県福岡市南区那の川1丁目23番35号
福岡県朝倉市甘木238の6</v>
          </cell>
          <cell r="DP3" t="str">
            <v>092-523-6348
0946-22-2135</v>
          </cell>
          <cell r="DQ3" t="str">
            <v>特 29  1659</v>
          </cell>
          <cell r="DR3" t="str">
            <v>受付番号 78</v>
          </cell>
          <cell r="DS3" t="str">
            <v>委任状</v>
          </cell>
          <cell r="DT3" t="str">
            <v>838-0068</v>
          </cell>
          <cell r="EA3">
            <v>222</v>
          </cell>
          <cell r="EB3">
            <v>1</v>
          </cell>
          <cell r="ED3" t="str">
            <v>森盛緑地建設㈱</v>
          </cell>
          <cell r="EE3" t="str">
            <v>スペース</v>
          </cell>
          <cell r="EF3" t="e">
            <v>#N/A</v>
          </cell>
          <cell r="EG3">
            <v>829</v>
          </cell>
          <cell r="EH3">
            <v>829</v>
          </cell>
          <cell r="EI3">
            <v>1851</v>
          </cell>
          <cell r="EJ3" t="str">
            <v>Ａ</v>
          </cell>
          <cell r="EK3" t="str">
            <v/>
          </cell>
          <cell r="EL3" t="str">
            <v>Ａ</v>
          </cell>
          <cell r="EM3">
            <v>0</v>
          </cell>
          <cell r="EN3" t="str">
            <v>森　秀昭</v>
          </cell>
          <cell r="EO3" t="str">
            <v>福岡市博多区金の隈1-29-60
朝倉市入地2847-1</v>
          </cell>
          <cell r="EP3" t="str">
            <v>092-503-0838
0946-52-0038</v>
          </cell>
          <cell r="EQ3" t="str">
            <v>般 2  35685</v>
          </cell>
          <cell r="ER3" t="str">
            <v>受付番号 85</v>
          </cell>
          <cell r="ES3" t="str">
            <v/>
          </cell>
          <cell r="ET3" t="str">
            <v>838-1315</v>
          </cell>
          <cell r="FA3">
            <v>48</v>
          </cell>
          <cell r="FB3">
            <v>1</v>
          </cell>
          <cell r="FD3" t="str">
            <v>㈱九電工
朝倉営業所</v>
          </cell>
          <cell r="FE3" t="str">
            <v>スペース</v>
          </cell>
          <cell r="FF3" t="e">
            <v>#N/A</v>
          </cell>
          <cell r="FG3">
            <v>1901</v>
          </cell>
          <cell r="FH3">
            <v>1901</v>
          </cell>
          <cell r="FI3">
            <v>1943</v>
          </cell>
          <cell r="FJ3" t="str">
            <v>Ａ</v>
          </cell>
          <cell r="FK3" t="str">
            <v/>
          </cell>
          <cell r="FL3" t="str">
            <v>Ａ</v>
          </cell>
          <cell r="FM3">
            <v>0</v>
          </cell>
          <cell r="FN3" t="str">
            <v>樋口　敏光</v>
          </cell>
          <cell r="FO3" t="str">
            <v>福岡県福岡市南区那の川1丁目23番35号
福岡県朝倉市甘木238の6</v>
          </cell>
          <cell r="FP3" t="str">
            <v>092-523-6348
0946-22-2135</v>
          </cell>
          <cell r="FQ3" t="str">
            <v>特 29  1659</v>
          </cell>
          <cell r="FR3" t="str">
            <v>受付番号 78</v>
          </cell>
          <cell r="FS3" t="str">
            <v>委任状</v>
          </cell>
          <cell r="FT3" t="str">
            <v>838-0068</v>
          </cell>
          <cell r="GA3">
            <v>302</v>
          </cell>
          <cell r="GB3" t="str">
            <v>特</v>
          </cell>
          <cell r="GD3" t="str">
            <v>東雲建設㈱
朝倉支店</v>
          </cell>
          <cell r="GE3" t="str">
            <v>スペース</v>
          </cell>
          <cell r="GF3" t="e">
            <v>#N/A</v>
          </cell>
          <cell r="GG3">
            <v>838</v>
          </cell>
          <cell r="GH3">
            <v>838</v>
          </cell>
          <cell r="GI3">
            <v>1117</v>
          </cell>
          <cell r="GJ3" t="str">
            <v>Ａ</v>
          </cell>
          <cell r="GK3" t="str">
            <v/>
          </cell>
          <cell r="GL3" t="str">
            <v>Ａ</v>
          </cell>
          <cell r="GM3">
            <v>0</v>
          </cell>
          <cell r="GN3" t="str">
            <v>足立　智紀</v>
          </cell>
          <cell r="GO3" t="str">
            <v>福岡県久留米市田主丸町長栖336番地
福岡県朝倉市杷木寒水622番地</v>
          </cell>
          <cell r="GP3" t="str">
            <v>0943-72-4811
0946-63-3411</v>
          </cell>
          <cell r="GQ3" t="str">
            <v>特 30  65142</v>
          </cell>
          <cell r="GR3" t="str">
            <v>受付番号 74</v>
          </cell>
          <cell r="GS3" t="str">
            <v>委任状</v>
          </cell>
          <cell r="GT3" t="str">
            <v>838-1512</v>
          </cell>
        </row>
        <row r="4">
          <cell r="A4">
            <v>10</v>
          </cell>
          <cell r="B4">
            <v>1</v>
          </cell>
          <cell r="D4" t="str">
            <v>㈱才田組</v>
          </cell>
          <cell r="E4" t="str">
            <v>スペース</v>
          </cell>
          <cell r="F4" t="str">
            <v>さいたぐみ</v>
          </cell>
          <cell r="G4">
            <v>1135</v>
          </cell>
          <cell r="H4">
            <v>1135</v>
          </cell>
          <cell r="I4">
            <v>1111</v>
          </cell>
          <cell r="J4" t="str">
            <v>Ａ</v>
          </cell>
          <cell r="K4" t="str">
            <v/>
          </cell>
          <cell r="L4" t="str">
            <v>Ａ</v>
          </cell>
          <cell r="M4">
            <v>0</v>
          </cell>
          <cell r="N4" t="str">
            <v>才田　善之</v>
          </cell>
          <cell r="O4" t="str">
            <v>福岡県福岡市博多区光丘町1-2-30
福岡県朝倉市下渕472</v>
          </cell>
          <cell r="P4" t="str">
            <v>092-571-1697
0946-22-3878</v>
          </cell>
          <cell r="Q4" t="str">
            <v>特 30  104802</v>
          </cell>
          <cell r="R4" t="str">
            <v>受付番号 55</v>
          </cell>
          <cell r="S4" t="str">
            <v/>
          </cell>
          <cell r="T4" t="str">
            <v>838-0016</v>
          </cell>
          <cell r="AA4">
            <v>13</v>
          </cell>
          <cell r="AB4">
            <v>2</v>
          </cell>
          <cell r="AD4" t="str">
            <v>㈱羽野組</v>
          </cell>
          <cell r="AE4" t="str">
            <v>スペース</v>
          </cell>
          <cell r="AF4" t="str">
            <v>ひむかえけんせつかぶ</v>
          </cell>
          <cell r="AG4">
            <v>836</v>
          </cell>
          <cell r="AH4">
            <v>836</v>
          </cell>
          <cell r="AI4">
            <v>797</v>
          </cell>
          <cell r="AJ4" t="str">
            <v>Ａ</v>
          </cell>
          <cell r="AK4" t="str">
            <v/>
          </cell>
          <cell r="AL4" t="str">
            <v>Ａ</v>
          </cell>
          <cell r="AM4">
            <v>0</v>
          </cell>
          <cell r="AN4" t="str">
            <v>羽野　哲彦</v>
          </cell>
          <cell r="AO4" t="str">
            <v>福岡県福岡市中央区天神3丁目11番22号
朝倉市一木18-25</v>
          </cell>
          <cell r="AP4" t="str">
            <v>092-725-1343
0946-22-3600</v>
          </cell>
          <cell r="AQ4" t="str">
            <v>特 2  105346</v>
          </cell>
          <cell r="AR4" t="str">
            <v>受付番号 2</v>
          </cell>
          <cell r="AS4" t="str">
            <v/>
          </cell>
          <cell r="AT4" t="str">
            <v>838-0065</v>
          </cell>
          <cell r="BA4">
            <v>148</v>
          </cell>
          <cell r="BB4">
            <v>2</v>
          </cell>
          <cell r="BD4" t="str">
            <v>㈱環境施設
朝倉支店</v>
          </cell>
          <cell r="BE4" t="str">
            <v>スペース</v>
          </cell>
          <cell r="BF4" t="str">
            <v>こがぐみ</v>
          </cell>
          <cell r="BG4">
            <v>929</v>
          </cell>
          <cell r="BH4">
            <v>929</v>
          </cell>
          <cell r="BI4">
            <v>914</v>
          </cell>
          <cell r="BJ4" t="str">
            <v>Ａ</v>
          </cell>
          <cell r="BK4" t="str">
            <v/>
          </cell>
          <cell r="BL4" t="str">
            <v>Ａ</v>
          </cell>
          <cell r="BM4">
            <v>0</v>
          </cell>
          <cell r="BN4" t="str">
            <v>林　潤児</v>
          </cell>
          <cell r="BO4" t="str">
            <v>福岡県福岡市西区小戸3-50-20
福岡県朝倉市屋永4050-1</v>
          </cell>
          <cell r="BP4" t="str">
            <v>092-894-6168
0946-26-1053</v>
          </cell>
          <cell r="BQ4" t="str">
            <v>特 30  20353</v>
          </cell>
          <cell r="BR4" t="str">
            <v>受付番号 158</v>
          </cell>
          <cell r="BS4" t="str">
            <v>委任状</v>
          </cell>
          <cell r="BT4" t="str">
            <v>838-0031</v>
          </cell>
          <cell r="CA4">
            <v>49</v>
          </cell>
          <cell r="CB4">
            <v>2</v>
          </cell>
          <cell r="CD4" t="str">
            <v>㈱別府土建</v>
          </cell>
          <cell r="CE4" t="str">
            <v>スペース</v>
          </cell>
          <cell r="CF4" t="str">
            <v>べっぷどけん</v>
          </cell>
          <cell r="CG4">
            <v>836</v>
          </cell>
          <cell r="CH4">
            <v>836</v>
          </cell>
          <cell r="CI4">
            <v>855</v>
          </cell>
          <cell r="CJ4" t="str">
            <v>Ａ</v>
          </cell>
          <cell r="CK4" t="str">
            <v/>
          </cell>
          <cell r="CL4" t="str">
            <v>Ａ</v>
          </cell>
          <cell r="CM4">
            <v>0</v>
          </cell>
          <cell r="CN4" t="str">
            <v>別府　透</v>
          </cell>
          <cell r="CO4" t="str">
            <v>福岡県朝倉市柿原310番地</v>
          </cell>
          <cell r="CP4" t="str">
            <v>0946-22-0031</v>
          </cell>
          <cell r="CQ4" t="str">
            <v>特 2  29062</v>
          </cell>
          <cell r="CR4" t="str">
            <v>受付番号 104</v>
          </cell>
          <cell r="CS4" t="str">
            <v/>
          </cell>
          <cell r="CT4" t="str">
            <v>838-0026</v>
          </cell>
          <cell r="DA4">
            <v>31</v>
          </cell>
          <cell r="DB4">
            <v>1</v>
          </cell>
          <cell r="DD4" t="str">
            <v>㈱浦設備工業</v>
          </cell>
          <cell r="DE4" t="str">
            <v>スペース</v>
          </cell>
          <cell r="DF4" t="str">
            <v>うらせつびこうぎょう</v>
          </cell>
          <cell r="DG4">
            <v>844</v>
          </cell>
          <cell r="DH4">
            <v>844</v>
          </cell>
          <cell r="DI4">
            <v>855</v>
          </cell>
          <cell r="DJ4" t="str">
            <v>Ａ</v>
          </cell>
          <cell r="DK4" t="str">
            <v/>
          </cell>
          <cell r="DL4" t="str">
            <v>Ａ</v>
          </cell>
          <cell r="DM4">
            <v>0</v>
          </cell>
          <cell r="DN4" t="str">
            <v>江上　久次</v>
          </cell>
          <cell r="DO4" t="str">
            <v>福岡県朝倉市三奈木4955-2</v>
          </cell>
          <cell r="DP4" t="str">
            <v>0946-24-6965</v>
          </cell>
          <cell r="DQ4" t="str">
            <v>特 29  3949</v>
          </cell>
          <cell r="DR4" t="str">
            <v>受付番号 88</v>
          </cell>
          <cell r="DS4" t="str">
            <v/>
          </cell>
          <cell r="DT4" t="str">
            <v>838-0023</v>
          </cell>
          <cell r="EA4">
            <v>211</v>
          </cell>
          <cell r="EB4">
            <v>1</v>
          </cell>
          <cell r="ED4" t="str">
            <v>㈱素鶴園</v>
          </cell>
          <cell r="EE4" t="str">
            <v>スペース</v>
          </cell>
          <cell r="EF4" t="str">
            <v>こばやしぞうえんけんせつかぶ</v>
          </cell>
          <cell r="EG4">
            <v>838</v>
          </cell>
          <cell r="EH4">
            <v>838</v>
          </cell>
          <cell r="EI4">
            <v>813</v>
          </cell>
          <cell r="EJ4" t="str">
            <v>Ａ</v>
          </cell>
          <cell r="EK4" t="str">
            <v/>
          </cell>
          <cell r="EL4" t="str">
            <v>Ａ</v>
          </cell>
          <cell r="EM4">
            <v>0</v>
          </cell>
          <cell r="EN4" t="str">
            <v>鶴田　廣明</v>
          </cell>
          <cell r="EO4" t="str">
            <v>福岡市南区屋形原1-28-32
朝倉市大庭318</v>
          </cell>
          <cell r="EP4" t="str">
            <v>092-566-1200
0946-52-0251</v>
          </cell>
          <cell r="EQ4" t="str">
            <v>特 28  15038</v>
          </cell>
          <cell r="ER4" t="str">
            <v>受付番号 165</v>
          </cell>
          <cell r="ES4" t="str">
            <v/>
          </cell>
          <cell r="ET4" t="str">
            <v>838-1316</v>
          </cell>
          <cell r="FA4">
            <v>120</v>
          </cell>
          <cell r="FB4">
            <v>1</v>
          </cell>
          <cell r="FD4" t="str">
            <v>㈲井本電設</v>
          </cell>
          <cell r="FE4" t="str">
            <v>スペース</v>
          </cell>
          <cell r="FF4" t="str">
            <v>いもとでんせつ</v>
          </cell>
          <cell r="FG4">
            <v>771</v>
          </cell>
          <cell r="FH4">
            <v>771</v>
          </cell>
          <cell r="FI4">
            <v>805</v>
          </cell>
          <cell r="FJ4" t="str">
            <v>Ａ</v>
          </cell>
          <cell r="FK4" t="str">
            <v/>
          </cell>
          <cell r="FL4" t="str">
            <v>Ａ</v>
          </cell>
          <cell r="FM4">
            <v>0</v>
          </cell>
          <cell r="FN4" t="str">
            <v>井本　嘉和</v>
          </cell>
          <cell r="FO4" t="str">
            <v>福岡県朝倉市小田1314-2</v>
          </cell>
          <cell r="FP4" t="str">
            <v>0946-22-3453</v>
          </cell>
          <cell r="FQ4" t="str">
            <v>般 29  51377</v>
          </cell>
          <cell r="FR4" t="str">
            <v>受付番号 82</v>
          </cell>
          <cell r="FS4" t="str">
            <v/>
          </cell>
          <cell r="FT4" t="str">
            <v>838-0051</v>
          </cell>
          <cell r="GA4">
            <v>49</v>
          </cell>
          <cell r="GB4" t="str">
            <v>特</v>
          </cell>
          <cell r="GD4" t="str">
            <v>㈱別府土建</v>
          </cell>
          <cell r="GE4" t="str">
            <v>スペース</v>
          </cell>
          <cell r="GF4" t="str">
            <v>さいたぐみ</v>
          </cell>
          <cell r="GG4">
            <v>725</v>
          </cell>
          <cell r="GH4">
            <v>725</v>
          </cell>
          <cell r="GI4">
            <v>1111</v>
          </cell>
          <cell r="GJ4" t="str">
            <v>Ａ</v>
          </cell>
          <cell r="GK4" t="str">
            <v/>
          </cell>
          <cell r="GL4" t="str">
            <v>Ａ</v>
          </cell>
          <cell r="GM4">
            <v>0</v>
          </cell>
          <cell r="GN4" t="str">
            <v>別府　透</v>
          </cell>
          <cell r="GO4" t="str">
            <v>福岡県朝倉市柿原310番地</v>
          </cell>
          <cell r="GP4" t="str">
            <v>0946-22-0031</v>
          </cell>
          <cell r="GQ4" t="str">
            <v>特 2  29062</v>
          </cell>
          <cell r="GR4" t="str">
            <v>受付番号 104</v>
          </cell>
          <cell r="GS4" t="str">
            <v/>
          </cell>
          <cell r="GT4" t="str">
            <v>838-0026</v>
          </cell>
        </row>
        <row r="5">
          <cell r="A5">
            <v>13</v>
          </cell>
          <cell r="B5">
            <v>1</v>
          </cell>
          <cell r="D5" t="str">
            <v>㈱羽野組</v>
          </cell>
          <cell r="E5" t="str">
            <v>スペース</v>
          </cell>
          <cell r="F5" t="str">
            <v>こがぐみ</v>
          </cell>
          <cell r="G5">
            <v>1019</v>
          </cell>
          <cell r="H5">
            <v>1019</v>
          </cell>
          <cell r="I5">
            <v>956</v>
          </cell>
          <cell r="J5" t="str">
            <v>Ａ</v>
          </cell>
          <cell r="K5" t="str">
            <v/>
          </cell>
          <cell r="L5" t="str">
            <v>Ａ</v>
          </cell>
          <cell r="M5">
            <v>0</v>
          </cell>
          <cell r="N5" t="str">
            <v>羽野　哲彦</v>
          </cell>
          <cell r="O5" t="str">
            <v>福岡県福岡市中央区天神3丁目11番22号
朝倉市一木18-25</v>
          </cell>
          <cell r="P5" t="str">
            <v>092-725-1343
0946-22-3600</v>
          </cell>
          <cell r="Q5" t="str">
            <v>特 2  105346</v>
          </cell>
          <cell r="R5" t="str">
            <v>受付番号 2</v>
          </cell>
          <cell r="S5" t="str">
            <v/>
          </cell>
          <cell r="T5" t="str">
            <v>838-0065</v>
          </cell>
          <cell r="AA5">
            <v>17</v>
          </cell>
          <cell r="AB5">
            <v>2</v>
          </cell>
          <cell r="AD5" t="str">
            <v>㈱倉地建設</v>
          </cell>
          <cell r="AE5" t="str">
            <v>スペース</v>
          </cell>
          <cell r="AF5" t="str">
            <v>上成</v>
          </cell>
          <cell r="AG5">
            <v>675</v>
          </cell>
          <cell r="AH5">
            <v>675</v>
          </cell>
          <cell r="AI5">
            <v>652</v>
          </cell>
          <cell r="AJ5" t="str">
            <v>Ｂ</v>
          </cell>
          <cell r="AK5" t="str">
            <v/>
          </cell>
          <cell r="AL5" t="str">
            <v>Ｂ</v>
          </cell>
          <cell r="AM5">
            <v>0</v>
          </cell>
          <cell r="AN5" t="str">
            <v>倉地　久善</v>
          </cell>
          <cell r="AO5" t="str">
            <v>福岡県朝倉市日向石204-3</v>
          </cell>
          <cell r="AP5" t="str">
            <v>0946-25-0106</v>
          </cell>
          <cell r="AQ5" t="str">
            <v>般 28  8069</v>
          </cell>
          <cell r="AR5" t="str">
            <v>受付番号 70</v>
          </cell>
          <cell r="AS5" t="str">
            <v/>
          </cell>
          <cell r="AT5" t="str">
            <v>838-0018</v>
          </cell>
          <cell r="BA5">
            <v>32</v>
          </cell>
          <cell r="BB5">
            <v>3</v>
          </cell>
          <cell r="BD5" t="str">
            <v>㈱古賀組</v>
          </cell>
          <cell r="BE5" t="str">
            <v>スペース</v>
          </cell>
          <cell r="BF5" t="str">
            <v>さいたぐみ</v>
          </cell>
          <cell r="BG5">
            <v>870</v>
          </cell>
          <cell r="BH5">
            <v>870</v>
          </cell>
          <cell r="BI5">
            <v>904</v>
          </cell>
          <cell r="BJ5" t="str">
            <v>Ａ</v>
          </cell>
          <cell r="BK5" t="str">
            <v/>
          </cell>
          <cell r="BL5" t="str">
            <v>Ａ</v>
          </cell>
          <cell r="BM5">
            <v>0</v>
          </cell>
          <cell r="BN5" t="str">
            <v>古賀　佐三</v>
          </cell>
          <cell r="BO5" t="str">
            <v>福岡市中央区草香江2-6-17
朝倉市三奈木2736-1</v>
          </cell>
          <cell r="BP5" t="str">
            <v>092-771-1586
0946-22-3830</v>
          </cell>
          <cell r="BQ5" t="str">
            <v>特 1  108188</v>
          </cell>
          <cell r="BR5" t="str">
            <v>受付番号 144</v>
          </cell>
          <cell r="BS5" t="str">
            <v/>
          </cell>
          <cell r="BT5" t="str">
            <v>838-0023</v>
          </cell>
          <cell r="CA5">
            <v>219</v>
          </cell>
          <cell r="CB5">
            <v>3</v>
          </cell>
          <cell r="CD5" t="str">
            <v>㈱半田建設</v>
          </cell>
          <cell r="CE5" t="str">
            <v>スペース</v>
          </cell>
          <cell r="CF5" t="str">
            <v>はんだけんせつ</v>
          </cell>
          <cell r="CG5">
            <v>848</v>
          </cell>
          <cell r="CH5">
            <v>848</v>
          </cell>
          <cell r="CI5">
            <v>829</v>
          </cell>
          <cell r="CJ5" t="str">
            <v>Ａ</v>
          </cell>
          <cell r="CK5" t="str">
            <v/>
          </cell>
          <cell r="CL5" t="str">
            <v>Ａ</v>
          </cell>
          <cell r="CM5">
            <v>0</v>
          </cell>
          <cell r="CN5" t="str">
            <v>北原　智子</v>
          </cell>
          <cell r="CO5" t="str">
            <v>朝倉市三奈木961-2</v>
          </cell>
          <cell r="CP5" t="str">
            <v>0946-24-8467</v>
          </cell>
          <cell r="CQ5" t="str">
            <v>特 1  60968</v>
          </cell>
          <cell r="CR5" t="str">
            <v>受付番号 38</v>
          </cell>
          <cell r="CS5" t="str">
            <v/>
          </cell>
          <cell r="CT5" t="str">
            <v>838-0023</v>
          </cell>
          <cell r="DA5">
            <v>330</v>
          </cell>
          <cell r="DB5">
            <v>3</v>
          </cell>
          <cell r="DD5" t="str">
            <v>日迎建設㈱</v>
          </cell>
          <cell r="DE5" t="str">
            <v>スペース</v>
          </cell>
          <cell r="DF5" t="str">
            <v>べっぷどけん</v>
          </cell>
          <cell r="DG5">
            <v>712</v>
          </cell>
          <cell r="DH5">
            <v>712</v>
          </cell>
          <cell r="DI5">
            <v>799</v>
          </cell>
          <cell r="DJ5" t="str">
            <v>Ａ</v>
          </cell>
          <cell r="DK5" t="str">
            <v/>
          </cell>
          <cell r="DL5" t="str">
            <v>Ａ</v>
          </cell>
          <cell r="DM5">
            <v>0</v>
          </cell>
          <cell r="DN5" t="str">
            <v>高山　雄智</v>
          </cell>
          <cell r="DO5" t="str">
            <v>福岡県朝倉市杷木池田437番地の5</v>
          </cell>
          <cell r="DP5" t="str">
            <v>0946-62-1157</v>
          </cell>
          <cell r="DQ5" t="str">
            <v>般 31  60469</v>
          </cell>
          <cell r="DR5" t="str">
            <v>受付番号 26</v>
          </cell>
          <cell r="DS5" t="str">
            <v/>
          </cell>
          <cell r="DT5" t="str">
            <v>838-1511</v>
          </cell>
          <cell r="EA5">
            <v>106</v>
          </cell>
          <cell r="EB5">
            <v>1</v>
          </cell>
          <cell r="ED5" t="str">
            <v>小林造園建設㈱</v>
          </cell>
          <cell r="EE5" t="str">
            <v>スペース</v>
          </cell>
          <cell r="EF5" t="str">
            <v>そかくえん</v>
          </cell>
          <cell r="EG5">
            <v>798</v>
          </cell>
          <cell r="EH5">
            <v>798</v>
          </cell>
          <cell r="EI5">
            <v>749</v>
          </cell>
          <cell r="EJ5" t="str">
            <v>Ａ</v>
          </cell>
          <cell r="EK5" t="str">
            <v/>
          </cell>
          <cell r="EL5" t="str">
            <v>Ａ</v>
          </cell>
          <cell r="EM5">
            <v>0</v>
          </cell>
          <cell r="EN5" t="str">
            <v>小林　繁隆</v>
          </cell>
          <cell r="EO5" t="str">
            <v>福岡県福岡市南区弥永4-3-1
福岡県朝倉市白鳥145-2</v>
          </cell>
          <cell r="EP5" t="str">
            <v>092-588-1158
0946-22-5340</v>
          </cell>
          <cell r="EQ5" t="str">
            <v>般 29  10729</v>
          </cell>
          <cell r="ER5" t="str">
            <v>受付番号 112</v>
          </cell>
          <cell r="ES5" t="str">
            <v/>
          </cell>
          <cell r="ET5" t="str">
            <v>838-0045</v>
          </cell>
          <cell r="FA5">
            <v>1</v>
          </cell>
          <cell r="FB5">
            <v>1</v>
          </cell>
          <cell r="FD5" t="str">
            <v>㈲幡電設</v>
          </cell>
          <cell r="FE5" t="str">
            <v>スペース</v>
          </cell>
          <cell r="FF5" t="str">
            <v>きゅうしゅうでんせつ</v>
          </cell>
          <cell r="FG5">
            <v>748</v>
          </cell>
          <cell r="FH5">
            <v>748</v>
          </cell>
          <cell r="FI5">
            <v>755</v>
          </cell>
          <cell r="FJ5" t="str">
            <v>Ａ</v>
          </cell>
          <cell r="FK5" t="str">
            <v/>
          </cell>
          <cell r="FL5" t="str">
            <v>Ａ</v>
          </cell>
          <cell r="FM5">
            <v>0</v>
          </cell>
          <cell r="FN5" t="str">
            <v>秦　和之</v>
          </cell>
          <cell r="FO5" t="str">
            <v>福岡県朝倉市牛鶴153</v>
          </cell>
          <cell r="FP5" t="str">
            <v>0946-22-5698</v>
          </cell>
          <cell r="FQ5" t="str">
            <v>般 2  26380</v>
          </cell>
          <cell r="FR5" t="str">
            <v>受付番号 135</v>
          </cell>
          <cell r="FS5" t="str">
            <v/>
          </cell>
          <cell r="FT5" t="str">
            <v>838-0024</v>
          </cell>
          <cell r="GA5">
            <v>314</v>
          </cell>
          <cell r="GB5" t="str">
            <v>特</v>
          </cell>
          <cell r="GD5" t="str">
            <v>㈲小野組</v>
          </cell>
          <cell r="GE5" t="str">
            <v>スペース</v>
          </cell>
          <cell r="GF5" t="str">
            <v>しののめけんせつかぶ</v>
          </cell>
          <cell r="GG5">
            <v>693</v>
          </cell>
          <cell r="GH5">
            <v>693</v>
          </cell>
          <cell r="GI5">
            <v>1025</v>
          </cell>
          <cell r="GJ5" t="str">
            <v>Ａ</v>
          </cell>
          <cell r="GK5" t="str">
            <v/>
          </cell>
          <cell r="GL5" t="str">
            <v>Ａ</v>
          </cell>
          <cell r="GM5">
            <v>0</v>
          </cell>
          <cell r="GN5" t="str">
            <v>小野　昭二</v>
          </cell>
          <cell r="GO5" t="str">
            <v>福岡県朝倉市杷木久喜宮1593-1</v>
          </cell>
          <cell r="GP5" t="str">
            <v>0946-62-1611</v>
          </cell>
          <cell r="GQ5" t="str">
            <v>特 30  97895</v>
          </cell>
          <cell r="GR5" t="str">
            <v>受付番号 10</v>
          </cell>
          <cell r="GS5" t="str">
            <v/>
          </cell>
          <cell r="GT5" t="str">
            <v>838-1514</v>
          </cell>
        </row>
        <row r="6">
          <cell r="A6">
            <v>15</v>
          </cell>
          <cell r="B6">
            <v>3</v>
          </cell>
          <cell r="D6" t="str">
            <v>㈱木下工業所</v>
          </cell>
          <cell r="E6" t="str">
            <v>スペース</v>
          </cell>
          <cell r="F6" t="str">
            <v>こじまけんせつ</v>
          </cell>
          <cell r="G6">
            <v>659</v>
          </cell>
          <cell r="H6">
            <v>659</v>
          </cell>
          <cell r="I6">
            <v>650</v>
          </cell>
          <cell r="J6" t="str">
            <v>Ｄ</v>
          </cell>
          <cell r="K6" t="str">
            <v/>
          </cell>
          <cell r="L6" t="str">
            <v>Ｄ</v>
          </cell>
          <cell r="M6">
            <v>0</v>
          </cell>
          <cell r="N6" t="str">
            <v>木下　大輔</v>
          </cell>
          <cell r="O6" t="str">
            <v>福岡県朝倉市甘木104-10</v>
          </cell>
          <cell r="P6" t="str">
            <v>0946-22-2352</v>
          </cell>
          <cell r="Q6" t="str">
            <v>般 29  90502</v>
          </cell>
          <cell r="R6" t="str">
            <v>受付番号 143</v>
          </cell>
          <cell r="S6" t="str">
            <v/>
          </cell>
          <cell r="T6" t="str">
            <v>838-0068</v>
          </cell>
          <cell r="AA6">
            <v>19</v>
          </cell>
          <cell r="AB6">
            <v>3</v>
          </cell>
          <cell r="AD6" t="str">
            <v>㈱大内田組</v>
          </cell>
          <cell r="AE6" t="str">
            <v>スペース</v>
          </cell>
          <cell r="AF6" t="e">
            <v>#N/A</v>
          </cell>
          <cell r="AG6">
            <v>692</v>
          </cell>
          <cell r="AH6">
            <v>692</v>
          </cell>
          <cell r="AI6">
            <v>714</v>
          </cell>
          <cell r="AJ6" t="str">
            <v>Ａ</v>
          </cell>
          <cell r="AK6" t="str">
            <v/>
          </cell>
          <cell r="AL6" t="str">
            <v>Ａ</v>
          </cell>
          <cell r="AM6">
            <v>0</v>
          </cell>
          <cell r="AN6" t="str">
            <v>大内田　健</v>
          </cell>
          <cell r="AO6" t="str">
            <v>朝倉市相窪５７５の１</v>
          </cell>
          <cell r="AP6" t="str">
            <v>0946-22-3638</v>
          </cell>
          <cell r="AQ6" t="str">
            <v>特 30  90901</v>
          </cell>
          <cell r="AR6" t="str">
            <v>受付番号 18</v>
          </cell>
          <cell r="AS6" t="str">
            <v/>
          </cell>
          <cell r="AT6" t="str">
            <v>838-0025</v>
          </cell>
          <cell r="BA6">
            <v>92</v>
          </cell>
          <cell r="BB6">
            <v>1</v>
          </cell>
          <cell r="BD6" t="str">
            <v>㈱手嶋組</v>
          </cell>
          <cell r="BE6" t="str">
            <v>スペース</v>
          </cell>
          <cell r="BF6" t="str">
            <v>てしまぐみ</v>
          </cell>
          <cell r="BG6">
            <v>891</v>
          </cell>
          <cell r="BH6">
            <v>891</v>
          </cell>
          <cell r="BI6">
            <v>874</v>
          </cell>
          <cell r="BJ6" t="str">
            <v>Ａ</v>
          </cell>
          <cell r="BK6" t="str">
            <v/>
          </cell>
          <cell r="BL6" t="str">
            <v>Ａ</v>
          </cell>
          <cell r="BM6">
            <v>0</v>
          </cell>
          <cell r="BN6" t="str">
            <v>手嶋　誠一</v>
          </cell>
          <cell r="BO6" t="str">
            <v>朝倉市三奈木4395-1</v>
          </cell>
          <cell r="BP6" t="str">
            <v>0946-22-4414</v>
          </cell>
          <cell r="BQ6" t="str">
            <v>特 2  19087</v>
          </cell>
          <cell r="BR6" t="str">
            <v>受付番号 117</v>
          </cell>
          <cell r="BS6" t="str">
            <v/>
          </cell>
          <cell r="BT6" t="str">
            <v>838-0023</v>
          </cell>
          <cell r="CA6">
            <v>206</v>
          </cell>
          <cell r="CB6">
            <v>3</v>
          </cell>
          <cell r="CD6" t="str">
            <v>㈱久保組</v>
          </cell>
          <cell r="CE6" t="str">
            <v>スペース</v>
          </cell>
          <cell r="CF6" t="str">
            <v>ひらたぐみ</v>
          </cell>
          <cell r="CG6">
            <v>802</v>
          </cell>
          <cell r="CH6">
            <v>802</v>
          </cell>
          <cell r="CI6">
            <v>811</v>
          </cell>
          <cell r="CJ6" t="str">
            <v>Ａ</v>
          </cell>
          <cell r="CK6" t="str">
            <v/>
          </cell>
          <cell r="CL6" t="str">
            <v>Ａ</v>
          </cell>
          <cell r="CM6">
            <v>0</v>
          </cell>
          <cell r="CN6" t="str">
            <v>田中　トシヱ</v>
          </cell>
          <cell r="CO6" t="str">
            <v>福岡県朝倉市長渕725番地1</v>
          </cell>
          <cell r="CP6" t="str">
            <v>0946-52-0240</v>
          </cell>
          <cell r="CQ6" t="str">
            <v>特 1  70149</v>
          </cell>
          <cell r="CR6" t="str">
            <v>受付番号 96</v>
          </cell>
          <cell r="CS6" t="str">
            <v/>
          </cell>
          <cell r="CT6" t="str">
            <v>838-1314</v>
          </cell>
          <cell r="DA6">
            <v>311</v>
          </cell>
          <cell r="DB6">
            <v>1</v>
          </cell>
          <cell r="DD6" t="str">
            <v>㈱梅野設備</v>
          </cell>
          <cell r="DE6" t="str">
            <v>スペース</v>
          </cell>
          <cell r="DF6" t="str">
            <v>うめのせつび</v>
          </cell>
          <cell r="DG6">
            <v>797</v>
          </cell>
          <cell r="DH6">
            <v>797</v>
          </cell>
          <cell r="DI6">
            <v>797</v>
          </cell>
          <cell r="DJ6" t="str">
            <v>Ａ</v>
          </cell>
          <cell r="DK6" t="str">
            <v/>
          </cell>
          <cell r="DL6" t="str">
            <v>Ａ</v>
          </cell>
          <cell r="DM6">
            <v>0</v>
          </cell>
          <cell r="DN6" t="str">
            <v>梅野　孝美</v>
          </cell>
          <cell r="DO6" t="str">
            <v>朝倉市杷木久喜宮628-1</v>
          </cell>
          <cell r="DP6" t="str">
            <v>0946-62-3127</v>
          </cell>
          <cell r="DQ6" t="str">
            <v>般 2  79121</v>
          </cell>
          <cell r="DR6" t="str">
            <v>受付番号 109</v>
          </cell>
          <cell r="DS6" t="str">
            <v/>
          </cell>
          <cell r="DT6" t="str">
            <v>838-1514</v>
          </cell>
          <cell r="EA6">
            <v>55</v>
          </cell>
          <cell r="EB6">
            <v>1</v>
          </cell>
          <cell r="ED6" t="str">
            <v>㈱窪田造園</v>
          </cell>
          <cell r="EE6" t="str">
            <v>スペース</v>
          </cell>
          <cell r="EF6" t="str">
            <v>くぼたぞうえん</v>
          </cell>
          <cell r="EG6">
            <v>769</v>
          </cell>
          <cell r="EH6">
            <v>769</v>
          </cell>
          <cell r="EI6">
            <v>729</v>
          </cell>
          <cell r="EJ6" t="str">
            <v>Ａ</v>
          </cell>
          <cell r="EK6" t="str">
            <v/>
          </cell>
          <cell r="EL6" t="str">
            <v>Ａ</v>
          </cell>
          <cell r="EM6">
            <v>0</v>
          </cell>
          <cell r="EN6" t="str">
            <v>窪田　和俊</v>
          </cell>
          <cell r="EO6" t="str">
            <v>福岡県朝倉市板屋931</v>
          </cell>
          <cell r="EP6" t="str">
            <v>0946-22-6442</v>
          </cell>
          <cell r="EQ6" t="str">
            <v>般 28  70105</v>
          </cell>
          <cell r="ER6" t="str">
            <v>受付番号 94</v>
          </cell>
          <cell r="ES6" t="str">
            <v/>
          </cell>
          <cell r="ET6" t="str">
            <v>838-0027</v>
          </cell>
          <cell r="FA6">
            <v>21</v>
          </cell>
          <cell r="FB6">
            <v>1</v>
          </cell>
          <cell r="FD6" t="str">
            <v>㈱九州電設</v>
          </cell>
          <cell r="FE6" t="str">
            <v>スペース</v>
          </cell>
          <cell r="FF6" t="str">
            <v>はたでんせつ</v>
          </cell>
          <cell r="FG6">
            <v>753</v>
          </cell>
          <cell r="FH6">
            <v>753</v>
          </cell>
          <cell r="FI6">
            <v>740</v>
          </cell>
          <cell r="FJ6" t="str">
            <v>Ａ</v>
          </cell>
          <cell r="FK6" t="str">
            <v/>
          </cell>
          <cell r="FL6" t="str">
            <v>Ａ</v>
          </cell>
          <cell r="FM6">
            <v>0</v>
          </cell>
          <cell r="FN6" t="str">
            <v>平木　楠生</v>
          </cell>
          <cell r="FO6" t="str">
            <v>福岡県朝倉市甘木2086-4</v>
          </cell>
          <cell r="FP6" t="str">
            <v>0946-22-2009</v>
          </cell>
          <cell r="FQ6" t="str">
            <v>般 29  7704</v>
          </cell>
          <cell r="FR6" t="str">
            <v>受付番号 24</v>
          </cell>
          <cell r="FS6" t="str">
            <v/>
          </cell>
          <cell r="FT6" t="str">
            <v>838-0068</v>
          </cell>
          <cell r="GA6">
            <v>223</v>
          </cell>
          <cell r="GB6" t="str">
            <v>特</v>
          </cell>
          <cell r="GD6" t="str">
            <v>森部建設㈱</v>
          </cell>
          <cell r="GE6" t="str">
            <v>スペース</v>
          </cell>
          <cell r="GF6" t="str">
            <v>べっぷどけん</v>
          </cell>
          <cell r="GG6">
            <v>733</v>
          </cell>
          <cell r="GH6">
            <v>733</v>
          </cell>
          <cell r="GI6">
            <v>1053</v>
          </cell>
          <cell r="GJ6" t="str">
            <v>Ａ</v>
          </cell>
          <cell r="GK6" t="str">
            <v/>
          </cell>
          <cell r="GL6" t="str">
            <v>Ａ</v>
          </cell>
          <cell r="GM6">
            <v>0</v>
          </cell>
          <cell r="GN6" t="str">
            <v>森部　晶伸</v>
          </cell>
          <cell r="GO6" t="str">
            <v>福岡県朝倉市長渕618</v>
          </cell>
          <cell r="GP6" t="str">
            <v>0946-52-2141</v>
          </cell>
          <cell r="GQ6" t="str">
            <v>特 2  105488</v>
          </cell>
          <cell r="GR6" t="str">
            <v>受付番号 50</v>
          </cell>
          <cell r="GS6" t="str">
            <v/>
          </cell>
          <cell r="GT6" t="str">
            <v>838-1314</v>
          </cell>
        </row>
        <row r="7">
          <cell r="A7">
            <v>17</v>
          </cell>
          <cell r="B7">
            <v>1</v>
          </cell>
          <cell r="D7" t="str">
            <v>㈱倉地建設</v>
          </cell>
          <cell r="E7" t="str">
            <v>スペース</v>
          </cell>
          <cell r="F7" t="str">
            <v>いとうさんぎょう</v>
          </cell>
          <cell r="G7">
            <v>842</v>
          </cell>
          <cell r="H7">
            <v>842</v>
          </cell>
          <cell r="I7">
            <v>808</v>
          </cell>
          <cell r="J7" t="str">
            <v>Ｂ</v>
          </cell>
          <cell r="K7" t="str">
            <v/>
          </cell>
          <cell r="L7" t="str">
            <v>Ｂ</v>
          </cell>
          <cell r="M7">
            <v>0</v>
          </cell>
          <cell r="N7" t="str">
            <v>倉地　久善</v>
          </cell>
          <cell r="O7" t="str">
            <v>福岡県朝倉市日向石204-3</v>
          </cell>
          <cell r="P7" t="str">
            <v>0946-25-0106</v>
          </cell>
          <cell r="Q7" t="str">
            <v>般 28  8069</v>
          </cell>
          <cell r="R7" t="str">
            <v>受付番号 70</v>
          </cell>
          <cell r="S7" t="str">
            <v/>
          </cell>
          <cell r="T7" t="str">
            <v>838-0018</v>
          </cell>
          <cell r="AA7">
            <v>28</v>
          </cell>
          <cell r="AB7">
            <v>2</v>
          </cell>
          <cell r="AD7" t="str">
            <v>㈱原工業</v>
          </cell>
          <cell r="AE7" t="str">
            <v>スペース</v>
          </cell>
          <cell r="AF7" t="str">
            <v>がわうんそう</v>
          </cell>
          <cell r="AG7">
            <v>661</v>
          </cell>
          <cell r="AH7">
            <v>661</v>
          </cell>
          <cell r="AI7">
            <v>645</v>
          </cell>
          <cell r="AJ7" t="str">
            <v>Ｂ</v>
          </cell>
          <cell r="AK7" t="str">
            <v/>
          </cell>
          <cell r="AL7" t="str">
            <v>Ｂ</v>
          </cell>
          <cell r="AM7">
            <v>0</v>
          </cell>
          <cell r="AN7" t="str">
            <v>原　まゆみ</v>
          </cell>
          <cell r="AO7" t="str">
            <v>福岡県朝倉市頓田50-1</v>
          </cell>
          <cell r="AP7" t="str">
            <v>0946-22-7525</v>
          </cell>
          <cell r="AQ7" t="str">
            <v>般 28  60351</v>
          </cell>
          <cell r="AR7" t="str">
            <v>受付番号 110</v>
          </cell>
          <cell r="AS7" t="str">
            <v/>
          </cell>
          <cell r="AT7" t="str">
            <v>838-0064</v>
          </cell>
          <cell r="BA7">
            <v>36</v>
          </cell>
          <cell r="BB7">
            <v>1</v>
          </cell>
          <cell r="BD7" t="str">
            <v>㈱梶原工務店</v>
          </cell>
          <cell r="BE7" t="str">
            <v>スペース</v>
          </cell>
          <cell r="BF7" t="str">
            <v>こじまけんせつ</v>
          </cell>
          <cell r="BG7">
            <v>860</v>
          </cell>
          <cell r="BH7">
            <v>860</v>
          </cell>
          <cell r="BI7">
            <v>861</v>
          </cell>
          <cell r="BJ7" t="str">
            <v>Ａ</v>
          </cell>
          <cell r="BK7" t="str">
            <v/>
          </cell>
          <cell r="BL7" t="str">
            <v>Ａ</v>
          </cell>
          <cell r="BM7">
            <v>0</v>
          </cell>
          <cell r="BN7" t="str">
            <v>梶原　雄次</v>
          </cell>
          <cell r="BO7" t="str">
            <v>福岡県朝倉市甘木215-7</v>
          </cell>
          <cell r="BP7" t="str">
            <v>0946-22-3288</v>
          </cell>
          <cell r="BQ7" t="str">
            <v>特 28  6368</v>
          </cell>
          <cell r="BR7" t="str">
            <v>受付番号 138</v>
          </cell>
          <cell r="BS7" t="str">
            <v/>
          </cell>
          <cell r="BT7" t="str">
            <v>838-0068</v>
          </cell>
          <cell r="CA7">
            <v>43</v>
          </cell>
          <cell r="CB7">
            <v>2</v>
          </cell>
          <cell r="CD7" t="str">
            <v>㈱川口建設</v>
          </cell>
          <cell r="CE7" t="str">
            <v>スペース</v>
          </cell>
          <cell r="CF7" t="str">
            <v>うらせつびこうぎょう</v>
          </cell>
          <cell r="CG7">
            <v>837</v>
          </cell>
          <cell r="CH7">
            <v>837</v>
          </cell>
          <cell r="CI7">
            <v>810</v>
          </cell>
          <cell r="CJ7" t="str">
            <v>Ａ</v>
          </cell>
          <cell r="CK7" t="str">
            <v/>
          </cell>
          <cell r="CL7" t="str">
            <v>Ａ</v>
          </cell>
          <cell r="CM7">
            <v>0</v>
          </cell>
          <cell r="CN7" t="str">
            <v>川口　康治</v>
          </cell>
          <cell r="CO7" t="str">
            <v>福岡県朝倉市屋永4288-1</v>
          </cell>
          <cell r="CP7" t="str">
            <v>0946-22-8097</v>
          </cell>
          <cell r="CQ7" t="str">
            <v>特 1  6899</v>
          </cell>
          <cell r="CR7" t="str">
            <v>受付番号 87</v>
          </cell>
          <cell r="CS7" t="str">
            <v/>
          </cell>
          <cell r="CT7" t="str">
            <v>838-0031</v>
          </cell>
          <cell r="DA7">
            <v>49</v>
          </cell>
          <cell r="DB7">
            <v>3</v>
          </cell>
          <cell r="DD7" t="str">
            <v>㈱別府土建</v>
          </cell>
          <cell r="DE7" t="str">
            <v>スペース</v>
          </cell>
          <cell r="DF7" t="str">
            <v>いっしんこうぎょう</v>
          </cell>
          <cell r="DG7">
            <v>741</v>
          </cell>
          <cell r="DH7">
            <v>741</v>
          </cell>
          <cell r="DI7">
            <v>786</v>
          </cell>
          <cell r="DJ7" t="str">
            <v>Ａ</v>
          </cell>
          <cell r="DK7" t="str">
            <v/>
          </cell>
          <cell r="DL7" t="str">
            <v>Ａ</v>
          </cell>
          <cell r="DM7">
            <v>0</v>
          </cell>
          <cell r="DN7" t="str">
            <v>別府　透</v>
          </cell>
          <cell r="DO7" t="str">
            <v>福岡県朝倉市柿原310番地</v>
          </cell>
          <cell r="DP7" t="str">
            <v>0946-22-0031</v>
          </cell>
          <cell r="DQ7" t="str">
            <v>般 2  29062</v>
          </cell>
          <cell r="DR7" t="str">
            <v>受付番号 104</v>
          </cell>
          <cell r="DS7" t="str">
            <v/>
          </cell>
          <cell r="DT7" t="str">
            <v>838-0026</v>
          </cell>
          <cell r="EA7">
            <v>202</v>
          </cell>
          <cell r="EB7">
            <v>1</v>
          </cell>
          <cell r="ED7" t="str">
            <v>㈱朝倉グリーンテック</v>
          </cell>
          <cell r="EE7" t="str">
            <v>スペース</v>
          </cell>
          <cell r="EF7" t="str">
            <v>釜堀緑地建設</v>
          </cell>
          <cell r="EG7">
            <v>765</v>
          </cell>
          <cell r="EH7">
            <v>765</v>
          </cell>
          <cell r="EI7">
            <v>714</v>
          </cell>
          <cell r="EJ7" t="str">
            <v>Ａ</v>
          </cell>
          <cell r="EK7" t="str">
            <v/>
          </cell>
          <cell r="EL7" t="str">
            <v>Ａ</v>
          </cell>
          <cell r="EM7">
            <v>0</v>
          </cell>
          <cell r="EN7" t="str">
            <v>丸山　英基</v>
          </cell>
          <cell r="EO7" t="str">
            <v>福岡県福岡市南区柳瀬1丁目20-11
福岡県朝倉市大庭1302番地6号</v>
          </cell>
          <cell r="EP7" t="str">
            <v>092-501-3226
0946-52-0140</v>
          </cell>
          <cell r="EQ7" t="str">
            <v>般 28  65310</v>
          </cell>
          <cell r="ER7" t="str">
            <v>受付番号 53</v>
          </cell>
          <cell r="ES7" t="str">
            <v/>
          </cell>
          <cell r="ET7" t="str">
            <v>838-1316</v>
          </cell>
          <cell r="FA7">
            <v>313</v>
          </cell>
          <cell r="FB7">
            <v>1</v>
          </cell>
          <cell r="FD7" t="str">
            <v>㈲小川電機設備</v>
          </cell>
          <cell r="FE7" t="str">
            <v>スペース</v>
          </cell>
          <cell r="FF7" t="str">
            <v>もりかわでんぎょう</v>
          </cell>
          <cell r="FG7">
            <v>698</v>
          </cell>
          <cell r="FH7">
            <v>698</v>
          </cell>
          <cell r="FI7">
            <v>688</v>
          </cell>
          <cell r="FJ7" t="str">
            <v>Ａ</v>
          </cell>
          <cell r="FK7" t="str">
            <v/>
          </cell>
          <cell r="FL7" t="str">
            <v>Ａ</v>
          </cell>
          <cell r="FM7">
            <v>0</v>
          </cell>
          <cell r="FN7" t="str">
            <v>小川　俊和</v>
          </cell>
          <cell r="FO7" t="str">
            <v>朝倉市杷木池田663-6</v>
          </cell>
          <cell r="FP7" t="str">
            <v>0946-62-0455</v>
          </cell>
          <cell r="FQ7" t="str">
            <v>般 28  69932</v>
          </cell>
          <cell r="FR7" t="str">
            <v>受付番号 91</v>
          </cell>
          <cell r="FS7" t="str">
            <v/>
          </cell>
          <cell r="FT7" t="str">
            <v>838-1511</v>
          </cell>
          <cell r="GA7">
            <v>13</v>
          </cell>
          <cell r="GB7" t="str">
            <v>特</v>
          </cell>
          <cell r="GD7" t="str">
            <v>㈱羽野組</v>
          </cell>
          <cell r="GE7" t="str">
            <v>スペース</v>
          </cell>
          <cell r="GF7" t="str">
            <v>ひらたぐみ</v>
          </cell>
          <cell r="GG7">
            <v>800</v>
          </cell>
          <cell r="GH7">
            <v>800</v>
          </cell>
          <cell r="GI7">
            <v>1049</v>
          </cell>
          <cell r="GJ7" t="str">
            <v>Ａ</v>
          </cell>
          <cell r="GK7" t="str">
            <v/>
          </cell>
          <cell r="GL7" t="str">
            <v>Ａ</v>
          </cell>
          <cell r="GM7">
            <v>0</v>
          </cell>
          <cell r="GN7" t="str">
            <v>羽野　哲彦</v>
          </cell>
          <cell r="GO7" t="str">
            <v>福岡県福岡市中央区天神3丁目11番22号
朝倉市一木18-25</v>
          </cell>
          <cell r="GP7" t="str">
            <v>092-725-1343
0946-22-3600</v>
          </cell>
          <cell r="GQ7" t="str">
            <v>特 2  105346</v>
          </cell>
          <cell r="GR7" t="str">
            <v>受付番号 2</v>
          </cell>
          <cell r="GS7" t="str">
            <v/>
          </cell>
          <cell r="GT7" t="str">
            <v>838-0065</v>
          </cell>
        </row>
        <row r="8">
          <cell r="A8">
            <v>19</v>
          </cell>
          <cell r="B8">
            <v>1</v>
          </cell>
          <cell r="D8" t="str">
            <v>㈱大内田組</v>
          </cell>
          <cell r="E8" t="str">
            <v>スペース</v>
          </cell>
          <cell r="F8" t="str">
            <v>はらだぐみ</v>
          </cell>
          <cell r="G8">
            <v>857</v>
          </cell>
          <cell r="H8">
            <v>857</v>
          </cell>
          <cell r="I8">
            <v>877</v>
          </cell>
          <cell r="J8" t="str">
            <v>Ａ</v>
          </cell>
          <cell r="K8" t="str">
            <v/>
          </cell>
          <cell r="L8" t="str">
            <v>Ａ</v>
          </cell>
          <cell r="M8">
            <v>0</v>
          </cell>
          <cell r="N8" t="str">
            <v>大内田　健</v>
          </cell>
          <cell r="O8" t="str">
            <v>朝倉市相窪５７５の１</v>
          </cell>
          <cell r="P8" t="str">
            <v>0946-22-3638</v>
          </cell>
          <cell r="Q8" t="str">
            <v>特 30  90901</v>
          </cell>
          <cell r="R8" t="str">
            <v>受付番号 18</v>
          </cell>
          <cell r="S8" t="str">
            <v/>
          </cell>
          <cell r="T8" t="str">
            <v>838-0025</v>
          </cell>
          <cell r="AA8">
            <v>32</v>
          </cell>
          <cell r="AB8">
            <v>2</v>
          </cell>
          <cell r="AD8" t="str">
            <v>㈱古賀組</v>
          </cell>
          <cell r="AE8" t="str">
            <v>スペース</v>
          </cell>
          <cell r="AF8" t="str">
            <v>むとうけんせつかぶ</v>
          </cell>
          <cell r="AG8">
            <v>861</v>
          </cell>
          <cell r="AH8">
            <v>861</v>
          </cell>
          <cell r="AI8">
            <v>910</v>
          </cell>
          <cell r="AJ8" t="str">
            <v>Ａ</v>
          </cell>
          <cell r="AK8" t="str">
            <v/>
          </cell>
          <cell r="AL8" t="str">
            <v>Ａ</v>
          </cell>
          <cell r="AM8">
            <v>0</v>
          </cell>
          <cell r="AN8" t="str">
            <v>古賀　佐三</v>
          </cell>
          <cell r="AO8" t="str">
            <v>福岡市中央区草香江2-6-17
朝倉市三奈木2736-1</v>
          </cell>
          <cell r="AP8" t="str">
            <v>092-771-1586
0946-22-3830</v>
          </cell>
          <cell r="AQ8" t="str">
            <v>特 1  108188</v>
          </cell>
          <cell r="AR8" t="str">
            <v>受付番号 144</v>
          </cell>
          <cell r="AS8" t="str">
            <v/>
          </cell>
          <cell r="AT8" t="str">
            <v>838-0023</v>
          </cell>
          <cell r="BA8">
            <v>13</v>
          </cell>
          <cell r="BB8">
            <v>3</v>
          </cell>
          <cell r="BD8" t="str">
            <v>㈱羽野組</v>
          </cell>
          <cell r="BE8" t="str">
            <v>スペース</v>
          </cell>
          <cell r="BF8" t="str">
            <v>かじわらこうむてん</v>
          </cell>
          <cell r="BG8">
            <v>810</v>
          </cell>
          <cell r="BH8">
            <v>810</v>
          </cell>
          <cell r="BI8">
            <v>827</v>
          </cell>
          <cell r="BJ8" t="str">
            <v>Ａ</v>
          </cell>
          <cell r="BK8" t="str">
            <v/>
          </cell>
          <cell r="BL8" t="str">
            <v>Ａ</v>
          </cell>
          <cell r="BM8">
            <v>0</v>
          </cell>
          <cell r="BN8" t="str">
            <v>羽野　哲彦</v>
          </cell>
          <cell r="BO8" t="str">
            <v>福岡県福岡市中央区天神3丁目11番22号
朝倉市一木18-25</v>
          </cell>
          <cell r="BP8" t="str">
            <v>092-725-1343
0946-22-3600</v>
          </cell>
          <cell r="BQ8" t="str">
            <v>特 2  105346</v>
          </cell>
          <cell r="BR8" t="str">
            <v>受付番号 2</v>
          </cell>
          <cell r="BS8" t="str">
            <v/>
          </cell>
          <cell r="BT8" t="str">
            <v>838-0065</v>
          </cell>
          <cell r="CA8">
            <v>311</v>
          </cell>
          <cell r="CB8">
            <v>2</v>
          </cell>
          <cell r="CD8" t="str">
            <v>㈱梅野設備</v>
          </cell>
          <cell r="CE8" t="str">
            <v>スペース</v>
          </cell>
          <cell r="CF8" t="str">
            <v>いっしんこうぎょう</v>
          </cell>
          <cell r="CG8">
            <v>797</v>
          </cell>
          <cell r="CH8">
            <v>797</v>
          </cell>
          <cell r="CI8">
            <v>800</v>
          </cell>
          <cell r="CJ8" t="str">
            <v>Ａ</v>
          </cell>
          <cell r="CK8" t="str">
            <v/>
          </cell>
          <cell r="CL8" t="str">
            <v>Ａ</v>
          </cell>
          <cell r="CM8">
            <v>0</v>
          </cell>
          <cell r="CN8" t="str">
            <v>梅野　孝美</v>
          </cell>
          <cell r="CO8" t="str">
            <v>朝倉市杷木久喜宮628-1</v>
          </cell>
          <cell r="CP8" t="str">
            <v>0946-62-3127</v>
          </cell>
          <cell r="CQ8" t="str">
            <v>般 2  79121</v>
          </cell>
          <cell r="CR8" t="str">
            <v>受付番号 109</v>
          </cell>
          <cell r="CS8" t="str">
            <v/>
          </cell>
          <cell r="CT8" t="str">
            <v>838-1514</v>
          </cell>
          <cell r="DA8">
            <v>317</v>
          </cell>
          <cell r="DB8">
            <v>2</v>
          </cell>
          <cell r="DD8" t="str">
            <v>㈲小林建設</v>
          </cell>
          <cell r="DE8" t="str">
            <v>スペース</v>
          </cell>
          <cell r="DF8" t="str">
            <v>ひむかえけんせつかぶ</v>
          </cell>
          <cell r="DG8">
            <v>737</v>
          </cell>
          <cell r="DH8">
            <v>737</v>
          </cell>
          <cell r="DI8">
            <v>764</v>
          </cell>
          <cell r="DJ8" t="str">
            <v>Ａ</v>
          </cell>
          <cell r="DK8" t="str">
            <v/>
          </cell>
          <cell r="DL8" t="str">
            <v>Ａ</v>
          </cell>
          <cell r="DM8">
            <v>0</v>
          </cell>
          <cell r="DN8" t="str">
            <v>小林　敏生</v>
          </cell>
          <cell r="DO8" t="str">
            <v>福岡県朝倉市杷木志波411</v>
          </cell>
          <cell r="DP8" t="str">
            <v>0946-62-0616</v>
          </cell>
          <cell r="DQ8" t="str">
            <v>般 28  95329</v>
          </cell>
          <cell r="DR8" t="str">
            <v>受付番号 47</v>
          </cell>
          <cell r="DS8" t="str">
            <v/>
          </cell>
          <cell r="DT8" t="str">
            <v>838-1521</v>
          </cell>
          <cell r="EA8">
            <v>64</v>
          </cell>
          <cell r="EB8">
            <v>1</v>
          </cell>
          <cell r="ED8" t="str">
            <v>㈱釜堀緑地建設</v>
          </cell>
          <cell r="EE8" t="str">
            <v>スペース</v>
          </cell>
          <cell r="EF8" t="str">
            <v>たからぞうえんかぶしき</v>
          </cell>
          <cell r="EG8">
            <v>692</v>
          </cell>
          <cell r="EH8">
            <v>692</v>
          </cell>
          <cell r="EI8">
            <v>699</v>
          </cell>
          <cell r="EJ8" t="str">
            <v>Ａ</v>
          </cell>
          <cell r="EK8" t="str">
            <v/>
          </cell>
          <cell r="EL8" t="str">
            <v>Ａ</v>
          </cell>
          <cell r="EM8">
            <v>0</v>
          </cell>
          <cell r="EN8" t="str">
            <v>釜堀　龍治</v>
          </cell>
          <cell r="EO8" t="str">
            <v>福岡市博多区月隈6丁目22番9号
朝倉市屋永857-1</v>
          </cell>
          <cell r="EP8" t="str">
            <v>092-504-4418
0946-22-5528</v>
          </cell>
          <cell r="EQ8" t="str">
            <v>般 2  54704</v>
          </cell>
          <cell r="ER8" t="str">
            <v>受付番号 140</v>
          </cell>
          <cell r="ES8" t="str">
            <v/>
          </cell>
          <cell r="ET8" t="str">
            <v>838-0031</v>
          </cell>
          <cell r="FA8">
            <v>159</v>
          </cell>
          <cell r="FB8">
            <v>1</v>
          </cell>
          <cell r="FD8" t="str">
            <v>㈱大電
西部支店</v>
          </cell>
          <cell r="FE8" t="str">
            <v>スペース</v>
          </cell>
          <cell r="FF8" t="e">
            <v>#N/A</v>
          </cell>
          <cell r="FG8">
            <v>1202</v>
          </cell>
          <cell r="FH8">
            <v>1202</v>
          </cell>
          <cell r="FI8">
            <v>1185</v>
          </cell>
          <cell r="FJ8" t="str">
            <v>Ｂ</v>
          </cell>
          <cell r="FK8" t="str">
            <v>準市内</v>
          </cell>
          <cell r="FL8" t="str">
            <v>Ｂ</v>
          </cell>
          <cell r="FM8">
            <v>0</v>
          </cell>
          <cell r="FN8" t="str">
            <v>高井　和仁</v>
          </cell>
          <cell r="FO8" t="str">
            <v>大阪府大阪市旭区高殿2-10-14
朝倉市甘木307-1</v>
          </cell>
          <cell r="FP8" t="str">
            <v>06-6924-2721
0946-24-1212</v>
          </cell>
          <cell r="FQ8" t="str">
            <v>特 28  15</v>
          </cell>
          <cell r="FR8" t="str">
            <v>受付番号 103</v>
          </cell>
          <cell r="FS8" t="str">
            <v>委任状</v>
          </cell>
          <cell r="FT8" t="str">
            <v>838-0068</v>
          </cell>
          <cell r="GA8">
            <v>203</v>
          </cell>
          <cell r="GB8" t="str">
            <v>特</v>
          </cell>
          <cell r="GD8" t="str">
            <v>㈱石松組</v>
          </cell>
          <cell r="GE8" t="str">
            <v>スペース</v>
          </cell>
          <cell r="GF8" t="str">
            <v>くぼぐみ</v>
          </cell>
          <cell r="GG8">
            <v>791</v>
          </cell>
          <cell r="GH8">
            <v>791</v>
          </cell>
          <cell r="GI8">
            <v>1003</v>
          </cell>
          <cell r="GJ8" t="str">
            <v>Ａ</v>
          </cell>
          <cell r="GK8" t="str">
            <v/>
          </cell>
          <cell r="GL8" t="str">
            <v>Ａ</v>
          </cell>
          <cell r="GM8">
            <v>0</v>
          </cell>
          <cell r="GN8" t="str">
            <v>石松　弘康</v>
          </cell>
          <cell r="GO8" t="str">
            <v>福岡県朝倉市入地2483</v>
          </cell>
          <cell r="GP8" t="str">
            <v>0946-52-3288</v>
          </cell>
          <cell r="GQ8" t="str">
            <v>特 29  64402</v>
          </cell>
          <cell r="GR8" t="str">
            <v>受付番号 23</v>
          </cell>
          <cell r="GS8" t="str">
            <v/>
          </cell>
          <cell r="GT8" t="str">
            <v>838-1315</v>
          </cell>
        </row>
        <row r="9">
          <cell r="A9">
            <v>28</v>
          </cell>
          <cell r="B9">
            <v>1</v>
          </cell>
          <cell r="D9" t="str">
            <v>㈱原工業</v>
          </cell>
          <cell r="E9" t="str">
            <v>スペース</v>
          </cell>
          <cell r="F9" t="str">
            <v>きょうわこうぎょう</v>
          </cell>
          <cell r="G9">
            <v>778</v>
          </cell>
          <cell r="H9">
            <v>778</v>
          </cell>
          <cell r="I9">
            <v>758</v>
          </cell>
          <cell r="J9" t="str">
            <v>Ｂ</v>
          </cell>
          <cell r="K9" t="str">
            <v/>
          </cell>
          <cell r="L9" t="str">
            <v>Ｂ</v>
          </cell>
          <cell r="M9">
            <v>0</v>
          </cell>
          <cell r="N9" t="str">
            <v>原　まゆみ</v>
          </cell>
          <cell r="O9" t="str">
            <v>福岡県朝倉市頓田50-1</v>
          </cell>
          <cell r="P9" t="str">
            <v>0946-22-7525</v>
          </cell>
          <cell r="Q9" t="str">
            <v>般 28  60351</v>
          </cell>
          <cell r="R9" t="str">
            <v>受付番号 110</v>
          </cell>
          <cell r="S9" t="str">
            <v/>
          </cell>
          <cell r="T9" t="str">
            <v>838-0064</v>
          </cell>
          <cell r="AA9">
            <v>38</v>
          </cell>
          <cell r="AB9">
            <v>2</v>
          </cell>
          <cell r="AD9" t="str">
            <v>㈲原田</v>
          </cell>
          <cell r="AE9" t="str">
            <v>スペース</v>
          </cell>
          <cell r="AF9" t="str">
            <v>いしまつぐみ</v>
          </cell>
          <cell r="AG9">
            <v>780</v>
          </cell>
          <cell r="AH9">
            <v>780</v>
          </cell>
          <cell r="AI9">
            <v>792</v>
          </cell>
          <cell r="AJ9" t="str">
            <v>Ａ</v>
          </cell>
          <cell r="AK9" t="str">
            <v/>
          </cell>
          <cell r="AL9" t="str">
            <v>Ａ</v>
          </cell>
          <cell r="AM9">
            <v>0</v>
          </cell>
          <cell r="AN9" t="str">
            <v>原田　滿彦</v>
          </cell>
          <cell r="AO9" t="str">
            <v>朝倉市板屋809-2</v>
          </cell>
          <cell r="AP9" t="str">
            <v>0946-22-8126</v>
          </cell>
          <cell r="AQ9" t="str">
            <v>般 27  94715</v>
          </cell>
          <cell r="AR9" t="str">
            <v>受付番号 31</v>
          </cell>
          <cell r="AS9" t="str">
            <v/>
          </cell>
          <cell r="AT9" t="str">
            <v>838-0027</v>
          </cell>
          <cell r="BA9">
            <v>6</v>
          </cell>
          <cell r="BB9">
            <v>1</v>
          </cell>
          <cell r="BD9" t="str">
            <v>㈱小嶋建設</v>
          </cell>
          <cell r="BF9" t="str">
            <v>かきはらこうむてん</v>
          </cell>
          <cell r="BG9">
            <v>849</v>
          </cell>
          <cell r="BH9">
            <v>849</v>
          </cell>
          <cell r="BI9">
            <v>808</v>
          </cell>
          <cell r="BJ9" t="str">
            <v>Ａ</v>
          </cell>
          <cell r="BK9" t="str">
            <v/>
          </cell>
          <cell r="BL9" t="str">
            <v>Ａ</v>
          </cell>
          <cell r="BM9">
            <v>0</v>
          </cell>
          <cell r="BN9" t="str">
            <v>小嶋　秀來</v>
          </cell>
          <cell r="BO9" t="str">
            <v>福岡県朝倉市一木143</v>
          </cell>
          <cell r="BP9" t="str">
            <v>0946-22-2658</v>
          </cell>
          <cell r="BQ9" t="str">
            <v>特 28  10213</v>
          </cell>
          <cell r="BR9" t="str">
            <v>受付番号 52</v>
          </cell>
          <cell r="BS9" t="str">
            <v/>
          </cell>
          <cell r="BT9" t="str">
            <v>838-0065</v>
          </cell>
          <cell r="CA9">
            <v>31</v>
          </cell>
          <cell r="CB9">
            <v>3</v>
          </cell>
          <cell r="CD9" t="str">
            <v>㈱浦設備工業</v>
          </cell>
          <cell r="CE9" t="str">
            <v>スペース</v>
          </cell>
          <cell r="CF9" t="str">
            <v>うめのせつび</v>
          </cell>
          <cell r="CG9">
            <v>769</v>
          </cell>
          <cell r="CH9">
            <v>769</v>
          </cell>
          <cell r="CI9">
            <v>798</v>
          </cell>
          <cell r="CJ9" t="str">
            <v>Ａ</v>
          </cell>
          <cell r="CK9" t="str">
            <v/>
          </cell>
          <cell r="CL9" t="str">
            <v>Ａ</v>
          </cell>
          <cell r="CM9">
            <v>0</v>
          </cell>
          <cell r="CN9" t="str">
            <v>江上　久次</v>
          </cell>
          <cell r="CO9" t="str">
            <v>福岡県朝倉市三奈木4955-2</v>
          </cell>
          <cell r="CP9" t="str">
            <v>0946-24-6965</v>
          </cell>
          <cell r="CQ9" t="str">
            <v>特 29  3949</v>
          </cell>
          <cell r="CR9" t="str">
            <v>受付番号 88</v>
          </cell>
          <cell r="CS9" t="str">
            <v/>
          </cell>
          <cell r="CT9" t="str">
            <v>838-0023</v>
          </cell>
          <cell r="DA9">
            <v>15</v>
          </cell>
          <cell r="DB9">
            <v>1</v>
          </cell>
          <cell r="DD9" t="str">
            <v>㈱木下工業所</v>
          </cell>
          <cell r="DE9" t="str">
            <v>スペース</v>
          </cell>
          <cell r="DF9" t="str">
            <v>たなかせつび</v>
          </cell>
          <cell r="DG9">
            <v>745</v>
          </cell>
          <cell r="DH9">
            <v>745</v>
          </cell>
          <cell r="DI9">
            <v>761</v>
          </cell>
          <cell r="DJ9" t="str">
            <v>Ａ</v>
          </cell>
          <cell r="DK9" t="str">
            <v/>
          </cell>
          <cell r="DL9" t="str">
            <v>Ａ</v>
          </cell>
          <cell r="DM9">
            <v>0</v>
          </cell>
          <cell r="DN9" t="str">
            <v>木下　大輔</v>
          </cell>
          <cell r="DO9" t="str">
            <v>福岡県朝倉市甘木104-10</v>
          </cell>
          <cell r="DP9" t="str">
            <v>0946-22-2352</v>
          </cell>
          <cell r="DQ9" t="str">
            <v>特 29  90502</v>
          </cell>
          <cell r="DR9" t="str">
            <v>受付番号 143</v>
          </cell>
          <cell r="DS9" t="str">
            <v/>
          </cell>
          <cell r="DT9" t="str">
            <v>838-0068</v>
          </cell>
          <cell r="EA9">
            <v>26</v>
          </cell>
          <cell r="EB9">
            <v>1</v>
          </cell>
          <cell r="ED9" t="str">
            <v>三寿造園㈱</v>
          </cell>
          <cell r="EE9" t="str">
            <v>スペース</v>
          </cell>
          <cell r="EF9" t="str">
            <v>はらだりょくちけんせつ</v>
          </cell>
          <cell r="EG9">
            <v>695</v>
          </cell>
          <cell r="EH9">
            <v>695</v>
          </cell>
          <cell r="EI9">
            <v>689</v>
          </cell>
          <cell r="EJ9" t="str">
            <v>Ａ</v>
          </cell>
          <cell r="EK9" t="str">
            <v/>
          </cell>
          <cell r="EL9" t="str">
            <v>Ａ</v>
          </cell>
          <cell r="EM9">
            <v>0</v>
          </cell>
          <cell r="EN9" t="str">
            <v>橋本　進</v>
          </cell>
          <cell r="EO9" t="str">
            <v>朝倉市矢野竹1223</v>
          </cell>
          <cell r="EP9" t="str">
            <v>0946-25-1001</v>
          </cell>
          <cell r="EQ9" t="str">
            <v>般 29  78251</v>
          </cell>
          <cell r="ER9" t="str">
            <v>受付番号 116</v>
          </cell>
          <cell r="ES9" t="str">
            <v/>
          </cell>
          <cell r="ET9" t="str">
            <v>838-0021</v>
          </cell>
          <cell r="FA9">
            <v>344</v>
          </cell>
          <cell r="FB9">
            <v>1</v>
          </cell>
          <cell r="FD9" t="str">
            <v>足立電気工事</v>
          </cell>
          <cell r="FE9" t="str">
            <v>スペース</v>
          </cell>
          <cell r="FF9" t="e">
            <v>#N/A</v>
          </cell>
          <cell r="FG9">
            <v>634</v>
          </cell>
          <cell r="FH9">
            <v>634</v>
          </cell>
          <cell r="FI9">
            <v>583</v>
          </cell>
          <cell r="FJ9" t="str">
            <v>Ｂ</v>
          </cell>
          <cell r="FK9" t="str">
            <v/>
          </cell>
          <cell r="FL9" t="str">
            <v>Ｂ</v>
          </cell>
          <cell r="FM9">
            <v>0</v>
          </cell>
          <cell r="FN9" t="str">
            <v>足立　正三</v>
          </cell>
          <cell r="FO9" t="str">
            <v>福岡県朝倉市甘木２０３６－７</v>
          </cell>
          <cell r="FP9" t="str">
            <v>0946-24-0816</v>
          </cell>
          <cell r="FQ9" t="str">
            <v>般 1  104241</v>
          </cell>
          <cell r="FR9" t="str">
            <v>受付番号 27</v>
          </cell>
          <cell r="FS9" t="str">
            <v/>
          </cell>
          <cell r="FT9" t="str">
            <v>838-0068</v>
          </cell>
          <cell r="GA9">
            <v>330</v>
          </cell>
          <cell r="GB9" t="str">
            <v>特</v>
          </cell>
          <cell r="GD9" t="str">
            <v>日迎建設㈱</v>
          </cell>
          <cell r="GE9" t="str">
            <v>スペース</v>
          </cell>
          <cell r="GF9" t="str">
            <v>もりべけんせつかぶ</v>
          </cell>
          <cell r="GG9">
            <v>732</v>
          </cell>
          <cell r="GH9">
            <v>732</v>
          </cell>
          <cell r="GI9">
            <v>971</v>
          </cell>
          <cell r="GJ9" t="str">
            <v>Ａ</v>
          </cell>
          <cell r="GK9" t="str">
            <v/>
          </cell>
          <cell r="GL9" t="str">
            <v>Ａ</v>
          </cell>
          <cell r="GM9">
            <v>0</v>
          </cell>
          <cell r="GN9" t="str">
            <v>高山　雄智</v>
          </cell>
          <cell r="GO9" t="str">
            <v>福岡県朝倉市杷木池田437番地の5</v>
          </cell>
          <cell r="GP9" t="str">
            <v>0946-62-1157</v>
          </cell>
          <cell r="GQ9" t="str">
            <v>特 31  60469</v>
          </cell>
          <cell r="GR9" t="str">
            <v>受付番号 26</v>
          </cell>
          <cell r="GS9" t="str">
            <v/>
          </cell>
          <cell r="GT9" t="str">
            <v>838-1511</v>
          </cell>
        </row>
        <row r="10">
          <cell r="A10">
            <v>29</v>
          </cell>
          <cell r="B10">
            <v>3</v>
          </cell>
          <cell r="D10" t="str">
            <v>㈲日高水道設備</v>
          </cell>
          <cell r="E10" t="str">
            <v>スペース</v>
          </cell>
          <cell r="F10" t="str">
            <v>なんせいさんぎょう</v>
          </cell>
          <cell r="G10">
            <v>591</v>
          </cell>
          <cell r="H10">
            <v>591</v>
          </cell>
          <cell r="I10">
            <v>597</v>
          </cell>
          <cell r="J10" t="str">
            <v>Ｄ</v>
          </cell>
          <cell r="K10" t="str">
            <v/>
          </cell>
          <cell r="L10" t="str">
            <v>Ｄ</v>
          </cell>
          <cell r="M10">
            <v>0</v>
          </cell>
          <cell r="N10" t="str">
            <v>日高　憲司</v>
          </cell>
          <cell r="O10" t="str">
            <v>福岡県朝倉市甘木1640</v>
          </cell>
          <cell r="P10" t="str">
            <v>0946-22-5438</v>
          </cell>
          <cell r="Q10" t="str">
            <v>般 2  46130</v>
          </cell>
          <cell r="R10" t="str">
            <v>受付番号 67</v>
          </cell>
          <cell r="S10" t="str">
            <v/>
          </cell>
          <cell r="T10" t="str">
            <v>838-0068</v>
          </cell>
          <cell r="AA10">
            <v>42</v>
          </cell>
          <cell r="AB10">
            <v>2</v>
          </cell>
          <cell r="AD10" t="str">
            <v>㈲西村技建</v>
          </cell>
          <cell r="AE10" t="str">
            <v>スペース</v>
          </cell>
          <cell r="AF10" t="str">
            <v>ひらのけんせつ</v>
          </cell>
          <cell r="AG10">
            <v>676</v>
          </cell>
          <cell r="AH10">
            <v>676</v>
          </cell>
          <cell r="AI10">
            <v>653</v>
          </cell>
          <cell r="AJ10" t="str">
            <v>Ｂ</v>
          </cell>
          <cell r="AK10" t="str">
            <v/>
          </cell>
          <cell r="AL10" t="str">
            <v>Ｂ</v>
          </cell>
          <cell r="AM10">
            <v>0</v>
          </cell>
          <cell r="AN10" t="str">
            <v>西村　信弘</v>
          </cell>
          <cell r="AO10" t="str">
            <v>福岡県朝倉市小隈374-1</v>
          </cell>
          <cell r="AP10" t="str">
            <v>0946-24-2212</v>
          </cell>
          <cell r="AQ10" t="str">
            <v>般 28  101059</v>
          </cell>
          <cell r="AR10" t="str">
            <v>受付番号 39</v>
          </cell>
          <cell r="AS10" t="str">
            <v/>
          </cell>
          <cell r="AT10" t="str">
            <v>838-0052</v>
          </cell>
          <cell r="BA10">
            <v>4</v>
          </cell>
          <cell r="BB10">
            <v>1</v>
          </cell>
          <cell r="BD10" t="str">
            <v>㈱大坪組</v>
          </cell>
          <cell r="BE10" t="str">
            <v>スペース</v>
          </cell>
          <cell r="BF10" t="str">
            <v>羽野組</v>
          </cell>
          <cell r="BG10">
            <v>765</v>
          </cell>
          <cell r="BH10">
            <v>765</v>
          </cell>
          <cell r="BI10">
            <v>782</v>
          </cell>
          <cell r="BJ10" t="str">
            <v>Ａ</v>
          </cell>
          <cell r="BK10" t="str">
            <v/>
          </cell>
          <cell r="BL10" t="str">
            <v>Ａ</v>
          </cell>
          <cell r="BM10">
            <v>0</v>
          </cell>
          <cell r="BN10" t="str">
            <v>大坪　義和</v>
          </cell>
          <cell r="BO10" t="str">
            <v>福岡県朝倉市甘木749番地1</v>
          </cell>
          <cell r="BP10" t="str">
            <v>0946-22-2430</v>
          </cell>
          <cell r="BQ10" t="str">
            <v>特 29  5303</v>
          </cell>
          <cell r="BR10" t="str">
            <v>受付番号 34</v>
          </cell>
          <cell r="BS10" t="str">
            <v/>
          </cell>
          <cell r="BT10" t="str">
            <v>838-0068</v>
          </cell>
          <cell r="CA10">
            <v>314</v>
          </cell>
          <cell r="CB10">
            <v>2</v>
          </cell>
          <cell r="CD10" t="str">
            <v>㈲小野組</v>
          </cell>
          <cell r="CE10" t="str">
            <v>スペース</v>
          </cell>
          <cell r="CF10" t="str">
            <v>おのぐみ</v>
          </cell>
          <cell r="CG10">
            <v>737</v>
          </cell>
          <cell r="CH10">
            <v>737</v>
          </cell>
          <cell r="CI10">
            <v>780</v>
          </cell>
          <cell r="CJ10" t="str">
            <v>Ａ</v>
          </cell>
          <cell r="CK10" t="str">
            <v/>
          </cell>
          <cell r="CL10" t="str">
            <v>Ａ</v>
          </cell>
          <cell r="CM10">
            <v>0</v>
          </cell>
          <cell r="CN10" t="str">
            <v>小野　昭二</v>
          </cell>
          <cell r="CO10" t="str">
            <v>福岡県朝倉市杷木久喜宮1593-1</v>
          </cell>
          <cell r="CP10" t="str">
            <v>0946-62-1611</v>
          </cell>
          <cell r="CQ10" t="str">
            <v>特 30  97895</v>
          </cell>
          <cell r="CR10" t="str">
            <v>受付番号 10</v>
          </cell>
          <cell r="CS10" t="str">
            <v/>
          </cell>
          <cell r="CT10" t="str">
            <v>838-1514</v>
          </cell>
          <cell r="DA10">
            <v>76</v>
          </cell>
          <cell r="DB10">
            <v>2</v>
          </cell>
          <cell r="DD10" t="str">
            <v>㈱エフ・テクノ</v>
          </cell>
          <cell r="DE10" t="str">
            <v>スペース</v>
          </cell>
          <cell r="DF10" t="str">
            <v>えふ・てくの</v>
          </cell>
          <cell r="DG10">
            <v>732</v>
          </cell>
          <cell r="DH10">
            <v>732</v>
          </cell>
          <cell r="DI10">
            <v>757</v>
          </cell>
          <cell r="DJ10" t="str">
            <v>Ａ</v>
          </cell>
          <cell r="DK10" t="str">
            <v/>
          </cell>
          <cell r="DL10" t="str">
            <v>Ａ</v>
          </cell>
          <cell r="DM10">
            <v>0</v>
          </cell>
          <cell r="DN10" t="str">
            <v>中村　公義</v>
          </cell>
          <cell r="DO10" t="str">
            <v>福岡県朝倉市牛木900番地1</v>
          </cell>
          <cell r="DP10" t="str">
            <v>0946-24-7070</v>
          </cell>
          <cell r="DQ10" t="str">
            <v>特 29  92112</v>
          </cell>
          <cell r="DR10" t="str">
            <v>受付番号 149</v>
          </cell>
          <cell r="DS10" t="str">
            <v/>
          </cell>
          <cell r="DT10" t="str">
            <v>838-0067</v>
          </cell>
          <cell r="EA10">
            <v>157</v>
          </cell>
          <cell r="EB10">
            <v>1</v>
          </cell>
          <cell r="ED10" t="str">
            <v>㈱緑和造園
上秋月支店</v>
          </cell>
          <cell r="EE10" t="str">
            <v>スペース</v>
          </cell>
          <cell r="EF10" t="e">
            <v>#N/A</v>
          </cell>
          <cell r="EG10">
            <v>694</v>
          </cell>
          <cell r="EH10">
            <v>694</v>
          </cell>
          <cell r="EI10">
            <v>685</v>
          </cell>
          <cell r="EJ10" t="str">
            <v>Ａ</v>
          </cell>
          <cell r="EK10" t="str">
            <v/>
          </cell>
          <cell r="EL10" t="str">
            <v>Ａ</v>
          </cell>
          <cell r="EM10">
            <v>0</v>
          </cell>
          <cell r="EN10" t="str">
            <v>中村　収</v>
          </cell>
          <cell r="EO10" t="str">
            <v>福岡県福岡市南区皿山1-1-10
福岡県朝倉市山見370番地</v>
          </cell>
          <cell r="EP10" t="str">
            <v>092-554-3388
0946-23-8866</v>
          </cell>
          <cell r="EQ10" t="str">
            <v>般 29  103529</v>
          </cell>
          <cell r="ER10" t="str">
            <v>受付番号 114</v>
          </cell>
          <cell r="ES10" t="str">
            <v>委任状</v>
          </cell>
          <cell r="ET10" t="str">
            <v>838-0014</v>
          </cell>
          <cell r="GA10">
            <v>43</v>
          </cell>
          <cell r="GB10" t="str">
            <v>特</v>
          </cell>
          <cell r="GD10" t="str">
            <v>㈱川口建設</v>
          </cell>
          <cell r="GE10" t="str">
            <v>スペース</v>
          </cell>
          <cell r="GF10" t="str">
            <v>こがぐみ</v>
          </cell>
          <cell r="GG10">
            <v>762</v>
          </cell>
          <cell r="GH10">
            <v>762</v>
          </cell>
          <cell r="GI10">
            <v>956</v>
          </cell>
          <cell r="GJ10" t="str">
            <v>Ａ</v>
          </cell>
          <cell r="GK10" t="str">
            <v/>
          </cell>
          <cell r="GL10" t="str">
            <v>Ａ</v>
          </cell>
          <cell r="GM10">
            <v>0</v>
          </cell>
          <cell r="GN10" t="str">
            <v>川口　康治</v>
          </cell>
          <cell r="GO10" t="str">
            <v>福岡県朝倉市屋永4288-1</v>
          </cell>
          <cell r="GP10" t="str">
            <v>0946-22-8097</v>
          </cell>
          <cell r="GQ10" t="str">
            <v>特 1  6899</v>
          </cell>
          <cell r="GR10" t="str">
            <v>受付番号 87</v>
          </cell>
          <cell r="GS10" t="str">
            <v/>
          </cell>
          <cell r="GT10" t="str">
            <v>838-0031</v>
          </cell>
        </row>
        <row r="11">
          <cell r="A11">
            <v>31</v>
          </cell>
          <cell r="B11">
            <v>2</v>
          </cell>
          <cell r="D11" t="str">
            <v>㈱浦設備工業</v>
          </cell>
          <cell r="E11" t="str">
            <v>スペース</v>
          </cell>
          <cell r="F11" t="e">
            <v>#N/A</v>
          </cell>
          <cell r="G11">
            <v>804</v>
          </cell>
          <cell r="H11">
            <v>804</v>
          </cell>
          <cell r="I11">
            <v>799</v>
          </cell>
          <cell r="J11" t="str">
            <v>Ｂ</v>
          </cell>
          <cell r="K11" t="str">
            <v/>
          </cell>
          <cell r="L11" t="str">
            <v>Ｂ</v>
          </cell>
          <cell r="M11">
            <v>0</v>
          </cell>
          <cell r="N11" t="str">
            <v>江上　久次</v>
          </cell>
          <cell r="O11" t="str">
            <v>福岡県朝倉市三奈木4955-2</v>
          </cell>
          <cell r="P11" t="str">
            <v>0946-24-6965</v>
          </cell>
          <cell r="Q11" t="str">
            <v>特 29  3949</v>
          </cell>
          <cell r="R11" t="str">
            <v>受付番号 88</v>
          </cell>
          <cell r="S11" t="str">
            <v/>
          </cell>
          <cell r="T11" t="str">
            <v>838-0023</v>
          </cell>
          <cell r="AA11">
            <v>43</v>
          </cell>
          <cell r="AB11">
            <v>3</v>
          </cell>
          <cell r="AD11" t="str">
            <v>㈱川口建設</v>
          </cell>
          <cell r="AE11" t="str">
            <v>スペース</v>
          </cell>
          <cell r="AF11" t="str">
            <v>ふちがみけんせつ</v>
          </cell>
          <cell r="AG11">
            <v>820</v>
          </cell>
          <cell r="AH11">
            <v>820</v>
          </cell>
          <cell r="AI11">
            <v>796</v>
          </cell>
          <cell r="AJ11" t="str">
            <v>Ａ</v>
          </cell>
          <cell r="AK11" t="str">
            <v/>
          </cell>
          <cell r="AL11" t="str">
            <v>Ａ</v>
          </cell>
          <cell r="AM11">
            <v>0</v>
          </cell>
          <cell r="AN11" t="str">
            <v>川口　康治</v>
          </cell>
          <cell r="AO11" t="str">
            <v>福岡県朝倉市屋永4288-1</v>
          </cell>
          <cell r="AP11" t="str">
            <v>0946-22-8097</v>
          </cell>
          <cell r="AQ11" t="str">
            <v>特 1  6899</v>
          </cell>
          <cell r="AR11" t="str">
            <v>受付番号 87</v>
          </cell>
          <cell r="AS11" t="str">
            <v/>
          </cell>
          <cell r="AT11" t="str">
            <v>838-0031</v>
          </cell>
          <cell r="BA11">
            <v>223</v>
          </cell>
          <cell r="BB11">
            <v>2</v>
          </cell>
          <cell r="BD11" t="str">
            <v>森部建設㈱</v>
          </cell>
          <cell r="BE11" t="str">
            <v>スペース</v>
          </cell>
          <cell r="BF11" t="str">
            <v>もりべけんせつかぶ</v>
          </cell>
          <cell r="BG11">
            <v>710</v>
          </cell>
          <cell r="BH11">
            <v>710</v>
          </cell>
          <cell r="BI11">
            <v>762</v>
          </cell>
          <cell r="BJ11" t="str">
            <v>Ａ</v>
          </cell>
          <cell r="BK11" t="str">
            <v/>
          </cell>
          <cell r="BL11" t="str">
            <v>Ａ</v>
          </cell>
          <cell r="BM11">
            <v>0</v>
          </cell>
          <cell r="BN11" t="str">
            <v>森部　晶伸</v>
          </cell>
          <cell r="BO11" t="str">
            <v>福岡県朝倉市長渕618</v>
          </cell>
          <cell r="BP11" t="str">
            <v>0946-52-2141</v>
          </cell>
          <cell r="BQ11" t="str">
            <v>般 2  105488</v>
          </cell>
          <cell r="BR11" t="str">
            <v>受付番号 50</v>
          </cell>
          <cell r="BS11" t="str">
            <v/>
          </cell>
          <cell r="BT11" t="str">
            <v>838-1314</v>
          </cell>
          <cell r="CA11">
            <v>99</v>
          </cell>
          <cell r="CB11">
            <v>3</v>
          </cell>
          <cell r="CD11" t="str">
            <v>㈱平田組</v>
          </cell>
          <cell r="CE11" t="str">
            <v>スペース</v>
          </cell>
          <cell r="CF11" t="str">
            <v>かじわらこうけん</v>
          </cell>
          <cell r="CG11">
            <v>728</v>
          </cell>
          <cell r="CH11">
            <v>728</v>
          </cell>
          <cell r="CI11">
            <v>762</v>
          </cell>
          <cell r="CJ11" t="str">
            <v>Ａ</v>
          </cell>
          <cell r="CK11" t="str">
            <v/>
          </cell>
          <cell r="CL11" t="str">
            <v>Ａ</v>
          </cell>
          <cell r="CM11">
            <v>0</v>
          </cell>
          <cell r="CN11" t="str">
            <v>平田　立身</v>
          </cell>
          <cell r="CO11" t="str">
            <v>福岡県朝倉市甘木2047番地2</v>
          </cell>
          <cell r="CP11" t="str">
            <v>0946-22-2477</v>
          </cell>
          <cell r="CQ11" t="str">
            <v>特 2  27066</v>
          </cell>
          <cell r="CR11" t="str">
            <v>受付番号 43</v>
          </cell>
          <cell r="CS11" t="str">
            <v/>
          </cell>
          <cell r="CT11" t="str">
            <v>838-0068</v>
          </cell>
          <cell r="DA11">
            <v>310</v>
          </cell>
          <cell r="DB11">
            <v>2</v>
          </cell>
          <cell r="DD11" t="str">
            <v>㈲梅野商店</v>
          </cell>
          <cell r="DE11" t="str">
            <v>スペース</v>
          </cell>
          <cell r="DF11" t="str">
            <v>きのしたこうぎょうしょ</v>
          </cell>
          <cell r="DG11">
            <v>715</v>
          </cell>
          <cell r="DH11">
            <v>715</v>
          </cell>
          <cell r="DI11">
            <v>748</v>
          </cell>
          <cell r="DJ11" t="str">
            <v>Ａ</v>
          </cell>
          <cell r="DK11" t="str">
            <v/>
          </cell>
          <cell r="DL11" t="str">
            <v>Ａ</v>
          </cell>
          <cell r="DM11">
            <v>0</v>
          </cell>
          <cell r="DN11" t="str">
            <v>梅野　公雄</v>
          </cell>
          <cell r="DO11" t="str">
            <v>朝倉市杷木古賀1641</v>
          </cell>
          <cell r="DP11" t="str">
            <v>0946-26-2112</v>
          </cell>
          <cell r="DQ11" t="str">
            <v>特 1  90195</v>
          </cell>
          <cell r="DR11" t="str">
            <v>受付番号 108</v>
          </cell>
          <cell r="DS11" t="str">
            <v/>
          </cell>
          <cell r="DT11" t="str">
            <v>838-1513</v>
          </cell>
          <cell r="EA11">
            <v>91</v>
          </cell>
          <cell r="EB11">
            <v>1</v>
          </cell>
          <cell r="ED11" t="str">
            <v>宝造園㈱</v>
          </cell>
          <cell r="EE11" t="str">
            <v>スペース</v>
          </cell>
          <cell r="EF11" t="str">
            <v>さんじゅぞうえんかぶしき</v>
          </cell>
          <cell r="EG11">
            <v>693</v>
          </cell>
          <cell r="EH11">
            <v>693</v>
          </cell>
          <cell r="EI11">
            <v>672</v>
          </cell>
          <cell r="EJ11" t="str">
            <v>Ａ</v>
          </cell>
          <cell r="EK11" t="str">
            <v/>
          </cell>
          <cell r="EL11" t="str">
            <v>Ａ</v>
          </cell>
          <cell r="EM11">
            <v>0</v>
          </cell>
          <cell r="EN11" t="str">
            <v>藤木　直樹</v>
          </cell>
          <cell r="EO11" t="str">
            <v>福岡県朝倉市上秋月1375-1</v>
          </cell>
          <cell r="EP11" t="str">
            <v>0946-28-7637</v>
          </cell>
          <cell r="EQ11" t="str">
            <v>般 28  62687</v>
          </cell>
          <cell r="ER11" t="str">
            <v>受付番号 28</v>
          </cell>
          <cell r="ES11" t="str">
            <v/>
          </cell>
          <cell r="ET11" t="str">
            <v>838-0019</v>
          </cell>
          <cell r="GA11">
            <v>28</v>
          </cell>
          <cell r="GB11" t="str">
            <v>般</v>
          </cell>
          <cell r="GD11" t="str">
            <v>㈱原工業</v>
          </cell>
          <cell r="GE11" t="str">
            <v>スペース</v>
          </cell>
          <cell r="GF11" t="str">
            <v>はんだけんせつ</v>
          </cell>
          <cell r="GG11">
            <v>683</v>
          </cell>
          <cell r="GH11">
            <v>683</v>
          </cell>
          <cell r="GI11">
            <v>993</v>
          </cell>
          <cell r="GJ11" t="str">
            <v>Ａ</v>
          </cell>
          <cell r="GK11" t="str">
            <v/>
          </cell>
          <cell r="GL11" t="str">
            <v>Ａ</v>
          </cell>
          <cell r="GM11">
            <v>0</v>
          </cell>
          <cell r="GN11" t="str">
            <v>原　まゆみ</v>
          </cell>
          <cell r="GO11" t="str">
            <v>福岡県朝倉市頓田50-1</v>
          </cell>
          <cell r="GP11" t="str">
            <v>0946-22-7525</v>
          </cell>
          <cell r="GQ11" t="str">
            <v>般 28  60351</v>
          </cell>
          <cell r="GR11" t="str">
            <v>受付番号 110</v>
          </cell>
          <cell r="GS11" t="str">
            <v/>
          </cell>
          <cell r="GT11" t="str">
            <v>838-0064</v>
          </cell>
        </row>
        <row r="12">
          <cell r="A12">
            <v>32</v>
          </cell>
          <cell r="B12">
            <v>1</v>
          </cell>
          <cell r="D12" t="str">
            <v>㈱古賀組</v>
          </cell>
          <cell r="E12" t="str">
            <v>スペース</v>
          </cell>
          <cell r="F12" t="str">
            <v>ひむかえけんせつかぶ</v>
          </cell>
          <cell r="G12">
            <v>904</v>
          </cell>
          <cell r="H12">
            <v>904</v>
          </cell>
          <cell r="I12">
            <v>946</v>
          </cell>
          <cell r="J12" t="str">
            <v>Ａ</v>
          </cell>
          <cell r="K12" t="str">
            <v/>
          </cell>
          <cell r="L12" t="str">
            <v>Ａ</v>
          </cell>
          <cell r="M12">
            <v>0</v>
          </cell>
          <cell r="N12" t="str">
            <v>古賀　佐三</v>
          </cell>
          <cell r="O12" t="str">
            <v>福岡市中央区草香江2-6-17
朝倉市三奈木2736-1</v>
          </cell>
          <cell r="P12" t="str">
            <v>092-771-1586
0946-22-3830</v>
          </cell>
          <cell r="Q12" t="str">
            <v>特 1  108188</v>
          </cell>
          <cell r="R12" t="str">
            <v>受付番号 144</v>
          </cell>
          <cell r="S12" t="str">
            <v/>
          </cell>
          <cell r="T12" t="str">
            <v>838-0023</v>
          </cell>
          <cell r="AA12">
            <v>46</v>
          </cell>
          <cell r="AB12">
            <v>2</v>
          </cell>
          <cell r="AD12" t="str">
            <v>㈱中野建設</v>
          </cell>
          <cell r="AE12" t="str">
            <v>スペース</v>
          </cell>
          <cell r="AF12" t="str">
            <v>おおうちだぐみ</v>
          </cell>
          <cell r="AG12">
            <v>654</v>
          </cell>
          <cell r="AH12">
            <v>654</v>
          </cell>
          <cell r="AI12">
            <v>692</v>
          </cell>
          <cell r="AJ12" t="str">
            <v>Ｂ</v>
          </cell>
          <cell r="AK12" t="str">
            <v/>
          </cell>
          <cell r="AL12" t="str">
            <v>Ｂ</v>
          </cell>
          <cell r="AM12">
            <v>0</v>
          </cell>
          <cell r="AN12" t="str">
            <v>中野　剛行</v>
          </cell>
          <cell r="AO12" t="str">
            <v>福岡県朝倉市柿原１０４４番地２</v>
          </cell>
          <cell r="AP12" t="str">
            <v>0946-22-6473</v>
          </cell>
          <cell r="AQ12" t="str">
            <v>特 30  85217</v>
          </cell>
          <cell r="AR12" t="str">
            <v>受付番号 17</v>
          </cell>
          <cell r="AS12" t="str">
            <v/>
          </cell>
          <cell r="AT12" t="str">
            <v>838-0026</v>
          </cell>
          <cell r="BA12">
            <v>58</v>
          </cell>
          <cell r="BB12">
            <v>1</v>
          </cell>
          <cell r="BD12" t="str">
            <v>㈱柿原工務店</v>
          </cell>
          <cell r="BE12" t="str">
            <v>スペース</v>
          </cell>
          <cell r="BF12" t="str">
            <v>おおつぼぐみ</v>
          </cell>
          <cell r="BG12">
            <v>770</v>
          </cell>
          <cell r="BH12">
            <v>770</v>
          </cell>
          <cell r="BI12">
            <v>754</v>
          </cell>
          <cell r="BJ12" t="str">
            <v>Ａ</v>
          </cell>
          <cell r="BK12" t="str">
            <v/>
          </cell>
          <cell r="BL12" t="str">
            <v>Ａ</v>
          </cell>
          <cell r="BM12">
            <v>0</v>
          </cell>
          <cell r="BN12" t="str">
            <v>柿原　良之</v>
          </cell>
          <cell r="BO12" t="str">
            <v>朝倉市甘木924-11</v>
          </cell>
          <cell r="BP12" t="str">
            <v>0946-22-2426</v>
          </cell>
          <cell r="BQ12" t="str">
            <v>特 28  6085</v>
          </cell>
          <cell r="BR12" t="str">
            <v>受付番号 42</v>
          </cell>
          <cell r="BS12" t="str">
            <v/>
          </cell>
          <cell r="BT12" t="str">
            <v>838-0068</v>
          </cell>
          <cell r="CA12">
            <v>78</v>
          </cell>
          <cell r="CB12">
            <v>1</v>
          </cell>
          <cell r="CD12" t="str">
            <v>㈱一伸工業</v>
          </cell>
          <cell r="CE12" t="str">
            <v>スペース</v>
          </cell>
          <cell r="CF12" t="str">
            <v>かわぐちけんせつ</v>
          </cell>
          <cell r="CG12">
            <v>807</v>
          </cell>
          <cell r="CH12">
            <v>807</v>
          </cell>
          <cell r="CI12">
            <v>748</v>
          </cell>
          <cell r="CJ12" t="str">
            <v>Ａ</v>
          </cell>
          <cell r="CK12" t="str">
            <v/>
          </cell>
          <cell r="CL12" t="str">
            <v>Ａ</v>
          </cell>
          <cell r="CM12">
            <v>0</v>
          </cell>
          <cell r="CN12" t="str">
            <v>下村　雅伸</v>
          </cell>
          <cell r="CO12" t="str">
            <v>福岡県朝倉市千代丸221-1</v>
          </cell>
          <cell r="CP12" t="str">
            <v>0946-22-3504</v>
          </cell>
          <cell r="CQ12" t="str">
            <v>特 29  73714</v>
          </cell>
          <cell r="CR12" t="str">
            <v>受付番号 35</v>
          </cell>
          <cell r="CS12" t="str">
            <v/>
          </cell>
          <cell r="CT12" t="str">
            <v>838-0066</v>
          </cell>
          <cell r="DA12">
            <v>78</v>
          </cell>
          <cell r="DB12">
            <v>3</v>
          </cell>
          <cell r="DD12" t="str">
            <v>㈱一伸工業</v>
          </cell>
          <cell r="DE12" t="str">
            <v>スペース</v>
          </cell>
          <cell r="DF12" t="str">
            <v>うぉーたーくりーんかぶしき</v>
          </cell>
          <cell r="DG12">
            <v>792</v>
          </cell>
          <cell r="DH12">
            <v>792</v>
          </cell>
          <cell r="DI12">
            <v>743</v>
          </cell>
          <cell r="DJ12" t="str">
            <v>Ａ</v>
          </cell>
          <cell r="DK12" t="str">
            <v/>
          </cell>
          <cell r="DL12" t="str">
            <v>Ａ</v>
          </cell>
          <cell r="DM12">
            <v>0</v>
          </cell>
          <cell r="DN12" t="str">
            <v>下村　雅伸</v>
          </cell>
          <cell r="DO12" t="str">
            <v>福岡県朝倉市千代丸221-1</v>
          </cell>
          <cell r="DP12" t="str">
            <v>0946-22-3504</v>
          </cell>
          <cell r="DQ12" t="str">
            <v>特 29  73714</v>
          </cell>
          <cell r="DR12" t="str">
            <v>受付番号 35</v>
          </cell>
          <cell r="DS12" t="str">
            <v/>
          </cell>
          <cell r="DT12" t="str">
            <v>838-0066</v>
          </cell>
          <cell r="EA12">
            <v>73</v>
          </cell>
          <cell r="EB12">
            <v>1</v>
          </cell>
          <cell r="ED12" t="str">
            <v>㈲中尾緑地建設</v>
          </cell>
          <cell r="EE12" t="str">
            <v>スペース</v>
          </cell>
          <cell r="EF12" t="str">
            <v>たかはしりょくち</v>
          </cell>
          <cell r="EG12">
            <v>659</v>
          </cell>
          <cell r="EH12">
            <v>659</v>
          </cell>
          <cell r="EI12">
            <v>650</v>
          </cell>
          <cell r="EJ12" t="str">
            <v>Ａ</v>
          </cell>
          <cell r="EK12" t="str">
            <v/>
          </cell>
          <cell r="EL12" t="str">
            <v>Ａ</v>
          </cell>
          <cell r="EM12">
            <v>0</v>
          </cell>
          <cell r="EN12" t="str">
            <v>中尾　強</v>
          </cell>
          <cell r="EO12" t="str">
            <v>朝倉市来春398</v>
          </cell>
          <cell r="EP12" t="str">
            <v>0946-22-3726</v>
          </cell>
          <cell r="EQ12" t="str">
            <v>般 2  68701</v>
          </cell>
          <cell r="ER12" t="str">
            <v>受付番号 107</v>
          </cell>
          <cell r="ES12" t="str">
            <v/>
          </cell>
          <cell r="ET12" t="str">
            <v>838-0069</v>
          </cell>
          <cell r="GA12">
            <v>38</v>
          </cell>
          <cell r="GB12" t="str">
            <v>般</v>
          </cell>
          <cell r="GD12" t="str">
            <v>㈲原田</v>
          </cell>
          <cell r="GE12" t="str">
            <v>スペース</v>
          </cell>
          <cell r="GF12" t="str">
            <v>羽野組</v>
          </cell>
          <cell r="GG12">
            <v>711</v>
          </cell>
          <cell r="GH12">
            <v>711</v>
          </cell>
          <cell r="GI12">
            <v>979</v>
          </cell>
          <cell r="GJ12" t="str">
            <v>Ａ</v>
          </cell>
          <cell r="GK12" t="str">
            <v/>
          </cell>
          <cell r="GL12" t="str">
            <v>Ａ</v>
          </cell>
          <cell r="GM12">
            <v>0</v>
          </cell>
          <cell r="GN12" t="str">
            <v>原田　滿彦</v>
          </cell>
          <cell r="GO12" t="str">
            <v>朝倉市板屋809-2</v>
          </cell>
          <cell r="GP12" t="str">
            <v>0946-22-8126</v>
          </cell>
          <cell r="GQ12" t="str">
            <v>般 29  94715</v>
          </cell>
          <cell r="GR12" t="str">
            <v>受付番号 31</v>
          </cell>
          <cell r="GS12" t="str">
            <v/>
          </cell>
          <cell r="GT12" t="str">
            <v>838-0027</v>
          </cell>
        </row>
        <row r="13">
          <cell r="A13">
            <v>37</v>
          </cell>
          <cell r="B13">
            <v>1</v>
          </cell>
          <cell r="D13" t="str">
            <v>空閑工務店</v>
          </cell>
          <cell r="E13" t="str">
            <v>スペース</v>
          </cell>
          <cell r="F13" t="str">
            <v>えふ・てくの</v>
          </cell>
          <cell r="G13">
            <v>744</v>
          </cell>
          <cell r="H13">
            <v>744</v>
          </cell>
          <cell r="I13">
            <v>757</v>
          </cell>
          <cell r="J13" t="str">
            <v>Ｃ</v>
          </cell>
          <cell r="K13" t="str">
            <v/>
          </cell>
          <cell r="L13" t="str">
            <v>Ｃ</v>
          </cell>
          <cell r="M13">
            <v>0</v>
          </cell>
          <cell r="N13" t="str">
            <v>空閑　弘一</v>
          </cell>
          <cell r="O13" t="str">
            <v>福岡県朝倉市鎌崎13</v>
          </cell>
          <cell r="P13" t="str">
            <v>0946-22-3660</v>
          </cell>
          <cell r="Q13" t="str">
            <v>般 28  110343</v>
          </cell>
          <cell r="R13" t="str">
            <v>受付番号 152</v>
          </cell>
          <cell r="S13" t="str">
            <v/>
          </cell>
          <cell r="T13" t="str">
            <v>838-0041</v>
          </cell>
          <cell r="AA13">
            <v>47</v>
          </cell>
          <cell r="AB13">
            <v>2</v>
          </cell>
          <cell r="AD13" t="str">
            <v>㈲石井建設</v>
          </cell>
          <cell r="AE13" t="str">
            <v>スペース</v>
          </cell>
          <cell r="AF13" t="e">
            <v>#N/A</v>
          </cell>
          <cell r="AG13">
            <v>577</v>
          </cell>
          <cell r="AH13">
            <v>577</v>
          </cell>
          <cell r="AI13">
            <v>524</v>
          </cell>
          <cell r="AJ13" t="str">
            <v>Ｃ</v>
          </cell>
          <cell r="AK13" t="str">
            <v/>
          </cell>
          <cell r="AL13" t="str">
            <v>Ｃ</v>
          </cell>
          <cell r="AM13">
            <v>0</v>
          </cell>
          <cell r="AN13" t="str">
            <v>石井　浅次</v>
          </cell>
          <cell r="AO13" t="str">
            <v>福岡県朝倉市牛鶴143番地3</v>
          </cell>
          <cell r="AP13" t="str">
            <v>0946-22-6776</v>
          </cell>
          <cell r="AQ13" t="str">
            <v>般 28  73362</v>
          </cell>
          <cell r="AR13" t="str">
            <v>受付番号 97</v>
          </cell>
          <cell r="AS13" t="str">
            <v/>
          </cell>
          <cell r="AT13" t="str">
            <v>838-0024</v>
          </cell>
          <cell r="BA13">
            <v>333</v>
          </cell>
          <cell r="BB13">
            <v>1</v>
          </cell>
          <cell r="BD13" t="str">
            <v>ユタカホーム㈲</v>
          </cell>
          <cell r="BE13" t="str">
            <v>スペース</v>
          </cell>
          <cell r="BF13" t="str">
            <v>ゆたかほーむゆう</v>
          </cell>
          <cell r="BG13">
            <v>737</v>
          </cell>
          <cell r="BH13">
            <v>737</v>
          </cell>
          <cell r="BI13">
            <v>732</v>
          </cell>
          <cell r="BJ13" t="str">
            <v>Ａ</v>
          </cell>
          <cell r="BK13" t="str">
            <v/>
          </cell>
          <cell r="BL13" t="str">
            <v>Ａ</v>
          </cell>
          <cell r="BM13">
            <v>0</v>
          </cell>
          <cell r="BN13" t="str">
            <v>日野　豊和</v>
          </cell>
          <cell r="BO13" t="str">
            <v>福岡県朝倉市杷木池田10</v>
          </cell>
          <cell r="BP13" t="str">
            <v>0946-62-1257</v>
          </cell>
          <cell r="BQ13" t="str">
            <v>般 1  93223</v>
          </cell>
          <cell r="BR13" t="str">
            <v>受付番号 48</v>
          </cell>
          <cell r="BS13" t="str">
            <v/>
          </cell>
          <cell r="BT13" t="str">
            <v>838-1511</v>
          </cell>
          <cell r="CA13">
            <v>80</v>
          </cell>
          <cell r="CB13">
            <v>3</v>
          </cell>
          <cell r="CD13" t="str">
            <v>㈱上成</v>
          </cell>
          <cell r="CE13" t="str">
            <v>スペース</v>
          </cell>
          <cell r="CF13" t="str">
            <v>おおうちだぐみ</v>
          </cell>
          <cell r="CG13">
            <v>706</v>
          </cell>
          <cell r="CH13">
            <v>706</v>
          </cell>
          <cell r="CI13">
            <v>735</v>
          </cell>
          <cell r="CJ13" t="str">
            <v>Ａ</v>
          </cell>
          <cell r="CK13" t="str">
            <v/>
          </cell>
          <cell r="CL13" t="str">
            <v>Ａ</v>
          </cell>
          <cell r="CM13">
            <v>0</v>
          </cell>
          <cell r="CN13" t="str">
            <v>上村　信隆</v>
          </cell>
          <cell r="CO13" t="str">
            <v>朝倉市中39番地1</v>
          </cell>
          <cell r="CP13" t="str">
            <v>0946-21-5550</v>
          </cell>
          <cell r="CQ13" t="str">
            <v>特 1  101184</v>
          </cell>
          <cell r="CR13" t="str">
            <v>受付番号 137</v>
          </cell>
          <cell r="CS13" t="str">
            <v/>
          </cell>
          <cell r="CT13" t="str">
            <v>838-0035</v>
          </cell>
          <cell r="DA13">
            <v>98</v>
          </cell>
          <cell r="DB13">
            <v>1</v>
          </cell>
          <cell r="DD13" t="str">
            <v>㈲田中設備</v>
          </cell>
          <cell r="DE13" t="str">
            <v>スペース</v>
          </cell>
          <cell r="DF13" t="str">
            <v>うめのしょうてん</v>
          </cell>
          <cell r="DG13">
            <v>742</v>
          </cell>
          <cell r="DH13">
            <v>742</v>
          </cell>
          <cell r="DI13">
            <v>722</v>
          </cell>
          <cell r="DJ13" t="str">
            <v>Ａ</v>
          </cell>
          <cell r="DK13" t="str">
            <v/>
          </cell>
          <cell r="DL13" t="str">
            <v>Ａ</v>
          </cell>
          <cell r="DM13">
            <v>0</v>
          </cell>
          <cell r="DN13" t="str">
            <v>田中　正弘</v>
          </cell>
          <cell r="DO13" t="str">
            <v>福岡県朝倉市長谷山406番地</v>
          </cell>
          <cell r="DP13" t="str">
            <v>0946-25-0206</v>
          </cell>
          <cell r="DQ13" t="str">
            <v>般 28  62003</v>
          </cell>
          <cell r="DR13" t="str">
            <v>受付番号 36</v>
          </cell>
          <cell r="DS13" t="str">
            <v/>
          </cell>
          <cell r="DT13" t="str">
            <v>838-0002</v>
          </cell>
          <cell r="EA13">
            <v>66</v>
          </cell>
          <cell r="EB13">
            <v>1</v>
          </cell>
          <cell r="ED13" t="str">
            <v>高橋緑地</v>
          </cell>
          <cell r="EE13" t="str">
            <v>スペース</v>
          </cell>
          <cell r="EF13" t="str">
            <v>なかおりょくちけんせつ</v>
          </cell>
          <cell r="EG13">
            <v>640</v>
          </cell>
          <cell r="EH13">
            <v>640</v>
          </cell>
          <cell r="EI13">
            <v>640</v>
          </cell>
          <cell r="EJ13" t="str">
            <v>Ｂ</v>
          </cell>
          <cell r="EK13" t="str">
            <v/>
          </cell>
          <cell r="EL13" t="str">
            <v>Ｂ</v>
          </cell>
          <cell r="EM13">
            <v>0</v>
          </cell>
          <cell r="EN13" t="str">
            <v>高橋　幸一</v>
          </cell>
          <cell r="EO13" t="str">
            <v>福岡県朝倉市荷原２２１６-２</v>
          </cell>
          <cell r="EP13" t="str">
            <v>0946-22-7143</v>
          </cell>
          <cell r="EQ13" t="str">
            <v>般 1  67421</v>
          </cell>
          <cell r="ER13" t="str">
            <v>受付番号 56</v>
          </cell>
          <cell r="ES13" t="str">
            <v/>
          </cell>
          <cell r="ET13" t="str">
            <v>838-0029</v>
          </cell>
          <cell r="GA13">
            <v>99</v>
          </cell>
          <cell r="GB13" t="str">
            <v>特</v>
          </cell>
          <cell r="GD13" t="str">
            <v>㈱平田組</v>
          </cell>
          <cell r="GE13" t="str">
            <v>スペース</v>
          </cell>
          <cell r="GF13" t="str">
            <v>ひむかえけんせつかぶ</v>
          </cell>
          <cell r="GG13">
            <v>747</v>
          </cell>
          <cell r="GH13">
            <v>747</v>
          </cell>
          <cell r="GI13">
            <v>946</v>
          </cell>
          <cell r="GJ13" t="str">
            <v>Ａ</v>
          </cell>
          <cell r="GK13" t="str">
            <v/>
          </cell>
          <cell r="GL13" t="str">
            <v>Ａ</v>
          </cell>
          <cell r="GM13">
            <v>0</v>
          </cell>
          <cell r="GN13" t="str">
            <v>平田　立身</v>
          </cell>
          <cell r="GO13" t="str">
            <v>福岡県朝倉市甘木2047番地2</v>
          </cell>
          <cell r="GP13" t="str">
            <v>0946-22-2477</v>
          </cell>
          <cell r="GQ13" t="str">
            <v>特 2  27066</v>
          </cell>
          <cell r="GR13" t="str">
            <v>受付番号 43</v>
          </cell>
          <cell r="GS13" t="str">
            <v/>
          </cell>
          <cell r="GT13" t="str">
            <v>838-0068</v>
          </cell>
        </row>
        <row r="14">
          <cell r="A14">
            <v>38</v>
          </cell>
          <cell r="B14">
            <v>1</v>
          </cell>
          <cell r="D14" t="str">
            <v>㈲原田</v>
          </cell>
          <cell r="E14" t="str">
            <v>スペース</v>
          </cell>
          <cell r="F14" t="str">
            <v>ちくすいけんせつ</v>
          </cell>
          <cell r="G14">
            <v>887</v>
          </cell>
          <cell r="H14">
            <v>887</v>
          </cell>
          <cell r="I14">
            <v>893</v>
          </cell>
          <cell r="J14" t="str">
            <v>Ａ</v>
          </cell>
          <cell r="K14" t="str">
            <v/>
          </cell>
          <cell r="L14" t="str">
            <v>Ａ</v>
          </cell>
          <cell r="M14">
            <v>0</v>
          </cell>
          <cell r="N14" t="str">
            <v>原田　滿彦</v>
          </cell>
          <cell r="O14" t="str">
            <v>朝倉市板屋809-2</v>
          </cell>
          <cell r="P14" t="str">
            <v>0946-22-8126</v>
          </cell>
          <cell r="Q14" t="str">
            <v>般 27  94715</v>
          </cell>
          <cell r="R14" t="str">
            <v>受付番号 31</v>
          </cell>
          <cell r="S14" t="str">
            <v/>
          </cell>
          <cell r="T14" t="str">
            <v>838-0027</v>
          </cell>
          <cell r="AA14">
            <v>65</v>
          </cell>
          <cell r="AB14">
            <v>2</v>
          </cell>
          <cell r="AD14" t="str">
            <v>石松建設㈲</v>
          </cell>
          <cell r="AE14" t="str">
            <v>スペース</v>
          </cell>
          <cell r="AF14" t="str">
            <v>いしいけんせつ</v>
          </cell>
          <cell r="AG14">
            <v>532</v>
          </cell>
          <cell r="AH14">
            <v>532</v>
          </cell>
          <cell r="AI14">
            <v>523</v>
          </cell>
          <cell r="AJ14" t="str">
            <v>Ｃ</v>
          </cell>
          <cell r="AK14" t="str">
            <v/>
          </cell>
          <cell r="AL14" t="str">
            <v>Ｃ</v>
          </cell>
          <cell r="AM14">
            <v>0</v>
          </cell>
          <cell r="AN14" t="str">
            <v>石松　久幸</v>
          </cell>
          <cell r="AO14" t="str">
            <v>福岡県朝倉市来春76番地</v>
          </cell>
          <cell r="AP14" t="str">
            <v>0946-24-8611</v>
          </cell>
          <cell r="AQ14" t="str">
            <v>般 28  73420</v>
          </cell>
          <cell r="AR14" t="str">
            <v>受付番号 167</v>
          </cell>
          <cell r="AS14" t="str">
            <v/>
          </cell>
          <cell r="AT14" t="str">
            <v>838-0068</v>
          </cell>
          <cell r="BA14">
            <v>213</v>
          </cell>
          <cell r="BB14">
            <v>2</v>
          </cell>
          <cell r="BD14" t="str">
            <v>㈱筑水建設</v>
          </cell>
          <cell r="BE14" t="str">
            <v>スペース</v>
          </cell>
          <cell r="BF14" t="str">
            <v>こがけんせつ</v>
          </cell>
          <cell r="BG14">
            <v>715</v>
          </cell>
          <cell r="BH14">
            <v>715</v>
          </cell>
          <cell r="BI14">
            <v>726</v>
          </cell>
          <cell r="BJ14" t="str">
            <v>Ａ</v>
          </cell>
          <cell r="BK14" t="str">
            <v/>
          </cell>
          <cell r="BL14" t="str">
            <v>Ａ</v>
          </cell>
          <cell r="BM14">
            <v>0</v>
          </cell>
          <cell r="BN14" t="str">
            <v>石田　雅己</v>
          </cell>
          <cell r="BO14" t="str">
            <v>福岡県朝倉市上寺644番地</v>
          </cell>
          <cell r="BP14" t="str">
            <v>0946-52-0158</v>
          </cell>
          <cell r="BQ14" t="str">
            <v>般 30  17219</v>
          </cell>
          <cell r="BR14" t="str">
            <v>受付番号 84</v>
          </cell>
          <cell r="BS14" t="str">
            <v/>
          </cell>
          <cell r="BT14" t="str">
            <v>838-1313</v>
          </cell>
          <cell r="CA14">
            <v>315</v>
          </cell>
          <cell r="CB14">
            <v>3</v>
          </cell>
          <cell r="CD14" t="str">
            <v>㈲梶原工建</v>
          </cell>
          <cell r="CE14" t="str">
            <v>スペース</v>
          </cell>
          <cell r="CF14" t="str">
            <v>くぼぐみ</v>
          </cell>
          <cell r="CG14">
            <v>741</v>
          </cell>
          <cell r="CH14">
            <v>741</v>
          </cell>
          <cell r="CI14">
            <v>727</v>
          </cell>
          <cell r="CJ14" t="str">
            <v>Ａ</v>
          </cell>
          <cell r="CK14" t="str">
            <v/>
          </cell>
          <cell r="CL14" t="str">
            <v>Ａ</v>
          </cell>
          <cell r="CM14">
            <v>0</v>
          </cell>
          <cell r="CN14" t="str">
            <v>梶原　俊宏</v>
          </cell>
          <cell r="CO14" t="str">
            <v>福岡県朝倉市杷木寒水19番地6　</v>
          </cell>
          <cell r="CP14" t="str">
            <v>0946-62-0562</v>
          </cell>
          <cell r="CQ14" t="str">
            <v>特 1  76107</v>
          </cell>
          <cell r="CR14" t="str">
            <v>受付番号 65</v>
          </cell>
          <cell r="CS14" t="str">
            <v/>
          </cell>
          <cell r="CT14" t="str">
            <v>838-1512</v>
          </cell>
          <cell r="DA14">
            <v>89</v>
          </cell>
          <cell r="DB14">
            <v>2</v>
          </cell>
          <cell r="DD14" t="str">
            <v>㈲岩橋電機商会</v>
          </cell>
          <cell r="DE14" t="str">
            <v>スペース</v>
          </cell>
          <cell r="DF14" t="str">
            <v>こばやしけんせつ</v>
          </cell>
          <cell r="DG14">
            <v>729</v>
          </cell>
          <cell r="DH14">
            <v>729</v>
          </cell>
          <cell r="DI14">
            <v>707</v>
          </cell>
          <cell r="DJ14" t="str">
            <v>Ａ</v>
          </cell>
          <cell r="DK14" t="str">
            <v/>
          </cell>
          <cell r="DL14" t="str">
            <v>Ａ</v>
          </cell>
          <cell r="DM14">
            <v>0</v>
          </cell>
          <cell r="DN14" t="str">
            <v>川嶋　隆之</v>
          </cell>
          <cell r="DO14" t="str">
            <v>福岡県朝倉市甘木1731番地</v>
          </cell>
          <cell r="DP14" t="str">
            <v>0946-22-2414</v>
          </cell>
          <cell r="DQ14" t="str">
            <v>般 29  110519</v>
          </cell>
          <cell r="DR14" t="str">
            <v>受付番号 147</v>
          </cell>
          <cell r="DS14" t="str">
            <v/>
          </cell>
          <cell r="DT14" t="str">
            <v>838-0068</v>
          </cell>
          <cell r="EA14">
            <v>102</v>
          </cell>
          <cell r="EB14">
            <v>1</v>
          </cell>
          <cell r="ED14" t="str">
            <v>㈲原田緑地建設</v>
          </cell>
          <cell r="EE14" t="str">
            <v>スペース</v>
          </cell>
          <cell r="EF14" t="str">
            <v>あさくらぐりーんてっく</v>
          </cell>
          <cell r="EG14">
            <v>629</v>
          </cell>
          <cell r="EH14">
            <v>629</v>
          </cell>
          <cell r="EI14">
            <v>630</v>
          </cell>
          <cell r="EJ14" t="str">
            <v>Ｂ</v>
          </cell>
          <cell r="EK14" t="str">
            <v/>
          </cell>
          <cell r="EL14" t="str">
            <v>Ｂ</v>
          </cell>
          <cell r="EM14">
            <v>0</v>
          </cell>
          <cell r="EN14" t="str">
            <v>原田　一彦</v>
          </cell>
          <cell r="EO14" t="str">
            <v>福岡県朝倉市小隈210-2</v>
          </cell>
          <cell r="EP14" t="str">
            <v>0946-22-3614</v>
          </cell>
          <cell r="EQ14" t="str">
            <v>般 28  60553</v>
          </cell>
          <cell r="ER14" t="str">
            <v>受付番号 134</v>
          </cell>
          <cell r="ES14" t="str">
            <v/>
          </cell>
          <cell r="ET14" t="str">
            <v>838-0052</v>
          </cell>
          <cell r="GA14">
            <v>80</v>
          </cell>
          <cell r="GB14" t="str">
            <v>般</v>
          </cell>
          <cell r="GD14" t="str">
            <v>㈱上成</v>
          </cell>
          <cell r="GE14" t="str">
            <v>スペース</v>
          </cell>
          <cell r="GF14" t="str">
            <v>むとうけんせつかぶ</v>
          </cell>
          <cell r="GG14">
            <v>702</v>
          </cell>
          <cell r="GH14">
            <v>702</v>
          </cell>
          <cell r="GI14">
            <v>899</v>
          </cell>
          <cell r="GJ14" t="str">
            <v>Ａ</v>
          </cell>
          <cell r="GK14" t="str">
            <v/>
          </cell>
          <cell r="GL14" t="str">
            <v>Ａ</v>
          </cell>
          <cell r="GM14">
            <v>0</v>
          </cell>
          <cell r="GN14" t="str">
            <v>上村　信隆</v>
          </cell>
          <cell r="GO14" t="str">
            <v>朝倉市中39番地1</v>
          </cell>
          <cell r="GP14" t="str">
            <v>0946-21-5550</v>
          </cell>
          <cell r="GQ14" t="str">
            <v>般 28  101184</v>
          </cell>
          <cell r="GR14" t="str">
            <v>受付番号 137</v>
          </cell>
          <cell r="GS14" t="str">
            <v/>
          </cell>
          <cell r="GT14" t="str">
            <v>838-0035</v>
          </cell>
        </row>
        <row r="15">
          <cell r="A15">
            <v>42</v>
          </cell>
          <cell r="B15">
            <v>1</v>
          </cell>
          <cell r="D15" t="str">
            <v>㈲西村技建</v>
          </cell>
          <cell r="E15" t="str">
            <v>スペース</v>
          </cell>
          <cell r="F15" t="e">
            <v>#N/A</v>
          </cell>
          <cell r="G15">
            <v>766</v>
          </cell>
          <cell r="H15">
            <v>766</v>
          </cell>
          <cell r="I15">
            <v>699</v>
          </cell>
          <cell r="J15" t="str">
            <v>Ｃ</v>
          </cell>
          <cell r="K15" t="str">
            <v/>
          </cell>
          <cell r="L15" t="str">
            <v>Ｃ</v>
          </cell>
          <cell r="M15">
            <v>0</v>
          </cell>
          <cell r="N15" t="str">
            <v>西村　信弘</v>
          </cell>
          <cell r="O15" t="str">
            <v>福岡県朝倉市小隈374-1</v>
          </cell>
          <cell r="P15" t="str">
            <v>0946-24-2212</v>
          </cell>
          <cell r="Q15" t="str">
            <v>般 28  101059</v>
          </cell>
          <cell r="R15" t="str">
            <v>受付番号 39</v>
          </cell>
          <cell r="S15" t="str">
            <v/>
          </cell>
          <cell r="T15" t="str">
            <v>838-0052</v>
          </cell>
          <cell r="AA15">
            <v>74</v>
          </cell>
          <cell r="AB15">
            <v>0</v>
          </cell>
          <cell r="AD15" t="str">
            <v>㈲秋吉組</v>
          </cell>
          <cell r="AE15" t="str">
            <v>スペース</v>
          </cell>
          <cell r="AF15" t="str">
            <v>ふくおかそうごうかいはつ㈱</v>
          </cell>
          <cell r="AG15">
            <v>0</v>
          </cell>
          <cell r="AH15">
            <v>0</v>
          </cell>
          <cell r="AI15">
            <v>529</v>
          </cell>
          <cell r="AJ15" t="str">
            <v>Ｃ</v>
          </cell>
          <cell r="AK15" t="str">
            <v/>
          </cell>
          <cell r="AL15" t="str">
            <v>Ｃ</v>
          </cell>
          <cell r="AM15">
            <v>0</v>
          </cell>
          <cell r="AN15" t="str">
            <v>田子森　晋二</v>
          </cell>
          <cell r="AO15" t="str">
            <v>福岡県朝倉市屋永3473-2</v>
          </cell>
          <cell r="AP15" t="str">
            <v>0946-22-5805</v>
          </cell>
          <cell r="AQ15" t="str">
            <v>般 27  65645</v>
          </cell>
          <cell r="AR15" t="str">
            <v>受付番号 69</v>
          </cell>
          <cell r="AS15" t="str">
            <v/>
          </cell>
          <cell r="AT15" t="str">
            <v>838-0031</v>
          </cell>
          <cell r="BA15">
            <v>209</v>
          </cell>
          <cell r="BB15">
            <v>1</v>
          </cell>
          <cell r="BD15" t="str">
            <v>㈲末益建設</v>
          </cell>
          <cell r="BE15" t="str">
            <v>スペース</v>
          </cell>
          <cell r="BF15" t="str">
            <v>かじわらけんせつ</v>
          </cell>
          <cell r="BG15">
            <v>731</v>
          </cell>
          <cell r="BH15">
            <v>731</v>
          </cell>
          <cell r="BI15">
            <v>706</v>
          </cell>
          <cell r="BJ15" t="str">
            <v>Ｂ</v>
          </cell>
          <cell r="BK15" t="str">
            <v/>
          </cell>
          <cell r="BL15" t="str">
            <v>Ｂ</v>
          </cell>
          <cell r="BM15">
            <v>0</v>
          </cell>
          <cell r="BN15" t="str">
            <v>末益　豊</v>
          </cell>
          <cell r="BO15" t="str">
            <v>福岡県朝倉市長渕744-1</v>
          </cell>
          <cell r="BP15" t="str">
            <v>0946-52-1875</v>
          </cell>
          <cell r="BQ15" t="str">
            <v>般 2  13680</v>
          </cell>
          <cell r="BR15" t="str">
            <v>受付番号 122</v>
          </cell>
          <cell r="BS15" t="str">
            <v/>
          </cell>
          <cell r="BT15" t="str">
            <v>838-1314</v>
          </cell>
          <cell r="CA15">
            <v>310</v>
          </cell>
          <cell r="CB15">
            <v>3</v>
          </cell>
          <cell r="CD15" t="str">
            <v>㈲梅野商店</v>
          </cell>
          <cell r="CE15" t="str">
            <v>スペース</v>
          </cell>
          <cell r="CF15" t="str">
            <v>いずみぐみ</v>
          </cell>
          <cell r="CG15">
            <v>665</v>
          </cell>
          <cell r="CH15">
            <v>665</v>
          </cell>
          <cell r="CI15">
            <v>722</v>
          </cell>
          <cell r="CJ15" t="str">
            <v>Ａ</v>
          </cell>
          <cell r="CK15" t="str">
            <v/>
          </cell>
          <cell r="CL15" t="str">
            <v>Ａ</v>
          </cell>
          <cell r="CM15">
            <v>0</v>
          </cell>
          <cell r="CN15" t="str">
            <v>梅野　公雄</v>
          </cell>
          <cell r="CO15" t="str">
            <v>朝倉市杷木古賀1641</v>
          </cell>
          <cell r="CP15" t="str">
            <v>0946-26-2112</v>
          </cell>
          <cell r="CQ15" t="str">
            <v>特 1  90195</v>
          </cell>
          <cell r="CR15" t="str">
            <v>受付番号 108</v>
          </cell>
          <cell r="CS15" t="str">
            <v/>
          </cell>
          <cell r="CT15" t="str">
            <v>838-1513</v>
          </cell>
          <cell r="DA15">
            <v>304</v>
          </cell>
          <cell r="DB15">
            <v>2</v>
          </cell>
          <cell r="DD15" t="str">
            <v>㈱井手組</v>
          </cell>
          <cell r="DE15" t="str">
            <v>スペース</v>
          </cell>
          <cell r="DF15" t="str">
            <v>いとうさんぎょう</v>
          </cell>
          <cell r="DG15">
            <v>670</v>
          </cell>
          <cell r="DH15">
            <v>670</v>
          </cell>
          <cell r="DI15">
            <v>694</v>
          </cell>
          <cell r="DJ15" t="str">
            <v>Ａ</v>
          </cell>
          <cell r="DK15" t="str">
            <v/>
          </cell>
          <cell r="DL15" t="str">
            <v>Ａ</v>
          </cell>
          <cell r="DM15">
            <v>0</v>
          </cell>
          <cell r="DN15" t="str">
            <v>井手　清美</v>
          </cell>
          <cell r="DO15" t="str">
            <v>福岡県朝倉市杷木星丸953番地1</v>
          </cell>
          <cell r="DP15" t="str">
            <v>0946-62-0691</v>
          </cell>
          <cell r="DQ15" t="str">
            <v>般 30  107338</v>
          </cell>
          <cell r="DR15" t="str">
            <v>受付番号 54</v>
          </cell>
          <cell r="DS15" t="str">
            <v/>
          </cell>
          <cell r="DT15" t="str">
            <v>838-1504</v>
          </cell>
          <cell r="EA15">
            <v>67</v>
          </cell>
          <cell r="EB15">
            <v>1</v>
          </cell>
          <cell r="ED15" t="str">
            <v>堀尾造園</v>
          </cell>
          <cell r="EE15" t="str">
            <v>スペース</v>
          </cell>
          <cell r="EF15" t="str">
            <v>ほりおぞうえん</v>
          </cell>
          <cell r="EG15">
            <v>594</v>
          </cell>
          <cell r="EH15">
            <v>594</v>
          </cell>
          <cell r="EI15">
            <v>593</v>
          </cell>
          <cell r="EJ15" t="str">
            <v>Ｂ</v>
          </cell>
          <cell r="EK15" t="str">
            <v/>
          </cell>
          <cell r="EL15" t="str">
            <v>Ｂ</v>
          </cell>
          <cell r="EM15">
            <v>0</v>
          </cell>
          <cell r="EN15" t="str">
            <v>堀尾　伸一</v>
          </cell>
          <cell r="EO15" t="str">
            <v>朝倉市甘水1147-1</v>
          </cell>
          <cell r="EP15" t="str">
            <v>0946-25-0191</v>
          </cell>
          <cell r="EQ15" t="str">
            <v>般 1  30522</v>
          </cell>
          <cell r="ER15" t="str">
            <v>受付番号 142</v>
          </cell>
          <cell r="ES15" t="str">
            <v/>
          </cell>
          <cell r="ET15" t="str">
            <v>838-0005</v>
          </cell>
          <cell r="GA15">
            <v>308</v>
          </cell>
          <cell r="GB15" t="str">
            <v>特</v>
          </cell>
          <cell r="GD15" t="str">
            <v>㈲井上興業</v>
          </cell>
          <cell r="GE15" t="str">
            <v>スペース</v>
          </cell>
          <cell r="GF15" t="str">
            <v>かじわらこうけん</v>
          </cell>
          <cell r="GG15">
            <v>730</v>
          </cell>
          <cell r="GH15">
            <v>730</v>
          </cell>
          <cell r="GI15">
            <v>941</v>
          </cell>
          <cell r="GJ15" t="str">
            <v>Ａ</v>
          </cell>
          <cell r="GK15" t="str">
            <v/>
          </cell>
          <cell r="GL15" t="str">
            <v>Ａ</v>
          </cell>
          <cell r="GM15">
            <v>0</v>
          </cell>
          <cell r="GN15" t="str">
            <v>井上　三雄</v>
          </cell>
          <cell r="GO15" t="str">
            <v>朝倉市杷木古賀1542</v>
          </cell>
          <cell r="GP15" t="str">
            <v>0946-62-2224</v>
          </cell>
          <cell r="GQ15" t="str">
            <v>特 2  73804</v>
          </cell>
          <cell r="GR15" t="str">
            <v>受付番号 106</v>
          </cell>
          <cell r="GS15" t="str">
            <v/>
          </cell>
          <cell r="GT15" t="str">
            <v>838-1513</v>
          </cell>
        </row>
        <row r="16">
          <cell r="A16">
            <v>43</v>
          </cell>
          <cell r="B16">
            <v>1</v>
          </cell>
          <cell r="D16" t="str">
            <v>㈱川口建設</v>
          </cell>
          <cell r="E16" t="str">
            <v>スペース</v>
          </cell>
          <cell r="F16" t="str">
            <v>おのぐみ</v>
          </cell>
          <cell r="G16">
            <v>971</v>
          </cell>
          <cell r="H16">
            <v>971</v>
          </cell>
          <cell r="I16">
            <v>941</v>
          </cell>
          <cell r="J16" t="str">
            <v>Ａ</v>
          </cell>
          <cell r="K16" t="str">
            <v/>
          </cell>
          <cell r="L16" t="str">
            <v>Ａ</v>
          </cell>
          <cell r="M16">
            <v>0</v>
          </cell>
          <cell r="N16" t="str">
            <v>川口　康治</v>
          </cell>
          <cell r="O16" t="str">
            <v>福岡県朝倉市屋永4288-1</v>
          </cell>
          <cell r="P16" t="str">
            <v>0946-22-8097</v>
          </cell>
          <cell r="Q16" t="str">
            <v>特 1  6899</v>
          </cell>
          <cell r="R16" t="str">
            <v>受付番号 87</v>
          </cell>
          <cell r="S16" t="str">
            <v/>
          </cell>
          <cell r="T16" t="str">
            <v>838-0031</v>
          </cell>
          <cell r="AA16">
            <v>80</v>
          </cell>
          <cell r="AB16">
            <v>2</v>
          </cell>
          <cell r="AD16" t="str">
            <v>㈱上成</v>
          </cell>
          <cell r="AE16" t="str">
            <v>スペース</v>
          </cell>
          <cell r="AF16" t="str">
            <v>ほしのぐみ</v>
          </cell>
          <cell r="AG16">
            <v>712</v>
          </cell>
          <cell r="AH16">
            <v>712</v>
          </cell>
          <cell r="AI16">
            <v>735</v>
          </cell>
          <cell r="AJ16" t="str">
            <v>Ａ</v>
          </cell>
          <cell r="AK16" t="str">
            <v/>
          </cell>
          <cell r="AL16" t="str">
            <v>Ａ</v>
          </cell>
          <cell r="AM16">
            <v>0</v>
          </cell>
          <cell r="AN16" t="str">
            <v>上村　信隆</v>
          </cell>
          <cell r="AO16" t="str">
            <v>朝倉市中39番地1</v>
          </cell>
          <cell r="AP16" t="str">
            <v>0946-21-5550</v>
          </cell>
          <cell r="AQ16" t="str">
            <v>特 1  101184</v>
          </cell>
          <cell r="AR16" t="str">
            <v>受付番号 137</v>
          </cell>
          <cell r="AS16" t="str">
            <v/>
          </cell>
          <cell r="AT16" t="str">
            <v>838-0035</v>
          </cell>
          <cell r="BA16">
            <v>323</v>
          </cell>
          <cell r="BB16">
            <v>1</v>
          </cell>
          <cell r="BD16" t="str">
            <v>時川建設㈲</v>
          </cell>
          <cell r="BE16" t="str">
            <v>スペース</v>
          </cell>
          <cell r="BF16" t="str">
            <v>ちくすいけんせつ</v>
          </cell>
          <cell r="BG16">
            <v>703</v>
          </cell>
          <cell r="BH16">
            <v>703</v>
          </cell>
          <cell r="BI16">
            <v>692</v>
          </cell>
          <cell r="BJ16" t="str">
            <v>Ｂ</v>
          </cell>
          <cell r="BK16" t="str">
            <v/>
          </cell>
          <cell r="BL16" t="str">
            <v>Ｂ</v>
          </cell>
          <cell r="BM16">
            <v>0</v>
          </cell>
          <cell r="BN16" t="str">
            <v>時川　貴紀</v>
          </cell>
          <cell r="BO16" t="str">
            <v>福岡県朝倉市杷木林田1136-1</v>
          </cell>
          <cell r="BP16" t="str">
            <v>0946-62-0824</v>
          </cell>
          <cell r="BQ16" t="str">
            <v>般 28  95494</v>
          </cell>
          <cell r="BR16" t="str">
            <v>受付番号 168</v>
          </cell>
          <cell r="BS16" t="str">
            <v/>
          </cell>
          <cell r="BT16" t="str">
            <v>838-1506</v>
          </cell>
          <cell r="CA16">
            <v>203</v>
          </cell>
          <cell r="CB16">
            <v>3</v>
          </cell>
          <cell r="CD16" t="str">
            <v>㈱石松組</v>
          </cell>
          <cell r="CE16" t="str">
            <v>スペース</v>
          </cell>
          <cell r="CF16" t="str">
            <v>いしまつぐみ</v>
          </cell>
          <cell r="CG16">
            <v>711</v>
          </cell>
          <cell r="CH16">
            <v>711</v>
          </cell>
          <cell r="CI16">
            <v>715</v>
          </cell>
          <cell r="CJ16" t="str">
            <v>Ａ</v>
          </cell>
          <cell r="CK16" t="str">
            <v/>
          </cell>
          <cell r="CL16" t="str">
            <v>Ａ</v>
          </cell>
          <cell r="CM16">
            <v>0</v>
          </cell>
          <cell r="CN16" t="str">
            <v>石松　弘康</v>
          </cell>
          <cell r="CO16" t="str">
            <v>福岡県朝倉市入地2483</v>
          </cell>
          <cell r="CP16" t="str">
            <v>0946-52-3288</v>
          </cell>
          <cell r="CQ16" t="str">
            <v>特 29  64402</v>
          </cell>
          <cell r="CR16" t="str">
            <v>受付番号 23</v>
          </cell>
          <cell r="CS16" t="str">
            <v/>
          </cell>
          <cell r="CT16" t="str">
            <v>838-1315</v>
          </cell>
          <cell r="DA16">
            <v>22</v>
          </cell>
          <cell r="DB16">
            <v>1</v>
          </cell>
          <cell r="DD16" t="str">
            <v>ウォータークリーン㈱</v>
          </cell>
          <cell r="DE16" t="str">
            <v>スペース</v>
          </cell>
          <cell r="DF16" t="str">
            <v>だいにち
あまぎしてん</v>
          </cell>
          <cell r="DG16">
            <v>657</v>
          </cell>
          <cell r="DH16">
            <v>657</v>
          </cell>
          <cell r="DI16">
            <v>693</v>
          </cell>
          <cell r="DJ16" t="str">
            <v>Ａ</v>
          </cell>
          <cell r="DK16" t="str">
            <v/>
          </cell>
          <cell r="DL16" t="str">
            <v>Ａ</v>
          </cell>
          <cell r="DM16">
            <v>0</v>
          </cell>
          <cell r="DN16" t="str">
            <v>大坪　哲也</v>
          </cell>
          <cell r="DO16" t="str">
            <v>福岡県朝倉市堤1592番地の2</v>
          </cell>
          <cell r="DP16" t="str">
            <v>0946-24-2882</v>
          </cell>
          <cell r="DQ16" t="str">
            <v>般 29  90520</v>
          </cell>
          <cell r="DR16" t="str">
            <v>受付番号 71</v>
          </cell>
          <cell r="DS16" t="str">
            <v/>
          </cell>
          <cell r="DT16" t="str">
            <v>838-0062</v>
          </cell>
          <cell r="EA16">
            <v>81</v>
          </cell>
          <cell r="EB16">
            <v>1</v>
          </cell>
          <cell r="ED16" t="str">
            <v>スマイルグリーン</v>
          </cell>
          <cell r="EE16" t="str">
            <v>スペース</v>
          </cell>
          <cell r="EF16" t="str">
            <v>すまいるぐりーん</v>
          </cell>
          <cell r="EG16">
            <v>546</v>
          </cell>
          <cell r="EH16">
            <v>546</v>
          </cell>
          <cell r="EI16">
            <v>544</v>
          </cell>
          <cell r="EJ16" t="str">
            <v>Ｂ</v>
          </cell>
          <cell r="EK16" t="str">
            <v/>
          </cell>
          <cell r="EL16" t="str">
            <v>Ｂ</v>
          </cell>
          <cell r="EM16">
            <v>0</v>
          </cell>
          <cell r="EN16" t="str">
            <v>寺垣　浩美</v>
          </cell>
          <cell r="EO16" t="str">
            <v>福岡県朝倉市三奈木1４４３-１</v>
          </cell>
          <cell r="EP16" t="str">
            <v>0946-22-8750</v>
          </cell>
          <cell r="EQ16" t="str">
            <v>般 30  98774</v>
          </cell>
          <cell r="ER16" t="str">
            <v>受付番号 73</v>
          </cell>
          <cell r="ES16" t="str">
            <v/>
          </cell>
          <cell r="ET16" t="str">
            <v>838-0023</v>
          </cell>
          <cell r="GA16">
            <v>315</v>
          </cell>
          <cell r="GB16" t="str">
            <v>特</v>
          </cell>
          <cell r="GD16" t="str">
            <v>㈲梶原工建</v>
          </cell>
          <cell r="GE16" t="str">
            <v>スペース</v>
          </cell>
          <cell r="GF16" t="str">
            <v>おのぐみ</v>
          </cell>
          <cell r="GG16">
            <v>758</v>
          </cell>
          <cell r="GH16">
            <v>758</v>
          </cell>
          <cell r="GI16">
            <v>941</v>
          </cell>
          <cell r="GJ16" t="str">
            <v>Ａ</v>
          </cell>
          <cell r="GK16" t="str">
            <v/>
          </cell>
          <cell r="GL16" t="str">
            <v>Ａ</v>
          </cell>
          <cell r="GM16">
            <v>0</v>
          </cell>
          <cell r="GN16" t="str">
            <v>梶原　俊宏</v>
          </cell>
          <cell r="GO16" t="str">
            <v>福岡県朝倉市杷木寒水19番地6　</v>
          </cell>
          <cell r="GP16" t="str">
            <v>0946-62-0562</v>
          </cell>
          <cell r="GQ16" t="str">
            <v>特 1  76107</v>
          </cell>
          <cell r="GR16" t="str">
            <v>受付番号 65</v>
          </cell>
          <cell r="GS16" t="str">
            <v/>
          </cell>
          <cell r="GT16" t="str">
            <v>838-1512</v>
          </cell>
        </row>
        <row r="17">
          <cell r="A17">
            <v>46</v>
          </cell>
          <cell r="B17">
            <v>1</v>
          </cell>
          <cell r="D17" t="str">
            <v>㈱中野建設</v>
          </cell>
          <cell r="E17" t="str">
            <v>スペース</v>
          </cell>
          <cell r="F17" t="str">
            <v>なかのけんせつ</v>
          </cell>
          <cell r="G17">
            <v>856</v>
          </cell>
          <cell r="H17">
            <v>856</v>
          </cell>
          <cell r="I17">
            <v>861</v>
          </cell>
          <cell r="J17" t="str">
            <v>Ａ</v>
          </cell>
          <cell r="K17" t="str">
            <v/>
          </cell>
          <cell r="L17" t="str">
            <v>Ａ</v>
          </cell>
          <cell r="M17">
            <v>0</v>
          </cell>
          <cell r="N17" t="str">
            <v>中野　剛行</v>
          </cell>
          <cell r="O17" t="str">
            <v>福岡県朝倉市柿原１０４４番地２</v>
          </cell>
          <cell r="P17" t="str">
            <v>0946-22-6473</v>
          </cell>
          <cell r="Q17" t="str">
            <v>特 30  85217</v>
          </cell>
          <cell r="R17" t="str">
            <v>受付番号 17</v>
          </cell>
          <cell r="S17" t="str">
            <v/>
          </cell>
          <cell r="T17" t="str">
            <v>838-0026</v>
          </cell>
          <cell r="AA17">
            <v>85</v>
          </cell>
          <cell r="AB17">
            <v>2</v>
          </cell>
          <cell r="AD17" t="str">
            <v>㈱渕上建設</v>
          </cell>
          <cell r="AE17" t="str">
            <v>スペース</v>
          </cell>
          <cell r="AF17" t="str">
            <v>かじわらこうけん</v>
          </cell>
          <cell r="AG17">
            <v>748</v>
          </cell>
          <cell r="AH17">
            <v>748</v>
          </cell>
          <cell r="AI17">
            <v>746</v>
          </cell>
          <cell r="AJ17" t="str">
            <v>Ａ</v>
          </cell>
          <cell r="AK17" t="str">
            <v/>
          </cell>
          <cell r="AL17" t="str">
            <v>Ａ</v>
          </cell>
          <cell r="AM17">
            <v>0</v>
          </cell>
          <cell r="AN17" t="str">
            <v>渕上　正裕</v>
          </cell>
          <cell r="AO17" t="str">
            <v>朝倉市佐田4258</v>
          </cell>
          <cell r="AP17" t="str">
            <v>0946-29-0030</v>
          </cell>
          <cell r="AQ17" t="str">
            <v>特 28  28284</v>
          </cell>
          <cell r="AR17" t="str">
            <v>受付番号 15</v>
          </cell>
          <cell r="AS17" t="str">
            <v/>
          </cell>
          <cell r="AT17" t="str">
            <v>838-0071</v>
          </cell>
          <cell r="BA17">
            <v>44</v>
          </cell>
          <cell r="BB17">
            <v>1</v>
          </cell>
          <cell r="BD17" t="str">
            <v>㈱梶原建設</v>
          </cell>
          <cell r="BE17" t="str">
            <v>スペース</v>
          </cell>
          <cell r="BF17" t="str">
            <v>すえますけんせつ</v>
          </cell>
          <cell r="BG17">
            <v>681</v>
          </cell>
          <cell r="BH17">
            <v>681</v>
          </cell>
          <cell r="BI17">
            <v>682</v>
          </cell>
          <cell r="BJ17" t="str">
            <v>Ｂ</v>
          </cell>
          <cell r="BK17" t="str">
            <v/>
          </cell>
          <cell r="BL17" t="str">
            <v>Ｂ</v>
          </cell>
          <cell r="BM17">
            <v>0</v>
          </cell>
          <cell r="BN17" t="str">
            <v>梶原　源蔵</v>
          </cell>
          <cell r="BO17" t="str">
            <v>福岡県朝倉市来春105</v>
          </cell>
          <cell r="BP17" t="str">
            <v>0946-22-3430</v>
          </cell>
          <cell r="BQ17" t="str">
            <v>般 1  76441</v>
          </cell>
          <cell r="BR17" t="str">
            <v>受付番号 120</v>
          </cell>
          <cell r="BS17" t="str">
            <v/>
          </cell>
          <cell r="BT17" t="str">
            <v>838-0069</v>
          </cell>
          <cell r="CA17">
            <v>19</v>
          </cell>
          <cell r="CB17">
            <v>2</v>
          </cell>
          <cell r="CD17" t="str">
            <v>㈱大内田組</v>
          </cell>
          <cell r="CE17" t="str">
            <v>スペース</v>
          </cell>
          <cell r="CF17" t="str">
            <v>ふちがみけんせつ</v>
          </cell>
          <cell r="CG17">
            <v>692</v>
          </cell>
          <cell r="CH17">
            <v>692</v>
          </cell>
          <cell r="CI17">
            <v>714</v>
          </cell>
          <cell r="CJ17" t="str">
            <v>Ａ</v>
          </cell>
          <cell r="CK17" t="str">
            <v/>
          </cell>
          <cell r="CL17" t="str">
            <v>Ａ</v>
          </cell>
          <cell r="CM17">
            <v>0</v>
          </cell>
          <cell r="CN17" t="str">
            <v>大内田　健</v>
          </cell>
          <cell r="CO17" t="str">
            <v>朝倉市相窪５７５の１</v>
          </cell>
          <cell r="CP17" t="str">
            <v>0946-22-3638</v>
          </cell>
          <cell r="CQ17" t="str">
            <v>特 30  90901</v>
          </cell>
          <cell r="CR17" t="str">
            <v>受付番号 18</v>
          </cell>
          <cell r="CS17" t="str">
            <v/>
          </cell>
          <cell r="CT17" t="str">
            <v>838-0025</v>
          </cell>
          <cell r="DA17">
            <v>45</v>
          </cell>
          <cell r="DB17">
            <v>1</v>
          </cell>
          <cell r="DD17" t="str">
            <v>㈱大日
甘木支店</v>
          </cell>
          <cell r="DE17" t="str">
            <v>スペース</v>
          </cell>
          <cell r="DF17" t="str">
            <v>ふくだや</v>
          </cell>
          <cell r="DG17">
            <v>1027</v>
          </cell>
          <cell r="DH17">
            <v>1027</v>
          </cell>
          <cell r="DI17">
            <v>1025</v>
          </cell>
          <cell r="DJ17" t="str">
            <v>Ｂ</v>
          </cell>
          <cell r="DK17" t="str">
            <v>準市内</v>
          </cell>
          <cell r="DL17" t="str">
            <v>Ｂ</v>
          </cell>
          <cell r="DM17">
            <v>0</v>
          </cell>
          <cell r="DN17" t="str">
            <v>平川　太志</v>
          </cell>
          <cell r="DO17" t="str">
            <v>大分県日田市大字高瀬1248番地の1
福岡県朝倉市馬田366番地の1</v>
          </cell>
          <cell r="DP17" t="str">
            <v>0973-23-8111
0946-22-1131</v>
          </cell>
          <cell r="DQ17" t="str">
            <v>特 2  10503</v>
          </cell>
          <cell r="DR17" t="str">
            <v>受付番号 113</v>
          </cell>
          <cell r="DS17" t="str">
            <v>委任状</v>
          </cell>
          <cell r="DT17" t="str">
            <v>838-0058</v>
          </cell>
          <cell r="EA17">
            <v>123</v>
          </cell>
          <cell r="EB17">
            <v>1</v>
          </cell>
          <cell r="ED17" t="str">
            <v>㈲古賀緑孝園</v>
          </cell>
          <cell r="EE17" t="str">
            <v>スペース</v>
          </cell>
          <cell r="EF17" t="str">
            <v>こがりょっこうえん</v>
          </cell>
          <cell r="EG17">
            <v>546</v>
          </cell>
          <cell r="EH17">
            <v>546</v>
          </cell>
          <cell r="EI17">
            <v>534</v>
          </cell>
          <cell r="EJ17" t="str">
            <v>Ｂ</v>
          </cell>
          <cell r="EK17" t="str">
            <v/>
          </cell>
          <cell r="EL17" t="str">
            <v>Ｂ</v>
          </cell>
          <cell r="EM17">
            <v>0</v>
          </cell>
          <cell r="EN17" t="str">
            <v>古賀　寛子</v>
          </cell>
          <cell r="EO17" t="str">
            <v>朝倉市三奈木2208</v>
          </cell>
          <cell r="EP17" t="str">
            <v>0946-22-5980</v>
          </cell>
          <cell r="EQ17" t="str">
            <v>般 29  90035</v>
          </cell>
          <cell r="ER17" t="str">
            <v>受付番号 141</v>
          </cell>
          <cell r="ES17" t="str">
            <v/>
          </cell>
          <cell r="ET17" t="str">
            <v>838-0023</v>
          </cell>
          <cell r="GA17">
            <v>85</v>
          </cell>
          <cell r="GB17" t="str">
            <v>特</v>
          </cell>
          <cell r="GD17" t="str">
            <v>㈱渕上建設</v>
          </cell>
          <cell r="GE17" t="str">
            <v>スペース</v>
          </cell>
          <cell r="GF17" t="str">
            <v>ふちがみけんせつ</v>
          </cell>
          <cell r="GG17">
            <v>711</v>
          </cell>
          <cell r="GH17">
            <v>711</v>
          </cell>
          <cell r="GI17">
            <v>858</v>
          </cell>
          <cell r="GJ17" t="str">
            <v>Ａ</v>
          </cell>
          <cell r="GK17" t="str">
            <v/>
          </cell>
          <cell r="GL17" t="str">
            <v>Ａ</v>
          </cell>
          <cell r="GM17">
            <v>0</v>
          </cell>
          <cell r="GN17" t="str">
            <v>渕上　正裕</v>
          </cell>
          <cell r="GO17" t="str">
            <v>朝倉市佐田4258</v>
          </cell>
          <cell r="GP17" t="str">
            <v>0946-29-0030</v>
          </cell>
          <cell r="GQ17" t="str">
            <v>特 28  28284</v>
          </cell>
          <cell r="GR17" t="str">
            <v>受付番号 15</v>
          </cell>
          <cell r="GS17" t="str">
            <v/>
          </cell>
          <cell r="GT17" t="str">
            <v>838-0071</v>
          </cell>
        </row>
        <row r="18">
          <cell r="A18">
            <v>47</v>
          </cell>
          <cell r="B18">
            <v>1</v>
          </cell>
          <cell r="D18" t="str">
            <v>㈲石井建設</v>
          </cell>
          <cell r="E18" t="str">
            <v>スペース</v>
          </cell>
          <cell r="F18" t="str">
            <v>たけだせつび</v>
          </cell>
          <cell r="G18">
            <v>665</v>
          </cell>
          <cell r="H18">
            <v>665</v>
          </cell>
          <cell r="I18">
            <v>632</v>
          </cell>
          <cell r="J18" t="str">
            <v>Ｄ</v>
          </cell>
          <cell r="K18" t="str">
            <v/>
          </cell>
          <cell r="L18" t="str">
            <v>Ｄ</v>
          </cell>
          <cell r="M18">
            <v>0</v>
          </cell>
          <cell r="N18" t="str">
            <v>石井　浅次</v>
          </cell>
          <cell r="O18" t="str">
            <v>福岡県朝倉市牛鶴143番地3</v>
          </cell>
          <cell r="P18" t="str">
            <v>0946-22-6776</v>
          </cell>
          <cell r="Q18" t="str">
            <v>般 28  73362</v>
          </cell>
          <cell r="R18" t="str">
            <v>受付番号 97</v>
          </cell>
          <cell r="S18" t="str">
            <v/>
          </cell>
          <cell r="T18" t="str">
            <v>838-0024</v>
          </cell>
          <cell r="AA18">
            <v>86</v>
          </cell>
          <cell r="AB18">
            <v>2</v>
          </cell>
          <cell r="AD18" t="str">
            <v>武藤建設㈱</v>
          </cell>
          <cell r="AE18" t="str">
            <v>スペース</v>
          </cell>
          <cell r="AF18" t="str">
            <v>くぼぐみ</v>
          </cell>
          <cell r="AG18">
            <v>861</v>
          </cell>
          <cell r="AH18">
            <v>861</v>
          </cell>
          <cell r="AI18">
            <v>849</v>
          </cell>
          <cell r="AJ18" t="str">
            <v>Ａ</v>
          </cell>
          <cell r="AK18" t="str">
            <v/>
          </cell>
          <cell r="AL18" t="str">
            <v>Ａ</v>
          </cell>
          <cell r="AM18">
            <v>0</v>
          </cell>
          <cell r="AN18" t="str">
            <v>高尾 憲幸</v>
          </cell>
          <cell r="AO18" t="str">
            <v>朝倉市牛木579-1</v>
          </cell>
          <cell r="AP18" t="str">
            <v>0946-22-3218</v>
          </cell>
          <cell r="AQ18" t="str">
            <v>特 29  33126</v>
          </cell>
          <cell r="AR18" t="str">
            <v>受付番号 132</v>
          </cell>
          <cell r="AS18" t="str">
            <v/>
          </cell>
          <cell r="AT18" t="str">
            <v>838-0067</v>
          </cell>
          <cell r="BA18">
            <v>117</v>
          </cell>
          <cell r="BB18">
            <v>1</v>
          </cell>
          <cell r="BD18" t="str">
            <v>久保田建設</v>
          </cell>
          <cell r="BE18" t="str">
            <v>スペース</v>
          </cell>
          <cell r="BF18" t="e">
            <v>#N/A</v>
          </cell>
          <cell r="BG18">
            <v>716</v>
          </cell>
          <cell r="BH18">
            <v>716</v>
          </cell>
          <cell r="BI18">
            <v>680</v>
          </cell>
          <cell r="BJ18" t="str">
            <v>Ｂ</v>
          </cell>
          <cell r="BK18" t="str">
            <v/>
          </cell>
          <cell r="BL18" t="str">
            <v>Ｂ</v>
          </cell>
          <cell r="BM18">
            <v>0</v>
          </cell>
          <cell r="BN18" t="str">
            <v>久保田　勉</v>
          </cell>
          <cell r="BO18" t="str">
            <v>福岡県朝倉市小田456-1</v>
          </cell>
          <cell r="BP18" t="str">
            <v>0946-24-3781</v>
          </cell>
          <cell r="BQ18" t="str">
            <v>般 28  8969</v>
          </cell>
          <cell r="BR18" t="str">
            <v>受付番号 160</v>
          </cell>
          <cell r="BS18" t="str">
            <v/>
          </cell>
          <cell r="BT18" t="str">
            <v>838-0051</v>
          </cell>
          <cell r="CA18">
            <v>213</v>
          </cell>
          <cell r="CB18">
            <v>3</v>
          </cell>
          <cell r="CD18" t="str">
            <v>㈱筑水建設</v>
          </cell>
          <cell r="CE18" t="str">
            <v>スペース</v>
          </cell>
          <cell r="CF18" t="str">
            <v>はらだぐみ</v>
          </cell>
          <cell r="CG18">
            <v>662</v>
          </cell>
          <cell r="CH18">
            <v>662</v>
          </cell>
          <cell r="CI18">
            <v>708</v>
          </cell>
          <cell r="CJ18" t="str">
            <v>Ａ</v>
          </cell>
          <cell r="CK18" t="str">
            <v/>
          </cell>
          <cell r="CL18" t="str">
            <v>Ａ</v>
          </cell>
          <cell r="CM18">
            <v>0</v>
          </cell>
          <cell r="CN18" t="str">
            <v>石田　雅己</v>
          </cell>
          <cell r="CO18" t="str">
            <v>福岡県朝倉市上寺644番地</v>
          </cell>
          <cell r="CP18" t="str">
            <v>0946-52-0158</v>
          </cell>
          <cell r="CQ18" t="str">
            <v>般 30  17219</v>
          </cell>
          <cell r="CR18" t="str">
            <v>受付番号 84</v>
          </cell>
          <cell r="CS18" t="str">
            <v/>
          </cell>
          <cell r="CT18" t="str">
            <v>838-1313</v>
          </cell>
          <cell r="DA18">
            <v>130</v>
          </cell>
          <cell r="DB18">
            <v>1</v>
          </cell>
          <cell r="DD18" t="str">
            <v>㈱フクダヤ</v>
          </cell>
          <cell r="DE18" t="str">
            <v>スペース</v>
          </cell>
          <cell r="DF18" t="str">
            <v>ほんだかんこうぎょう</v>
          </cell>
          <cell r="DG18">
            <v>770</v>
          </cell>
          <cell r="DH18">
            <v>770</v>
          </cell>
          <cell r="DI18">
            <v>758</v>
          </cell>
          <cell r="DJ18" t="str">
            <v>Ｂ</v>
          </cell>
          <cell r="DK18" t="str">
            <v>準市内</v>
          </cell>
          <cell r="DL18" t="str">
            <v>Ｂ</v>
          </cell>
          <cell r="DM18">
            <v>0</v>
          </cell>
          <cell r="DN18" t="str">
            <v>福田　祐三</v>
          </cell>
          <cell r="DO18" t="str">
            <v>福岡県朝倉郡筑前町原地蔵1855-8
福岡県朝倉市入地2820-2</v>
          </cell>
          <cell r="DP18" t="str">
            <v>0946-22-3373
0946-52-2390</v>
          </cell>
          <cell r="DQ18" t="str">
            <v>般 28  77422</v>
          </cell>
          <cell r="DR18" t="str">
            <v>受付番号 100</v>
          </cell>
          <cell r="DS18" t="str">
            <v/>
          </cell>
          <cell r="DT18" t="str">
            <v>838-1315</v>
          </cell>
          <cell r="GA18">
            <v>317</v>
          </cell>
          <cell r="GB18" t="str">
            <v>般</v>
          </cell>
          <cell r="GD18" t="str">
            <v>㈲小林建設</v>
          </cell>
          <cell r="GE18" t="str">
            <v>スペース</v>
          </cell>
          <cell r="GF18" t="str">
            <v>かわぐちけんせつ</v>
          </cell>
          <cell r="GG18">
            <v>691</v>
          </cell>
          <cell r="GH18">
            <v>691</v>
          </cell>
          <cell r="GI18">
            <v>939</v>
          </cell>
          <cell r="GJ18" t="str">
            <v>Ａ</v>
          </cell>
          <cell r="GK18" t="str">
            <v/>
          </cell>
          <cell r="GL18" t="str">
            <v>Ａ</v>
          </cell>
          <cell r="GM18">
            <v>0</v>
          </cell>
          <cell r="GN18" t="str">
            <v>小林　敏生</v>
          </cell>
          <cell r="GO18" t="str">
            <v>福岡県朝倉市杷木志波411</v>
          </cell>
          <cell r="GP18" t="str">
            <v>0946-62-0616</v>
          </cell>
          <cell r="GQ18" t="str">
            <v>般 29  95329</v>
          </cell>
          <cell r="GR18" t="str">
            <v>受付番号 47</v>
          </cell>
          <cell r="GS18" t="str">
            <v/>
          </cell>
          <cell r="GT18" t="str">
            <v>838-1521</v>
          </cell>
        </row>
        <row r="19">
          <cell r="A19">
            <v>49</v>
          </cell>
          <cell r="B19">
            <v>1</v>
          </cell>
          <cell r="D19" t="str">
            <v>㈱別府土建</v>
          </cell>
          <cell r="E19" t="str">
            <v>スペース</v>
          </cell>
          <cell r="F19" t="str">
            <v>しののめけんせつかぶ</v>
          </cell>
          <cell r="G19">
            <v>1013</v>
          </cell>
          <cell r="H19">
            <v>1013</v>
          </cell>
          <cell r="I19">
            <v>1025</v>
          </cell>
          <cell r="J19" t="str">
            <v>Ａ</v>
          </cell>
          <cell r="K19" t="str">
            <v/>
          </cell>
          <cell r="L19" t="str">
            <v>Ａ</v>
          </cell>
          <cell r="M19">
            <v>0</v>
          </cell>
          <cell r="N19" t="str">
            <v>別府　透</v>
          </cell>
          <cell r="O19" t="str">
            <v>福岡県朝倉市柿原310番地</v>
          </cell>
          <cell r="P19" t="str">
            <v>0946-22-0031</v>
          </cell>
          <cell r="Q19" t="str">
            <v>特 2  29062</v>
          </cell>
          <cell r="R19" t="str">
            <v>受付番号 104</v>
          </cell>
          <cell r="S19" t="str">
            <v/>
          </cell>
          <cell r="T19" t="str">
            <v>838-0026</v>
          </cell>
          <cell r="AA19">
            <v>93</v>
          </cell>
          <cell r="AB19">
            <v>3</v>
          </cell>
          <cell r="AD19" t="str">
            <v>㈱泉組</v>
          </cell>
          <cell r="AE19" t="str">
            <v>スペース</v>
          </cell>
          <cell r="AF19" t="str">
            <v>はらだぐみ</v>
          </cell>
          <cell r="AG19">
            <v>789</v>
          </cell>
          <cell r="AH19">
            <v>789</v>
          </cell>
          <cell r="AI19">
            <v>702</v>
          </cell>
          <cell r="AJ19" t="str">
            <v>Ａ</v>
          </cell>
          <cell r="AK19" t="str">
            <v/>
          </cell>
          <cell r="AL19" t="str">
            <v>Ａ</v>
          </cell>
          <cell r="AM19">
            <v>0</v>
          </cell>
          <cell r="AN19" t="str">
            <v>泉　吉政</v>
          </cell>
          <cell r="AO19" t="str">
            <v>福岡県朝倉市秋月895</v>
          </cell>
          <cell r="AP19" t="str">
            <v>0946-25-0200</v>
          </cell>
          <cell r="AQ19" t="str">
            <v>特 28  2230</v>
          </cell>
          <cell r="AR19" t="str">
            <v>受付番号 64</v>
          </cell>
          <cell r="AS19" t="str">
            <v/>
          </cell>
          <cell r="AT19" t="str">
            <v>838-0001</v>
          </cell>
          <cell r="BA19">
            <v>37</v>
          </cell>
          <cell r="BB19">
            <v>2</v>
          </cell>
          <cell r="BD19" t="str">
            <v>空閑工務店</v>
          </cell>
          <cell r="BE19" t="str">
            <v>スペース</v>
          </cell>
          <cell r="BF19" t="str">
            <v>くぼたけんせつ</v>
          </cell>
          <cell r="BG19">
            <v>645</v>
          </cell>
          <cell r="BH19">
            <v>645</v>
          </cell>
          <cell r="BI19">
            <v>660</v>
          </cell>
          <cell r="BJ19" t="str">
            <v>Ｂ</v>
          </cell>
          <cell r="BK19" t="str">
            <v/>
          </cell>
          <cell r="BL19" t="str">
            <v>Ｂ</v>
          </cell>
          <cell r="BM19">
            <v>0</v>
          </cell>
          <cell r="BN19" t="str">
            <v>空閑　弘一</v>
          </cell>
          <cell r="BO19" t="str">
            <v>福岡県朝倉市鎌崎13</v>
          </cell>
          <cell r="BP19" t="str">
            <v>0946-22-3660</v>
          </cell>
          <cell r="BQ19" t="str">
            <v>般 28  110343</v>
          </cell>
          <cell r="BR19" t="str">
            <v>受付番号 152</v>
          </cell>
          <cell r="BS19" t="str">
            <v/>
          </cell>
          <cell r="BT19" t="str">
            <v>838-0041</v>
          </cell>
          <cell r="CA19">
            <v>317</v>
          </cell>
          <cell r="CB19">
            <v>3</v>
          </cell>
          <cell r="CD19" t="str">
            <v>㈲小林建設</v>
          </cell>
          <cell r="CE19" t="str">
            <v>スペース</v>
          </cell>
          <cell r="CF19" t="str">
            <v>えふ・てくの</v>
          </cell>
          <cell r="CG19">
            <v>689</v>
          </cell>
          <cell r="CH19">
            <v>689</v>
          </cell>
          <cell r="CI19">
            <v>700</v>
          </cell>
          <cell r="CJ19" t="str">
            <v>Ａ</v>
          </cell>
          <cell r="CK19" t="str">
            <v/>
          </cell>
          <cell r="CL19" t="str">
            <v>Ａ</v>
          </cell>
          <cell r="CM19">
            <v>0</v>
          </cell>
          <cell r="CN19" t="str">
            <v>小林　敏生</v>
          </cell>
          <cell r="CO19" t="str">
            <v>福岡県朝倉市杷木志波411</v>
          </cell>
          <cell r="CP19" t="str">
            <v>0946-62-0616</v>
          </cell>
          <cell r="CQ19" t="str">
            <v>般 28  95329</v>
          </cell>
          <cell r="CR19" t="str">
            <v>受付番号 47</v>
          </cell>
          <cell r="CS19" t="str">
            <v/>
          </cell>
          <cell r="CT19" t="str">
            <v>838-1521</v>
          </cell>
          <cell r="DA19">
            <v>313</v>
          </cell>
          <cell r="DB19">
            <v>2</v>
          </cell>
          <cell r="DD19" t="str">
            <v>㈲小川電機設備</v>
          </cell>
          <cell r="DE19" t="str">
            <v>スペース</v>
          </cell>
          <cell r="DF19" t="str">
            <v>いのうえこうぎょう</v>
          </cell>
          <cell r="DG19">
            <v>661</v>
          </cell>
          <cell r="DH19">
            <v>661</v>
          </cell>
          <cell r="DI19">
            <v>665</v>
          </cell>
          <cell r="DJ19" t="str">
            <v>Ｂ</v>
          </cell>
          <cell r="DK19" t="str">
            <v/>
          </cell>
          <cell r="DL19" t="str">
            <v>Ｂ</v>
          </cell>
          <cell r="DM19">
            <v>0</v>
          </cell>
          <cell r="DN19" t="str">
            <v>小川　俊和</v>
          </cell>
          <cell r="DO19" t="str">
            <v>朝倉市杷木池田663-6</v>
          </cell>
          <cell r="DP19" t="str">
            <v>0946-62-0455</v>
          </cell>
          <cell r="DQ19" t="str">
            <v>般 28  69932</v>
          </cell>
          <cell r="DR19" t="str">
            <v>受付番号 91</v>
          </cell>
          <cell r="DS19" t="str">
            <v/>
          </cell>
          <cell r="DT19" t="str">
            <v>838-1511</v>
          </cell>
          <cell r="GA19">
            <v>205</v>
          </cell>
          <cell r="GB19" t="str">
            <v>般</v>
          </cell>
          <cell r="GD19" t="str">
            <v>㈲大石産業</v>
          </cell>
          <cell r="GE19" t="str">
            <v>スペース</v>
          </cell>
          <cell r="GF19" t="str">
            <v>いずみぐみ</v>
          </cell>
          <cell r="GG19">
            <v>708</v>
          </cell>
          <cell r="GH19">
            <v>708</v>
          </cell>
          <cell r="GI19">
            <v>952</v>
          </cell>
          <cell r="GJ19" t="str">
            <v>Ａ</v>
          </cell>
          <cell r="GK19" t="str">
            <v/>
          </cell>
          <cell r="GL19" t="str">
            <v>Ａ</v>
          </cell>
          <cell r="GM19">
            <v>0</v>
          </cell>
          <cell r="GN19" t="str">
            <v>大石　実</v>
          </cell>
          <cell r="GO19" t="str">
            <v>福岡県朝倉市比良松344</v>
          </cell>
          <cell r="GP19" t="str">
            <v>0946-52-0237</v>
          </cell>
          <cell r="GQ19" t="str">
            <v>般 30  92220</v>
          </cell>
          <cell r="GR19" t="str">
            <v>受付番号 14</v>
          </cell>
          <cell r="GS19" t="str">
            <v/>
          </cell>
          <cell r="GT19" t="str">
            <v>838-1303</v>
          </cell>
        </row>
        <row r="20">
          <cell r="A20">
            <v>52</v>
          </cell>
          <cell r="B20">
            <v>1</v>
          </cell>
          <cell r="D20" t="str">
            <v>㈲原武建設</v>
          </cell>
          <cell r="E20" t="str">
            <v>スペース</v>
          </cell>
          <cell r="F20" t="str">
            <v>ふうせい</v>
          </cell>
          <cell r="G20">
            <v>738</v>
          </cell>
          <cell r="H20">
            <v>738</v>
          </cell>
          <cell r="I20">
            <v>695</v>
          </cell>
          <cell r="J20" t="str">
            <v>Ｃ</v>
          </cell>
          <cell r="K20" t="str">
            <v>準市内</v>
          </cell>
          <cell r="L20" t="str">
            <v>Ｃ</v>
          </cell>
          <cell r="M20">
            <v>0</v>
          </cell>
          <cell r="N20" t="str">
            <v>原武　司朗</v>
          </cell>
          <cell r="O20" t="str">
            <v>久留米市瀬下町347番地
朝倉市矢野竹907-1</v>
          </cell>
          <cell r="P20" t="str">
            <v>0942-34-5888
0946-28-7635</v>
          </cell>
          <cell r="Q20" t="str">
            <v>般 29  84096</v>
          </cell>
          <cell r="R20" t="str">
            <v>受付番号 41</v>
          </cell>
          <cell r="S20" t="str">
            <v/>
          </cell>
          <cell r="T20" t="str">
            <v>838-0021</v>
          </cell>
          <cell r="AA20">
            <v>96</v>
          </cell>
          <cell r="AB20">
            <v>2</v>
          </cell>
          <cell r="AD20" t="str">
            <v>㈱平野建設</v>
          </cell>
          <cell r="AE20" t="str">
            <v>スペース</v>
          </cell>
          <cell r="AF20" t="str">
            <v>さくらぎぐみ</v>
          </cell>
          <cell r="AG20">
            <v>623</v>
          </cell>
          <cell r="AH20">
            <v>623</v>
          </cell>
          <cell r="AI20">
            <v>687</v>
          </cell>
          <cell r="AJ20" t="str">
            <v>Ｂ</v>
          </cell>
          <cell r="AK20" t="str">
            <v/>
          </cell>
          <cell r="AL20" t="str">
            <v>Ｂ</v>
          </cell>
          <cell r="AM20">
            <v>0</v>
          </cell>
          <cell r="AN20" t="str">
            <v>日比生真一郎</v>
          </cell>
          <cell r="AO20" t="str">
            <v>朝倉市長田293</v>
          </cell>
          <cell r="AP20" t="str">
            <v>0946-22-7841</v>
          </cell>
          <cell r="AQ20" t="str">
            <v>般 2  94329</v>
          </cell>
          <cell r="AR20" t="str">
            <v>受付番号 40</v>
          </cell>
          <cell r="AS20" t="str">
            <v/>
          </cell>
          <cell r="AT20" t="str">
            <v>838-0043</v>
          </cell>
          <cell r="BA20">
            <v>172</v>
          </cell>
          <cell r="BB20">
            <v>1</v>
          </cell>
          <cell r="BD20" t="str">
            <v>サンホーム㈱</v>
          </cell>
          <cell r="BE20" t="str">
            <v>スペース</v>
          </cell>
          <cell r="BF20" t="str">
            <v>ときがわけんせつゆう</v>
          </cell>
          <cell r="BG20">
            <v>628</v>
          </cell>
          <cell r="BH20">
            <v>628</v>
          </cell>
          <cell r="BI20">
            <v>638</v>
          </cell>
          <cell r="BJ20" t="str">
            <v>Ｃ</v>
          </cell>
          <cell r="BK20" t="str">
            <v/>
          </cell>
          <cell r="BL20" t="str">
            <v>Ｃ</v>
          </cell>
          <cell r="BM20">
            <v>0</v>
          </cell>
          <cell r="BN20" t="str">
            <v>矢野　秀吉</v>
          </cell>
          <cell r="BO20" t="str">
            <v>福岡県朝倉市白鳥345</v>
          </cell>
          <cell r="BP20" t="str">
            <v>0946-22-6500</v>
          </cell>
          <cell r="BQ20" t="str">
            <v>般 28  110383</v>
          </cell>
          <cell r="BR20" t="str">
            <v>受付番号 8</v>
          </cell>
          <cell r="BS20" t="str">
            <v/>
          </cell>
          <cell r="BT20" t="str">
            <v>838-0045</v>
          </cell>
          <cell r="CA20">
            <v>76</v>
          </cell>
          <cell r="CB20">
            <v>1</v>
          </cell>
          <cell r="CD20" t="str">
            <v>㈱エフ・テクノ</v>
          </cell>
          <cell r="CE20" t="str">
            <v>スペース</v>
          </cell>
          <cell r="CF20" t="str">
            <v>さくらぎぐみ</v>
          </cell>
          <cell r="CG20">
            <v>673</v>
          </cell>
          <cell r="CH20">
            <v>673</v>
          </cell>
          <cell r="CI20">
            <v>698</v>
          </cell>
          <cell r="CJ20" t="str">
            <v>Ａ</v>
          </cell>
          <cell r="CK20" t="str">
            <v/>
          </cell>
          <cell r="CL20" t="str">
            <v>Ａ</v>
          </cell>
          <cell r="CM20">
            <v>0</v>
          </cell>
          <cell r="CN20" t="str">
            <v>中村　公義</v>
          </cell>
          <cell r="CO20" t="str">
            <v>福岡県朝倉市牛木900番地1</v>
          </cell>
          <cell r="CP20" t="str">
            <v>0946-24-7070</v>
          </cell>
          <cell r="CQ20" t="str">
            <v>特 28  92112</v>
          </cell>
          <cell r="CR20" t="str">
            <v>受付番号 149</v>
          </cell>
          <cell r="CS20" t="str">
            <v/>
          </cell>
          <cell r="CT20" t="str">
            <v>838-0067</v>
          </cell>
          <cell r="DA20">
            <v>96</v>
          </cell>
          <cell r="DB20">
            <v>3</v>
          </cell>
          <cell r="DD20" t="str">
            <v>㈱平野建設</v>
          </cell>
          <cell r="DE20" t="str">
            <v>スペース</v>
          </cell>
          <cell r="DF20" t="str">
            <v>たけだせつび</v>
          </cell>
          <cell r="DG20">
            <v>607</v>
          </cell>
          <cell r="DH20">
            <v>607</v>
          </cell>
          <cell r="DI20">
            <v>664</v>
          </cell>
          <cell r="DJ20" t="str">
            <v>Ｂ</v>
          </cell>
          <cell r="DK20" t="str">
            <v/>
          </cell>
          <cell r="DL20" t="str">
            <v>Ｂ</v>
          </cell>
          <cell r="DM20">
            <v>0</v>
          </cell>
          <cell r="DN20" t="str">
            <v>日比生真一郎</v>
          </cell>
          <cell r="DO20" t="str">
            <v>朝倉市長田293</v>
          </cell>
          <cell r="DP20" t="str">
            <v>0946-22-7841</v>
          </cell>
          <cell r="DQ20" t="str">
            <v>般 2  94329</v>
          </cell>
          <cell r="DR20" t="str">
            <v>受付番号 40</v>
          </cell>
          <cell r="DS20" t="str">
            <v/>
          </cell>
          <cell r="DT20" t="str">
            <v>838-0043</v>
          </cell>
          <cell r="GA20">
            <v>31</v>
          </cell>
          <cell r="GB20" t="str">
            <v>特</v>
          </cell>
          <cell r="GD20" t="str">
            <v>㈱浦設備工業</v>
          </cell>
          <cell r="GE20" t="str">
            <v>スペース</v>
          </cell>
          <cell r="GF20" t="str">
            <v>いしまつぐみ</v>
          </cell>
          <cell r="GG20">
            <v>686</v>
          </cell>
          <cell r="GH20">
            <v>686</v>
          </cell>
          <cell r="GI20">
            <v>884</v>
          </cell>
          <cell r="GJ20" t="str">
            <v>Ａ</v>
          </cell>
          <cell r="GK20" t="str">
            <v/>
          </cell>
          <cell r="GL20" t="str">
            <v>Ａ</v>
          </cell>
          <cell r="GM20">
            <v>0</v>
          </cell>
          <cell r="GN20" t="str">
            <v>江上　久次</v>
          </cell>
          <cell r="GO20" t="str">
            <v>福岡県朝倉市三奈木4955-2</v>
          </cell>
          <cell r="GP20" t="str">
            <v>0946-24-6965</v>
          </cell>
          <cell r="GQ20" t="str">
            <v>特 29  3949</v>
          </cell>
          <cell r="GR20" t="str">
            <v>受付番号 88</v>
          </cell>
          <cell r="GS20" t="str">
            <v/>
          </cell>
          <cell r="GT20" t="str">
            <v>838-0023</v>
          </cell>
        </row>
        <row r="21">
          <cell r="A21">
            <v>55</v>
          </cell>
          <cell r="B21">
            <v>2</v>
          </cell>
          <cell r="D21" t="str">
            <v>㈱窪田造園</v>
          </cell>
          <cell r="E21" t="str">
            <v>スペース</v>
          </cell>
          <cell r="F21" t="str">
            <v>ひだかすいどうせつび</v>
          </cell>
          <cell r="G21">
            <v>632</v>
          </cell>
          <cell r="H21">
            <v>632</v>
          </cell>
          <cell r="I21">
            <v>596</v>
          </cell>
          <cell r="J21" t="str">
            <v>Ｄ</v>
          </cell>
          <cell r="K21" t="str">
            <v/>
          </cell>
          <cell r="L21" t="str">
            <v>Ｄ</v>
          </cell>
          <cell r="M21">
            <v>0</v>
          </cell>
          <cell r="N21" t="str">
            <v>窪田　和俊</v>
          </cell>
          <cell r="O21" t="str">
            <v>福岡県朝倉市板屋931</v>
          </cell>
          <cell r="P21" t="str">
            <v>0946-22-6442</v>
          </cell>
          <cell r="Q21" t="str">
            <v>般 28  70105</v>
          </cell>
          <cell r="R21" t="str">
            <v>受付番号 94</v>
          </cell>
          <cell r="S21" t="str">
            <v/>
          </cell>
          <cell r="T21" t="str">
            <v>838-0027</v>
          </cell>
          <cell r="AA21">
            <v>99</v>
          </cell>
          <cell r="AB21">
            <v>2</v>
          </cell>
          <cell r="AD21" t="str">
            <v>㈱平田組</v>
          </cell>
          <cell r="AE21" t="str">
            <v>スペース</v>
          </cell>
          <cell r="AF21" t="str">
            <v>もりべけんせつかぶ</v>
          </cell>
          <cell r="AG21">
            <v>820</v>
          </cell>
          <cell r="AH21">
            <v>820</v>
          </cell>
          <cell r="AI21">
            <v>840</v>
          </cell>
          <cell r="AJ21" t="str">
            <v>Ａ</v>
          </cell>
          <cell r="AK21" t="str">
            <v/>
          </cell>
          <cell r="AL21" t="str">
            <v>Ａ</v>
          </cell>
          <cell r="AM21">
            <v>0</v>
          </cell>
          <cell r="AN21" t="str">
            <v>平田　立身</v>
          </cell>
          <cell r="AO21" t="str">
            <v>福岡県朝倉市甘木2047番地2</v>
          </cell>
          <cell r="AP21" t="str">
            <v>0946-22-2477</v>
          </cell>
          <cell r="AQ21" t="str">
            <v>特 2  27066</v>
          </cell>
          <cell r="AR21" t="str">
            <v>受付番号 43</v>
          </cell>
          <cell r="AS21" t="str">
            <v/>
          </cell>
          <cell r="AT21" t="str">
            <v>838-0068</v>
          </cell>
          <cell r="BA21">
            <v>51</v>
          </cell>
          <cell r="BB21">
            <v>1</v>
          </cell>
          <cell r="BD21" t="str">
            <v>㈱草場建設</v>
          </cell>
          <cell r="BE21" t="str">
            <v>スペース</v>
          </cell>
          <cell r="BF21" t="e">
            <v>#N/A</v>
          </cell>
          <cell r="BG21">
            <v>674</v>
          </cell>
          <cell r="BH21">
            <v>674</v>
          </cell>
          <cell r="BI21">
            <v>626</v>
          </cell>
          <cell r="BJ21" t="str">
            <v>Ｃ</v>
          </cell>
          <cell r="BK21" t="str">
            <v/>
          </cell>
          <cell r="BL21" t="str">
            <v>Ｃ</v>
          </cell>
          <cell r="BM21">
            <v>0</v>
          </cell>
          <cell r="BN21" t="str">
            <v>草場　久典</v>
          </cell>
          <cell r="BO21" t="str">
            <v>福岡県朝倉市下浦1585</v>
          </cell>
          <cell r="BP21" t="str">
            <v>0946-24-5977</v>
          </cell>
          <cell r="BQ21" t="str">
            <v>般 29  8560</v>
          </cell>
          <cell r="BR21" t="str">
            <v>受付番号 136</v>
          </cell>
          <cell r="BS21" t="str">
            <v/>
          </cell>
          <cell r="BT21" t="str">
            <v>838-0055</v>
          </cell>
          <cell r="CA21">
            <v>85</v>
          </cell>
          <cell r="CB21">
            <v>3</v>
          </cell>
          <cell r="CD21" t="str">
            <v>㈱渕上建設</v>
          </cell>
          <cell r="CE21" t="str">
            <v>スペース</v>
          </cell>
          <cell r="CF21" t="str">
            <v>くらちけんせつ</v>
          </cell>
          <cell r="CG21">
            <v>697</v>
          </cell>
          <cell r="CH21">
            <v>697</v>
          </cell>
          <cell r="CI21">
            <v>695</v>
          </cell>
          <cell r="CJ21" t="str">
            <v>Ａ</v>
          </cell>
          <cell r="CK21" t="str">
            <v/>
          </cell>
          <cell r="CL21" t="str">
            <v>Ａ</v>
          </cell>
          <cell r="CM21">
            <v>0</v>
          </cell>
          <cell r="CN21" t="str">
            <v>渕上　正裕</v>
          </cell>
          <cell r="CO21" t="str">
            <v>朝倉市佐田4258</v>
          </cell>
          <cell r="CP21" t="str">
            <v>0946-29-0030</v>
          </cell>
          <cell r="CQ21" t="str">
            <v>特 28  28284</v>
          </cell>
          <cell r="CR21" t="str">
            <v>受付番号 15</v>
          </cell>
          <cell r="CS21" t="str">
            <v/>
          </cell>
          <cell r="CT21" t="str">
            <v>838-0071</v>
          </cell>
          <cell r="DA21">
            <v>307</v>
          </cell>
          <cell r="DB21">
            <v>2</v>
          </cell>
          <cell r="DD21" t="str">
            <v>㈲伊藤産業</v>
          </cell>
          <cell r="DE21" t="str">
            <v>スペース</v>
          </cell>
          <cell r="DF21" t="str">
            <v>おがわでんきせつび</v>
          </cell>
          <cell r="DG21">
            <v>668</v>
          </cell>
          <cell r="DH21">
            <v>668</v>
          </cell>
          <cell r="DI21">
            <v>660</v>
          </cell>
          <cell r="DJ21" t="str">
            <v>Ｂ</v>
          </cell>
          <cell r="DK21" t="str">
            <v/>
          </cell>
          <cell r="DL21" t="str">
            <v>Ｂ</v>
          </cell>
          <cell r="DM21">
            <v>0</v>
          </cell>
          <cell r="DN21" t="str">
            <v>伊藤　十平</v>
          </cell>
          <cell r="DO21" t="str">
            <v>福岡県朝倉市杷木星丸1029-1</v>
          </cell>
          <cell r="DP21" t="str">
            <v>0946-63-3388</v>
          </cell>
          <cell r="DQ21" t="str">
            <v>般 28  73854</v>
          </cell>
          <cell r="DR21" t="str">
            <v>受付番号 80</v>
          </cell>
          <cell r="DS21" t="str">
            <v/>
          </cell>
          <cell r="DT21" t="str">
            <v>838-1504</v>
          </cell>
          <cell r="GA21">
            <v>19</v>
          </cell>
          <cell r="GB21" t="str">
            <v>特</v>
          </cell>
          <cell r="GD21" t="str">
            <v>㈱大内田組</v>
          </cell>
          <cell r="GE21" t="str">
            <v>スペース</v>
          </cell>
          <cell r="GF21" t="str">
            <v>はらだぐみ</v>
          </cell>
          <cell r="GG21">
            <v>669</v>
          </cell>
          <cell r="GH21">
            <v>669</v>
          </cell>
          <cell r="GI21">
            <v>877</v>
          </cell>
          <cell r="GJ21" t="str">
            <v>Ａ</v>
          </cell>
          <cell r="GK21" t="str">
            <v/>
          </cell>
          <cell r="GL21" t="str">
            <v>Ａ</v>
          </cell>
          <cell r="GM21">
            <v>0</v>
          </cell>
          <cell r="GN21" t="str">
            <v>大内田　健</v>
          </cell>
          <cell r="GO21" t="str">
            <v>朝倉市相窪５７５の１</v>
          </cell>
          <cell r="GP21" t="str">
            <v>0946-22-3638</v>
          </cell>
          <cell r="GQ21" t="str">
            <v>特 30  90901</v>
          </cell>
          <cell r="GR21" t="str">
            <v>受付番号 18</v>
          </cell>
          <cell r="GS21" t="str">
            <v/>
          </cell>
          <cell r="GT21" t="str">
            <v>838-0025</v>
          </cell>
        </row>
        <row r="22">
          <cell r="A22">
            <v>65</v>
          </cell>
          <cell r="B22">
            <v>1</v>
          </cell>
          <cell r="D22" t="str">
            <v>石松建設㈲</v>
          </cell>
          <cell r="E22" t="str">
            <v>スペース</v>
          </cell>
          <cell r="F22" t="e">
            <v>#N/A</v>
          </cell>
          <cell r="G22">
            <v>630</v>
          </cell>
          <cell r="H22">
            <v>630</v>
          </cell>
          <cell r="I22">
            <v>578</v>
          </cell>
          <cell r="J22" t="str">
            <v>Ｄ</v>
          </cell>
          <cell r="K22" t="str">
            <v/>
          </cell>
          <cell r="L22" t="str">
            <v>Ｄ</v>
          </cell>
          <cell r="M22">
            <v>0</v>
          </cell>
          <cell r="N22" t="str">
            <v>石松　久幸</v>
          </cell>
          <cell r="O22" t="str">
            <v>福岡県朝倉市来春76番地</v>
          </cell>
          <cell r="P22" t="str">
            <v>0946-24-8611</v>
          </cell>
          <cell r="Q22" t="str">
            <v>般 28  73420</v>
          </cell>
          <cell r="R22" t="str">
            <v>受付番号 167</v>
          </cell>
          <cell r="S22" t="str">
            <v/>
          </cell>
          <cell r="T22" t="str">
            <v>838-0068</v>
          </cell>
          <cell r="AA22">
            <v>127</v>
          </cell>
          <cell r="AB22">
            <v>2</v>
          </cell>
          <cell r="AD22" t="str">
            <v>㈲賀和運送</v>
          </cell>
          <cell r="AE22" t="str">
            <v>スペース</v>
          </cell>
          <cell r="AF22" t="str">
            <v>くらちけんせつ</v>
          </cell>
          <cell r="AG22">
            <v>618</v>
          </cell>
          <cell r="AH22">
            <v>618</v>
          </cell>
          <cell r="AI22">
            <v>603</v>
          </cell>
          <cell r="AJ22" t="str">
            <v>Ｃ</v>
          </cell>
          <cell r="AK22" t="str">
            <v/>
          </cell>
          <cell r="AL22" t="str">
            <v>Ｃ</v>
          </cell>
          <cell r="AM22">
            <v>0</v>
          </cell>
          <cell r="AN22" t="str">
            <v>寺田　栄蔵</v>
          </cell>
          <cell r="AO22" t="str">
            <v>福岡県朝倉市下渕1478-2</v>
          </cell>
          <cell r="AP22" t="str">
            <v>0946-22-9397</v>
          </cell>
          <cell r="AQ22" t="str">
            <v>般 30  99109</v>
          </cell>
          <cell r="AR22" t="str">
            <v>受付番号 111</v>
          </cell>
          <cell r="AS22" t="str">
            <v/>
          </cell>
          <cell r="AT22" t="str">
            <v>838-0016</v>
          </cell>
          <cell r="BA22">
            <v>347</v>
          </cell>
          <cell r="BB22">
            <v>1</v>
          </cell>
          <cell r="BD22" t="str">
            <v>㈱エステート工房</v>
          </cell>
          <cell r="BE22" t="str">
            <v>スペース</v>
          </cell>
          <cell r="BF22" t="e">
            <v>#N/A</v>
          </cell>
          <cell r="BG22">
            <v>603</v>
          </cell>
          <cell r="BH22">
            <v>603</v>
          </cell>
          <cell r="BI22">
            <v>610</v>
          </cell>
          <cell r="BJ22" t="str">
            <v>Ｃ</v>
          </cell>
          <cell r="BK22" t="str">
            <v/>
          </cell>
          <cell r="BL22" t="str">
            <v>Ｃ</v>
          </cell>
          <cell r="BM22">
            <v>0</v>
          </cell>
          <cell r="BN22" t="str">
            <v>德田　義則</v>
          </cell>
          <cell r="BO22" t="str">
            <v>朝倉市菩提寺585-6</v>
          </cell>
          <cell r="BP22" t="str">
            <v>0946-26-0808</v>
          </cell>
          <cell r="BQ22" t="str">
            <v>般 1  99443</v>
          </cell>
          <cell r="BR22" t="str">
            <v>受付番号 25</v>
          </cell>
          <cell r="BS22" t="str">
            <v/>
          </cell>
          <cell r="BT22" t="str">
            <v>838-0061</v>
          </cell>
          <cell r="CA22">
            <v>15</v>
          </cell>
          <cell r="CB22">
            <v>2</v>
          </cell>
          <cell r="CD22" t="str">
            <v>㈱木下工業所</v>
          </cell>
          <cell r="CE22" t="str">
            <v>スペース</v>
          </cell>
          <cell r="CF22" t="str">
            <v>ちくすいけんせつ</v>
          </cell>
          <cell r="CG22">
            <v>677</v>
          </cell>
          <cell r="CH22">
            <v>677</v>
          </cell>
          <cell r="CI22">
            <v>690</v>
          </cell>
          <cell r="CJ22" t="str">
            <v>Ａ</v>
          </cell>
          <cell r="CK22" t="str">
            <v/>
          </cell>
          <cell r="CL22" t="str">
            <v>Ａ</v>
          </cell>
          <cell r="CM22">
            <v>0</v>
          </cell>
          <cell r="CN22" t="str">
            <v>木下　大輔</v>
          </cell>
          <cell r="CO22" t="str">
            <v>福岡県朝倉市甘木104-10</v>
          </cell>
          <cell r="CP22" t="str">
            <v>0946-22-2352</v>
          </cell>
          <cell r="CQ22" t="str">
            <v>般 29  90502</v>
          </cell>
          <cell r="CR22" t="str">
            <v>受付番号 143</v>
          </cell>
          <cell r="CS22" t="str">
            <v/>
          </cell>
          <cell r="CT22" t="str">
            <v>838-0068</v>
          </cell>
          <cell r="DA22">
            <v>95</v>
          </cell>
          <cell r="DB22">
            <v>1</v>
          </cell>
          <cell r="DD22" t="str">
            <v>本田管工業</v>
          </cell>
          <cell r="DE22" t="str">
            <v>スペース</v>
          </cell>
          <cell r="DF22" t="str">
            <v>ひだかすいどうせつび</v>
          </cell>
          <cell r="DG22">
            <v>664</v>
          </cell>
          <cell r="DH22">
            <v>664</v>
          </cell>
          <cell r="DI22">
            <v>655</v>
          </cell>
          <cell r="DJ22" t="str">
            <v>Ｂ</v>
          </cell>
          <cell r="DK22" t="str">
            <v/>
          </cell>
          <cell r="DL22" t="str">
            <v>Ｂ</v>
          </cell>
          <cell r="DM22">
            <v>0</v>
          </cell>
          <cell r="DN22" t="str">
            <v>本田　一馬</v>
          </cell>
          <cell r="DO22" t="str">
            <v>朝倉市三奈木4250-2</v>
          </cell>
          <cell r="DP22" t="str">
            <v>0946-21-1651</v>
          </cell>
          <cell r="DQ22" t="str">
            <v>般 29  90645</v>
          </cell>
          <cell r="DR22" t="str">
            <v>受付番号 139</v>
          </cell>
          <cell r="DS22" t="str">
            <v/>
          </cell>
          <cell r="DT22" t="str">
            <v>838-0023</v>
          </cell>
          <cell r="GA22">
            <v>310</v>
          </cell>
          <cell r="GB22" t="str">
            <v>特</v>
          </cell>
          <cell r="GD22" t="str">
            <v>㈲梅野商店</v>
          </cell>
          <cell r="GE22" t="str">
            <v>スペース</v>
          </cell>
          <cell r="GF22" t="str">
            <v>ちくすいけんせつ</v>
          </cell>
          <cell r="GG22">
            <v>688</v>
          </cell>
          <cell r="GH22">
            <v>688</v>
          </cell>
          <cell r="GI22">
            <v>893</v>
          </cell>
          <cell r="GJ22" t="str">
            <v>Ａ</v>
          </cell>
          <cell r="GK22" t="str">
            <v/>
          </cell>
          <cell r="GL22" t="str">
            <v>Ａ</v>
          </cell>
          <cell r="GM22">
            <v>0</v>
          </cell>
          <cell r="GN22" t="str">
            <v>梅野　公雄</v>
          </cell>
          <cell r="GO22" t="str">
            <v>朝倉市杷木古賀1641</v>
          </cell>
          <cell r="GP22" t="str">
            <v>0946-26-2112</v>
          </cell>
          <cell r="GQ22" t="str">
            <v>特 1  90195</v>
          </cell>
          <cell r="GR22" t="str">
            <v>受付番号 108</v>
          </cell>
          <cell r="GS22" t="str">
            <v/>
          </cell>
          <cell r="GT22" t="str">
            <v>838-1513</v>
          </cell>
        </row>
        <row r="23">
          <cell r="A23">
            <v>74</v>
          </cell>
          <cell r="B23">
            <v>1</v>
          </cell>
          <cell r="D23" t="str">
            <v>㈲秋吉組</v>
          </cell>
          <cell r="E23" t="str">
            <v>スペース</v>
          </cell>
          <cell r="F23" t="str">
            <v>くがこうむてん</v>
          </cell>
          <cell r="G23">
            <v>691</v>
          </cell>
          <cell r="H23">
            <v>691</v>
          </cell>
          <cell r="I23">
            <v>667</v>
          </cell>
          <cell r="J23" t="str">
            <v>Ｃ</v>
          </cell>
          <cell r="K23" t="str">
            <v/>
          </cell>
          <cell r="L23" t="str">
            <v>Ｃ</v>
          </cell>
          <cell r="M23">
            <v>0</v>
          </cell>
          <cell r="N23" t="str">
            <v>田子森　晋二</v>
          </cell>
          <cell r="O23" t="str">
            <v>福岡県朝倉市屋永3473-2</v>
          </cell>
          <cell r="P23" t="str">
            <v>0946-22-5805</v>
          </cell>
          <cell r="Q23" t="str">
            <v>般 27  65645</v>
          </cell>
          <cell r="R23" t="str">
            <v>受付番号 69</v>
          </cell>
          <cell r="S23" t="str">
            <v/>
          </cell>
          <cell r="T23" t="str">
            <v>838-0031</v>
          </cell>
          <cell r="AA23">
            <v>156</v>
          </cell>
          <cell r="AB23">
            <v>2</v>
          </cell>
          <cell r="AD23" t="str">
            <v>㈲澪天工業</v>
          </cell>
          <cell r="AE23" t="str">
            <v>スペース</v>
          </cell>
          <cell r="AF23" t="e">
            <v>#N/A</v>
          </cell>
          <cell r="AG23">
            <v>539</v>
          </cell>
          <cell r="AH23">
            <v>539</v>
          </cell>
          <cell r="AI23">
            <v>525</v>
          </cell>
          <cell r="AJ23" t="str">
            <v>Ｃ</v>
          </cell>
          <cell r="AK23" t="str">
            <v/>
          </cell>
          <cell r="AL23" t="str">
            <v>Ｃ</v>
          </cell>
          <cell r="AM23">
            <v>0</v>
          </cell>
          <cell r="AN23" t="str">
            <v>國房　哲二</v>
          </cell>
          <cell r="AO23" t="str">
            <v>福岡県朝倉市甘木2192-3</v>
          </cell>
          <cell r="AP23" t="str">
            <v>0946-22-4032</v>
          </cell>
          <cell r="AQ23" t="str">
            <v>般 28  101221</v>
          </cell>
          <cell r="AR23" t="str">
            <v>受付番号 92</v>
          </cell>
          <cell r="AS23" t="str">
            <v/>
          </cell>
          <cell r="AT23" t="str">
            <v>838-0068</v>
          </cell>
          <cell r="BA23">
            <v>114</v>
          </cell>
          <cell r="BB23">
            <v>1</v>
          </cell>
          <cell r="BD23" t="str">
            <v>柴田商事</v>
          </cell>
          <cell r="BE23" t="str">
            <v>スペース</v>
          </cell>
          <cell r="BF23" t="str">
            <v>くがこうむてん</v>
          </cell>
          <cell r="BG23">
            <v>580</v>
          </cell>
          <cell r="BH23">
            <v>580</v>
          </cell>
          <cell r="BI23">
            <v>602</v>
          </cell>
          <cell r="BJ23" t="str">
            <v>Ｃ</v>
          </cell>
          <cell r="BK23" t="str">
            <v/>
          </cell>
          <cell r="BL23" t="str">
            <v>Ｃ</v>
          </cell>
          <cell r="BM23">
            <v>0</v>
          </cell>
          <cell r="BN23" t="str">
            <v>竹田　信二</v>
          </cell>
          <cell r="BO23" t="str">
            <v>福岡県朝倉市馬田333</v>
          </cell>
          <cell r="BP23" t="str">
            <v>0946-24-2066</v>
          </cell>
          <cell r="BQ23" t="str">
            <v>般 28  106355</v>
          </cell>
          <cell r="BR23" t="str">
            <v>受付番号 121</v>
          </cell>
          <cell r="BS23" t="str">
            <v/>
          </cell>
          <cell r="BT23" t="str">
            <v>838-0058</v>
          </cell>
          <cell r="CA23">
            <v>17</v>
          </cell>
          <cell r="CB23">
            <v>3</v>
          </cell>
          <cell r="CD23" t="str">
            <v>㈱倉地建設</v>
          </cell>
          <cell r="CE23" t="str">
            <v>スペース</v>
          </cell>
          <cell r="CF23" t="str">
            <v>うめのしょうてん</v>
          </cell>
          <cell r="CG23">
            <v>707</v>
          </cell>
          <cell r="CH23">
            <v>707</v>
          </cell>
          <cell r="CI23">
            <v>686</v>
          </cell>
          <cell r="CJ23" t="str">
            <v>Ａ</v>
          </cell>
          <cell r="CK23" t="str">
            <v/>
          </cell>
          <cell r="CL23" t="str">
            <v>Ａ</v>
          </cell>
          <cell r="CM23">
            <v>0</v>
          </cell>
          <cell r="CN23" t="str">
            <v>倉地　久善</v>
          </cell>
          <cell r="CO23" t="str">
            <v>福岡県朝倉市日向石204-3</v>
          </cell>
          <cell r="CP23" t="str">
            <v>0946-25-0106</v>
          </cell>
          <cell r="CQ23" t="str">
            <v>般 28  8069</v>
          </cell>
          <cell r="CR23" t="str">
            <v>受付番号 70</v>
          </cell>
          <cell r="CS23" t="str">
            <v/>
          </cell>
          <cell r="CT23" t="str">
            <v>838-0018</v>
          </cell>
          <cell r="DA23">
            <v>320</v>
          </cell>
          <cell r="DB23">
            <v>1</v>
          </cell>
          <cell r="DD23" t="str">
            <v>㈲武田設備</v>
          </cell>
          <cell r="DE23" t="str">
            <v>スペース</v>
          </cell>
          <cell r="DF23" t="str">
            <v>きょうわこうぎょう</v>
          </cell>
          <cell r="DG23">
            <v>650</v>
          </cell>
          <cell r="DH23">
            <v>650</v>
          </cell>
          <cell r="DI23">
            <v>654</v>
          </cell>
          <cell r="DJ23" t="str">
            <v>Ｂ</v>
          </cell>
          <cell r="DK23" t="str">
            <v/>
          </cell>
          <cell r="DL23" t="str">
            <v>Ｂ</v>
          </cell>
          <cell r="DM23">
            <v>0</v>
          </cell>
          <cell r="DN23" t="str">
            <v>武田　光幸</v>
          </cell>
          <cell r="DO23" t="str">
            <v>福岡県朝倉市杷木古賀1721番地</v>
          </cell>
          <cell r="DP23" t="str">
            <v>0946-62-2755</v>
          </cell>
          <cell r="DQ23" t="str">
            <v>般 1  93589</v>
          </cell>
          <cell r="DR23" t="str">
            <v>受付番号 59</v>
          </cell>
          <cell r="DS23" t="str">
            <v/>
          </cell>
          <cell r="DT23" t="str">
            <v>838-1513</v>
          </cell>
          <cell r="GA23">
            <v>311</v>
          </cell>
          <cell r="GB23" t="str">
            <v>般</v>
          </cell>
          <cell r="GD23" t="str">
            <v>㈱梅野設備</v>
          </cell>
          <cell r="GE23" t="str">
            <v>スペース</v>
          </cell>
          <cell r="GF23" t="str">
            <v>なかのけんせつ</v>
          </cell>
          <cell r="GG23">
            <v>746</v>
          </cell>
          <cell r="GH23">
            <v>746</v>
          </cell>
          <cell r="GI23">
            <v>861</v>
          </cell>
          <cell r="GJ23" t="str">
            <v>Ａ</v>
          </cell>
          <cell r="GK23" t="str">
            <v/>
          </cell>
          <cell r="GL23" t="str">
            <v>Ａ</v>
          </cell>
          <cell r="GM23">
            <v>0</v>
          </cell>
          <cell r="GN23" t="str">
            <v>梅野　孝美</v>
          </cell>
          <cell r="GO23" t="str">
            <v>朝倉市杷木久喜宮628-1</v>
          </cell>
          <cell r="GP23" t="str">
            <v>0946-62-3127</v>
          </cell>
          <cell r="GQ23" t="str">
            <v>般 2  79121</v>
          </cell>
          <cell r="GR23" t="str">
            <v>受付番号 109</v>
          </cell>
          <cell r="GS23" t="str">
            <v/>
          </cell>
          <cell r="GT23" t="str">
            <v>838-1514</v>
          </cell>
        </row>
        <row r="24">
          <cell r="A24">
            <v>76</v>
          </cell>
          <cell r="B24">
            <v>3</v>
          </cell>
          <cell r="D24" t="str">
            <v>㈱エフ・テクノ</v>
          </cell>
          <cell r="E24" t="str">
            <v>スペース</v>
          </cell>
          <cell r="F24" t="str">
            <v>むらかみぐみ</v>
          </cell>
          <cell r="G24">
            <v>762</v>
          </cell>
          <cell r="H24">
            <v>762</v>
          </cell>
          <cell r="I24">
            <v>777</v>
          </cell>
          <cell r="J24" t="str">
            <v>Ｃ</v>
          </cell>
          <cell r="K24" t="str">
            <v/>
          </cell>
          <cell r="L24" t="str">
            <v>Ｃ</v>
          </cell>
          <cell r="M24">
            <v>0</v>
          </cell>
          <cell r="N24" t="str">
            <v>中村　公義</v>
          </cell>
          <cell r="O24" t="str">
            <v>福岡県朝倉市牛木900番地1</v>
          </cell>
          <cell r="P24" t="str">
            <v>0946-24-7070</v>
          </cell>
          <cell r="Q24" t="str">
            <v>特 28  92112</v>
          </cell>
          <cell r="R24" t="str">
            <v>受付番号 149</v>
          </cell>
          <cell r="S24" t="str">
            <v/>
          </cell>
          <cell r="T24" t="str">
            <v>838-0067</v>
          </cell>
          <cell r="AA24">
            <v>158</v>
          </cell>
          <cell r="AB24">
            <v>2</v>
          </cell>
          <cell r="AD24" t="str">
            <v>㈱川上建設</v>
          </cell>
          <cell r="AE24" t="str">
            <v>スペース</v>
          </cell>
          <cell r="AF24" t="str">
            <v>なかのけんせつ</v>
          </cell>
          <cell r="AG24">
            <v>665</v>
          </cell>
          <cell r="AH24">
            <v>665</v>
          </cell>
          <cell r="AI24">
            <v>657</v>
          </cell>
          <cell r="AJ24" t="str">
            <v>Ｂ</v>
          </cell>
          <cell r="AK24" t="str">
            <v/>
          </cell>
          <cell r="AL24" t="str">
            <v>Ｂ</v>
          </cell>
          <cell r="AM24">
            <v>0</v>
          </cell>
          <cell r="AN24" t="str">
            <v>川上　照彦</v>
          </cell>
          <cell r="AO24" t="str">
            <v>福岡県朝倉市荷原2236-2</v>
          </cell>
          <cell r="AP24" t="str">
            <v>0946-22-6501</v>
          </cell>
          <cell r="AQ24" t="str">
            <v>般 2  108989</v>
          </cell>
          <cell r="AR24" t="str">
            <v>受付番号 6</v>
          </cell>
          <cell r="AS24" t="str">
            <v/>
          </cell>
          <cell r="AT24" t="str">
            <v>838-0029</v>
          </cell>
          <cell r="BA24">
            <v>341</v>
          </cell>
          <cell r="BB24">
            <v>1</v>
          </cell>
          <cell r="BD24" t="str">
            <v>㈲白石建設</v>
          </cell>
          <cell r="BE24" t="str">
            <v>スペース</v>
          </cell>
          <cell r="BF24" t="str">
            <v>しばたしょうじ</v>
          </cell>
          <cell r="BG24">
            <v>562</v>
          </cell>
          <cell r="BH24">
            <v>562</v>
          </cell>
          <cell r="BI24">
            <v>588</v>
          </cell>
          <cell r="BJ24" t="str">
            <v>Ｃ</v>
          </cell>
          <cell r="BK24" t="str">
            <v/>
          </cell>
          <cell r="BL24" t="str">
            <v>Ｃ</v>
          </cell>
          <cell r="BM24">
            <v>0</v>
          </cell>
          <cell r="BN24" t="str">
            <v>白石　隼人</v>
          </cell>
          <cell r="BO24" t="str">
            <v>福岡県朝倉市杷木大山1094-1</v>
          </cell>
          <cell r="BP24" t="str">
            <v>0946-62-2456</v>
          </cell>
          <cell r="BQ24" t="str">
            <v>般 28  95791</v>
          </cell>
          <cell r="BR24" t="str">
            <v>受付番号 98</v>
          </cell>
          <cell r="BS24" t="str">
            <v/>
          </cell>
          <cell r="BT24" t="str">
            <v>838-1503</v>
          </cell>
          <cell r="CA24">
            <v>93</v>
          </cell>
          <cell r="CB24">
            <v>2</v>
          </cell>
          <cell r="CD24" t="str">
            <v>㈱泉組</v>
          </cell>
          <cell r="CE24" t="str">
            <v>スペース</v>
          </cell>
          <cell r="CF24" t="str">
            <v>なかのけんせつ</v>
          </cell>
          <cell r="CG24">
            <v>726</v>
          </cell>
          <cell r="CH24">
            <v>726</v>
          </cell>
          <cell r="CI24">
            <v>684</v>
          </cell>
          <cell r="CJ24" t="str">
            <v>Ａ</v>
          </cell>
          <cell r="CK24" t="str">
            <v/>
          </cell>
          <cell r="CL24" t="str">
            <v>Ａ</v>
          </cell>
          <cell r="CM24">
            <v>0</v>
          </cell>
          <cell r="CN24" t="str">
            <v>泉　吉政</v>
          </cell>
          <cell r="CO24" t="str">
            <v>福岡県朝倉市秋月895</v>
          </cell>
          <cell r="CP24" t="str">
            <v>0946-25-0200</v>
          </cell>
          <cell r="CQ24" t="str">
            <v>特 28  2230</v>
          </cell>
          <cell r="CR24" t="str">
            <v>受付番号 64</v>
          </cell>
          <cell r="CS24" t="str">
            <v/>
          </cell>
          <cell r="CT24" t="str">
            <v>838-0001</v>
          </cell>
          <cell r="DA24">
            <v>150</v>
          </cell>
          <cell r="DB24">
            <v>1</v>
          </cell>
          <cell r="DD24" t="str">
            <v>(協業）朝倉浄水</v>
          </cell>
          <cell r="DE24" t="str">
            <v>スペース</v>
          </cell>
          <cell r="DF24" t="e">
            <v>#N/A</v>
          </cell>
          <cell r="DG24">
            <v>643</v>
          </cell>
          <cell r="DH24">
            <v>643</v>
          </cell>
          <cell r="DI24">
            <v>651</v>
          </cell>
          <cell r="DJ24" t="str">
            <v>Ｂ</v>
          </cell>
          <cell r="DK24" t="str">
            <v/>
          </cell>
          <cell r="DL24" t="str">
            <v>Ｂ</v>
          </cell>
          <cell r="DM24">
            <v>0</v>
          </cell>
          <cell r="DN24" t="str">
            <v>三浦　正吏</v>
          </cell>
          <cell r="DO24" t="str">
            <v>朝倉市牛木1000-1</v>
          </cell>
          <cell r="DP24" t="str">
            <v>0946-24-6570</v>
          </cell>
          <cell r="DQ24" t="str">
            <v>般 29  102471</v>
          </cell>
          <cell r="DR24" t="str">
            <v>受付番号 58</v>
          </cell>
          <cell r="DS24" t="str">
            <v/>
          </cell>
          <cell r="DT24" t="str">
            <v>838-0067</v>
          </cell>
          <cell r="GA24">
            <v>213</v>
          </cell>
          <cell r="GB24" t="str">
            <v>般</v>
          </cell>
          <cell r="GD24" t="str">
            <v>㈱筑水建設</v>
          </cell>
          <cell r="GE24" t="str">
            <v>スペース</v>
          </cell>
          <cell r="GF24" t="str">
            <v>はらだ</v>
          </cell>
          <cell r="GG24">
            <v>722</v>
          </cell>
          <cell r="GH24">
            <v>722</v>
          </cell>
          <cell r="GI24">
            <v>900</v>
          </cell>
          <cell r="GJ24" t="str">
            <v>Ａ</v>
          </cell>
          <cell r="GK24" t="str">
            <v/>
          </cell>
          <cell r="GL24" t="str">
            <v>Ａ</v>
          </cell>
          <cell r="GM24">
            <v>0</v>
          </cell>
          <cell r="GN24" t="str">
            <v>石田　雅己</v>
          </cell>
          <cell r="GO24" t="str">
            <v>福岡県朝倉市上寺644番地</v>
          </cell>
          <cell r="GP24" t="str">
            <v>0946-52-0158</v>
          </cell>
          <cell r="GQ24" t="str">
            <v>般 30  17219</v>
          </cell>
          <cell r="GR24" t="str">
            <v>受付番号 84</v>
          </cell>
          <cell r="GS24" t="str">
            <v/>
          </cell>
          <cell r="GT24" t="str">
            <v>838-1313</v>
          </cell>
        </row>
        <row r="25">
          <cell r="A25">
            <v>78</v>
          </cell>
          <cell r="B25">
            <v>2</v>
          </cell>
          <cell r="D25" t="str">
            <v>㈱一伸工業</v>
          </cell>
          <cell r="E25" t="str">
            <v>スペース</v>
          </cell>
          <cell r="F25" t="str">
            <v>いのうえこうぎょう</v>
          </cell>
          <cell r="G25">
            <v>813</v>
          </cell>
          <cell r="H25">
            <v>813</v>
          </cell>
          <cell r="I25">
            <v>790</v>
          </cell>
          <cell r="J25" t="str">
            <v>Ｂ</v>
          </cell>
          <cell r="K25" t="str">
            <v/>
          </cell>
          <cell r="L25" t="str">
            <v>Ｂ</v>
          </cell>
          <cell r="M25">
            <v>0</v>
          </cell>
          <cell r="N25" t="str">
            <v>下村　雅伸</v>
          </cell>
          <cell r="O25" t="str">
            <v>福岡県朝倉市千代丸221-1</v>
          </cell>
          <cell r="P25" t="str">
            <v>0946-22-3504</v>
          </cell>
          <cell r="Q25" t="str">
            <v>特 29  73714</v>
          </cell>
          <cell r="R25" t="str">
            <v>受付番号 35</v>
          </cell>
          <cell r="S25" t="str">
            <v/>
          </cell>
          <cell r="T25" t="str">
            <v>838-0066</v>
          </cell>
          <cell r="AA25">
            <v>166</v>
          </cell>
          <cell r="AB25">
            <v>2</v>
          </cell>
          <cell r="AD25" t="str">
            <v>㈱一典工業</v>
          </cell>
          <cell r="AE25" t="str">
            <v>スペース</v>
          </cell>
          <cell r="AF25" t="str">
            <v>はらこうぎょう</v>
          </cell>
          <cell r="AG25">
            <v>656</v>
          </cell>
          <cell r="AH25">
            <v>656</v>
          </cell>
          <cell r="AI25">
            <v>656</v>
          </cell>
          <cell r="AJ25" t="str">
            <v>Ｂ</v>
          </cell>
          <cell r="AK25" t="str">
            <v/>
          </cell>
          <cell r="AL25" t="str">
            <v>Ｂ</v>
          </cell>
          <cell r="AM25">
            <v>0</v>
          </cell>
          <cell r="AN25" t="str">
            <v>安陪　和典</v>
          </cell>
          <cell r="AO25" t="str">
            <v>福岡県朝倉市馬田806番地1</v>
          </cell>
          <cell r="AP25" t="str">
            <v>0946-23-8158</v>
          </cell>
          <cell r="AQ25" t="str">
            <v>般 2  76137</v>
          </cell>
          <cell r="AR25" t="str">
            <v>受付番号 102</v>
          </cell>
          <cell r="AS25" t="str">
            <v/>
          </cell>
          <cell r="AT25" t="str">
            <v>838-0058</v>
          </cell>
          <cell r="BA25">
            <v>303</v>
          </cell>
          <cell r="BB25">
            <v>2</v>
          </cell>
          <cell r="BD25" t="str">
            <v>㈱池田組</v>
          </cell>
          <cell r="BE25" t="str">
            <v>スペース</v>
          </cell>
          <cell r="BF25" t="str">
            <v>いけだぐみ</v>
          </cell>
          <cell r="BG25">
            <v>547</v>
          </cell>
          <cell r="BH25">
            <v>547</v>
          </cell>
          <cell r="BI25">
            <v>555</v>
          </cell>
          <cell r="BJ25" t="str">
            <v>Ｃ</v>
          </cell>
          <cell r="BK25" t="str">
            <v/>
          </cell>
          <cell r="BL25" t="str">
            <v>Ｃ</v>
          </cell>
          <cell r="BM25">
            <v>0</v>
          </cell>
          <cell r="BN25" t="str">
            <v>池田　功</v>
          </cell>
          <cell r="BO25" t="str">
            <v>福岡県朝倉市杷木久喜宮1512-1</v>
          </cell>
          <cell r="BP25" t="str">
            <v>0946-62-0338</v>
          </cell>
          <cell r="BQ25" t="str">
            <v>般 29  51443</v>
          </cell>
          <cell r="BR25" t="str">
            <v>受付番号 153</v>
          </cell>
          <cell r="BS25" t="str">
            <v/>
          </cell>
          <cell r="BT25" t="str">
            <v>838-1514</v>
          </cell>
          <cell r="CA25">
            <v>329</v>
          </cell>
          <cell r="CB25">
            <v>3</v>
          </cell>
          <cell r="CD25" t="str">
            <v>㈱原田組</v>
          </cell>
          <cell r="CE25" t="str">
            <v>スペース</v>
          </cell>
          <cell r="CF25" t="str">
            <v>たけだせつび</v>
          </cell>
          <cell r="CG25">
            <v>690</v>
          </cell>
          <cell r="CH25">
            <v>690</v>
          </cell>
          <cell r="CI25">
            <v>682</v>
          </cell>
          <cell r="CJ25" t="str">
            <v>Ａ</v>
          </cell>
          <cell r="CK25" t="str">
            <v/>
          </cell>
          <cell r="CL25" t="str">
            <v>Ａ</v>
          </cell>
          <cell r="CM25">
            <v>0</v>
          </cell>
          <cell r="CN25" t="str">
            <v>沖潮　正</v>
          </cell>
          <cell r="CO25" t="str">
            <v>福岡県朝倉市杷木若市2778-1</v>
          </cell>
          <cell r="CP25" t="str">
            <v>0946-62-0402</v>
          </cell>
          <cell r="CQ25" t="str">
            <v>特 1  60461</v>
          </cell>
          <cell r="CR25" t="str">
            <v>受付番号 86</v>
          </cell>
          <cell r="CS25" t="str">
            <v/>
          </cell>
          <cell r="CT25" t="str">
            <v>838-1515</v>
          </cell>
          <cell r="DA25">
            <v>29</v>
          </cell>
          <cell r="DB25">
            <v>1</v>
          </cell>
          <cell r="DD25" t="str">
            <v>㈲日高水道設備</v>
          </cell>
          <cell r="DE25" t="str">
            <v>スペース</v>
          </cell>
          <cell r="DF25" t="e">
            <v>#N/A</v>
          </cell>
          <cell r="DG25">
            <v>616</v>
          </cell>
          <cell r="DH25">
            <v>616</v>
          </cell>
          <cell r="DI25">
            <v>651</v>
          </cell>
          <cell r="DJ25" t="str">
            <v>Ｂ</v>
          </cell>
          <cell r="DK25" t="str">
            <v/>
          </cell>
          <cell r="DL25" t="str">
            <v>Ｂ</v>
          </cell>
          <cell r="DM25">
            <v>0</v>
          </cell>
          <cell r="DN25" t="str">
            <v>日高　憲司</v>
          </cell>
          <cell r="DO25" t="str">
            <v>福岡県朝倉市甘木1640</v>
          </cell>
          <cell r="DP25" t="str">
            <v>0946-22-5438</v>
          </cell>
          <cell r="DQ25" t="str">
            <v>般 2  46130</v>
          </cell>
          <cell r="DR25" t="str">
            <v>受付番号 67</v>
          </cell>
          <cell r="DS25" t="str">
            <v/>
          </cell>
          <cell r="DT25" t="str">
            <v>838-0068</v>
          </cell>
          <cell r="GA25">
            <v>329</v>
          </cell>
          <cell r="GB25" t="str">
            <v>特</v>
          </cell>
          <cell r="GD25" t="str">
            <v>㈱原田組</v>
          </cell>
          <cell r="GE25" t="str">
            <v>スペース</v>
          </cell>
          <cell r="GF25" t="str">
            <v>おおうちだぐみ</v>
          </cell>
          <cell r="GG25">
            <v>690</v>
          </cell>
          <cell r="GH25">
            <v>690</v>
          </cell>
          <cell r="GI25">
            <v>844</v>
          </cell>
          <cell r="GJ25" t="str">
            <v>Ａ</v>
          </cell>
          <cell r="GK25" t="str">
            <v/>
          </cell>
          <cell r="GL25" t="str">
            <v>Ａ</v>
          </cell>
          <cell r="GM25">
            <v>0</v>
          </cell>
          <cell r="GN25" t="str">
            <v>沖潮　正</v>
          </cell>
          <cell r="GO25" t="str">
            <v>福岡県朝倉市杷木若市2778-1</v>
          </cell>
          <cell r="GP25" t="str">
            <v>0946-62-0402</v>
          </cell>
          <cell r="GQ25" t="str">
            <v>特 1  60461</v>
          </cell>
          <cell r="GR25" t="str">
            <v>受付番号 86</v>
          </cell>
          <cell r="GS25" t="str">
            <v/>
          </cell>
          <cell r="GT25" t="str">
            <v>838-1515</v>
          </cell>
        </row>
        <row r="26">
          <cell r="A26">
            <v>80</v>
          </cell>
          <cell r="B26">
            <v>1</v>
          </cell>
          <cell r="D26" t="str">
            <v>㈱上成</v>
          </cell>
          <cell r="E26" t="str">
            <v>スペース</v>
          </cell>
          <cell r="F26" t="str">
            <v>いいだけんせつ㈱</v>
          </cell>
          <cell r="G26">
            <v>904</v>
          </cell>
          <cell r="H26">
            <v>904</v>
          </cell>
          <cell r="I26">
            <v>911</v>
          </cell>
          <cell r="J26" t="str">
            <v>B</v>
          </cell>
          <cell r="K26" t="str">
            <v/>
          </cell>
          <cell r="L26" t="str">
            <v>B</v>
          </cell>
          <cell r="M26">
            <v>0</v>
          </cell>
          <cell r="N26" t="str">
            <v>上村　信隆</v>
          </cell>
          <cell r="O26" t="str">
            <v>朝倉市中39番地1</v>
          </cell>
          <cell r="P26" t="str">
            <v>0946-21-5550</v>
          </cell>
          <cell r="Q26" t="str">
            <v>特 1  101184</v>
          </cell>
          <cell r="R26" t="str">
            <v>受付番号 137</v>
          </cell>
          <cell r="S26" t="str">
            <v/>
          </cell>
          <cell r="T26" t="str">
            <v>838-0035</v>
          </cell>
          <cell r="AA26">
            <v>168</v>
          </cell>
          <cell r="AB26">
            <v>2</v>
          </cell>
          <cell r="AD26" t="str">
            <v>㈲新浜産業</v>
          </cell>
          <cell r="AE26" t="str">
            <v>スペース</v>
          </cell>
          <cell r="AF26" t="e">
            <v>#N/A</v>
          </cell>
          <cell r="AG26">
            <v>607</v>
          </cell>
          <cell r="AH26">
            <v>607</v>
          </cell>
          <cell r="AI26">
            <v>600</v>
          </cell>
          <cell r="AJ26" t="str">
            <v>Ｃ</v>
          </cell>
          <cell r="AK26" t="str">
            <v/>
          </cell>
          <cell r="AL26" t="str">
            <v>Ｃ</v>
          </cell>
          <cell r="AM26">
            <v>0</v>
          </cell>
          <cell r="AN26" t="str">
            <v>植田　ひと美</v>
          </cell>
          <cell r="AO26" t="str">
            <v>福岡県朝倉市甘木1233番地1</v>
          </cell>
          <cell r="AP26" t="str">
            <v>0946-24-0555</v>
          </cell>
          <cell r="AQ26" t="str">
            <v>般 2  109160</v>
          </cell>
          <cell r="AR26" t="str">
            <v>受付番号 21</v>
          </cell>
          <cell r="AS26" t="str">
            <v/>
          </cell>
          <cell r="AT26" t="str">
            <v>838-0068</v>
          </cell>
          <cell r="BA26">
            <v>164</v>
          </cell>
          <cell r="BB26">
            <v>1</v>
          </cell>
          <cell r="BD26" t="str">
            <v>田尻建設</v>
          </cell>
          <cell r="BE26" t="str">
            <v>スペース</v>
          </cell>
          <cell r="BF26" t="str">
            <v>くさばけんせつ</v>
          </cell>
          <cell r="BG26">
            <v>634</v>
          </cell>
          <cell r="BH26">
            <v>634</v>
          </cell>
          <cell r="BI26">
            <v>551</v>
          </cell>
          <cell r="BJ26" t="str">
            <v>Ｃ</v>
          </cell>
          <cell r="BK26" t="str">
            <v/>
          </cell>
          <cell r="BL26" t="str">
            <v>Ｃ</v>
          </cell>
          <cell r="BM26">
            <v>0</v>
          </cell>
          <cell r="BN26" t="str">
            <v>田尻　憲敏</v>
          </cell>
          <cell r="BO26" t="str">
            <v>福岡県朝倉市秋月６４９-１</v>
          </cell>
          <cell r="BP26" t="str">
            <v>0946-25-1829</v>
          </cell>
          <cell r="BQ26" t="str">
            <v>般 2  100741</v>
          </cell>
          <cell r="BR26" t="str">
            <v>受付番号 51</v>
          </cell>
          <cell r="BS26" t="str">
            <v/>
          </cell>
          <cell r="BT26" t="str">
            <v>838-0001</v>
          </cell>
          <cell r="CA26">
            <v>89</v>
          </cell>
          <cell r="CB26">
            <v>1</v>
          </cell>
          <cell r="CD26" t="str">
            <v>㈲岩橋電機商会</v>
          </cell>
          <cell r="CE26" t="str">
            <v>スペース</v>
          </cell>
          <cell r="CF26" t="str">
            <v>きのしたこうぎょうしょ</v>
          </cell>
          <cell r="CG26">
            <v>668</v>
          </cell>
          <cell r="CH26">
            <v>668</v>
          </cell>
          <cell r="CI26">
            <v>673</v>
          </cell>
          <cell r="CJ26" t="str">
            <v>Ｂ</v>
          </cell>
          <cell r="CK26" t="str">
            <v/>
          </cell>
          <cell r="CL26" t="str">
            <v>Ｂ</v>
          </cell>
          <cell r="CM26">
            <v>0</v>
          </cell>
          <cell r="CN26" t="str">
            <v>川嶋　隆之</v>
          </cell>
          <cell r="CO26" t="str">
            <v>福岡県朝倉市甘木1731番地</v>
          </cell>
          <cell r="CP26" t="str">
            <v>0946-22-2414</v>
          </cell>
          <cell r="CQ26" t="str">
            <v>般 29  110519</v>
          </cell>
          <cell r="CR26" t="str">
            <v>受付番号 147</v>
          </cell>
          <cell r="CS26" t="str">
            <v/>
          </cell>
          <cell r="CT26" t="str">
            <v>838-0068</v>
          </cell>
          <cell r="DA26">
            <v>308</v>
          </cell>
          <cell r="DB26">
            <v>2</v>
          </cell>
          <cell r="DD26" t="str">
            <v>㈲井上興業</v>
          </cell>
          <cell r="DE26" t="str">
            <v>スペース</v>
          </cell>
          <cell r="DF26" t="str">
            <v>いでぐみ</v>
          </cell>
          <cell r="DG26">
            <v>680</v>
          </cell>
          <cell r="DH26">
            <v>680</v>
          </cell>
          <cell r="DI26">
            <v>638</v>
          </cell>
          <cell r="DJ26" t="str">
            <v>Ｂ</v>
          </cell>
          <cell r="DK26" t="str">
            <v/>
          </cell>
          <cell r="DL26" t="str">
            <v>Ｂ</v>
          </cell>
          <cell r="DM26">
            <v>0</v>
          </cell>
          <cell r="DN26" t="str">
            <v>井上　三雄</v>
          </cell>
          <cell r="DO26" t="str">
            <v>朝倉市杷木古賀1542</v>
          </cell>
          <cell r="DP26" t="str">
            <v>0946-62-2224</v>
          </cell>
          <cell r="DQ26" t="str">
            <v>般 2  73804</v>
          </cell>
          <cell r="DR26" t="str">
            <v>受付番号 106</v>
          </cell>
          <cell r="DS26" t="str">
            <v/>
          </cell>
          <cell r="DT26" t="str">
            <v>838-1513</v>
          </cell>
          <cell r="GA26">
            <v>304</v>
          </cell>
          <cell r="GB26" t="str">
            <v>般</v>
          </cell>
          <cell r="GD26" t="str">
            <v>㈱井手組</v>
          </cell>
          <cell r="GE26" t="str">
            <v>スペース</v>
          </cell>
          <cell r="GF26" t="str">
            <v>こんどうけんせつ
あさくらえいぎょうしょ</v>
          </cell>
          <cell r="GG26">
            <v>666</v>
          </cell>
          <cell r="GH26">
            <v>666</v>
          </cell>
          <cell r="GI26">
            <v>1024</v>
          </cell>
          <cell r="GJ26" t="str">
            <v>Ａ</v>
          </cell>
          <cell r="GK26" t="str">
            <v/>
          </cell>
          <cell r="GL26" t="str">
            <v>Ａ</v>
          </cell>
          <cell r="GM26">
            <v>0</v>
          </cell>
          <cell r="GN26" t="str">
            <v>井手　清美</v>
          </cell>
          <cell r="GO26" t="str">
            <v>福岡県朝倉市杷木星丸953番地1</v>
          </cell>
          <cell r="GP26" t="str">
            <v>0946-62-0691</v>
          </cell>
          <cell r="GQ26" t="str">
            <v>般 30  107338</v>
          </cell>
          <cell r="GR26" t="str">
            <v>受付番号 54</v>
          </cell>
          <cell r="GS26" t="str">
            <v/>
          </cell>
          <cell r="GT26" t="str">
            <v>838-1504</v>
          </cell>
        </row>
        <row r="27">
          <cell r="A27">
            <v>81</v>
          </cell>
          <cell r="B27">
            <v>2</v>
          </cell>
          <cell r="D27" t="str">
            <v>スマイルグリーン</v>
          </cell>
          <cell r="E27" t="str">
            <v>スペース</v>
          </cell>
          <cell r="F27" t="str">
            <v>あーすえんじにありんぐ</v>
          </cell>
          <cell r="G27">
            <v>501</v>
          </cell>
          <cell r="H27">
            <v>501</v>
          </cell>
          <cell r="I27">
            <v>498</v>
          </cell>
          <cell r="J27" t="str">
            <v>Ｄ</v>
          </cell>
          <cell r="K27" t="str">
            <v/>
          </cell>
          <cell r="L27" t="str">
            <v>Ｄ</v>
          </cell>
          <cell r="M27">
            <v>0</v>
          </cell>
          <cell r="N27" t="str">
            <v>寺垣　浩美</v>
          </cell>
          <cell r="O27" t="str">
            <v>福岡県朝倉市三奈木1４４３-１</v>
          </cell>
          <cell r="P27" t="str">
            <v>0946-22-8750</v>
          </cell>
          <cell r="Q27" t="str">
            <v>般 30  98774</v>
          </cell>
          <cell r="R27" t="str">
            <v>受付番号 73</v>
          </cell>
          <cell r="S27" t="str">
            <v/>
          </cell>
          <cell r="T27" t="str">
            <v>838-0023</v>
          </cell>
          <cell r="AA27">
            <v>169</v>
          </cell>
          <cell r="AB27">
            <v>2</v>
          </cell>
          <cell r="AD27" t="str">
            <v>㈱一輝建設</v>
          </cell>
          <cell r="AE27" t="str">
            <v>スペース</v>
          </cell>
          <cell r="AF27" t="str">
            <v>きゅうでんこう
あまぎえいぎょうじょ</v>
          </cell>
          <cell r="AG27">
            <v>432</v>
          </cell>
          <cell r="AH27">
            <v>432</v>
          </cell>
          <cell r="AI27">
            <v>486</v>
          </cell>
          <cell r="AJ27" t="str">
            <v>Ｃ</v>
          </cell>
          <cell r="AK27" t="str">
            <v/>
          </cell>
          <cell r="AL27" t="str">
            <v>Ｃ</v>
          </cell>
          <cell r="AM27">
            <v>0</v>
          </cell>
          <cell r="AN27" t="str">
            <v>熊谷　かおり</v>
          </cell>
          <cell r="AO27" t="str">
            <v>福岡県朝倉市甘木2192-3</v>
          </cell>
          <cell r="AP27" t="str">
            <v>0946-23-9095</v>
          </cell>
          <cell r="AQ27" t="str">
            <v>般 28  110065</v>
          </cell>
          <cell r="AR27" t="str">
            <v>受付番号 76</v>
          </cell>
          <cell r="AS27" t="str">
            <v/>
          </cell>
          <cell r="AT27" t="str">
            <v>838-0068</v>
          </cell>
          <cell r="BA27">
            <v>208</v>
          </cell>
          <cell r="BB27">
            <v>1</v>
          </cell>
          <cell r="BD27" t="str">
            <v>㈱古賀建設</v>
          </cell>
          <cell r="BE27" t="str">
            <v>スペース</v>
          </cell>
          <cell r="BF27" t="str">
            <v>はやしだけんせつ</v>
          </cell>
          <cell r="BG27">
            <v>647</v>
          </cell>
          <cell r="BH27">
            <v>647</v>
          </cell>
          <cell r="BI27">
            <v>617</v>
          </cell>
          <cell r="BJ27" t="str">
            <v>Ｄ</v>
          </cell>
          <cell r="BK27" t="str">
            <v/>
          </cell>
          <cell r="BL27" t="str">
            <v>Ｄ</v>
          </cell>
          <cell r="BM27">
            <v>0</v>
          </cell>
          <cell r="BN27" t="str">
            <v>古賀　正廣</v>
          </cell>
          <cell r="BO27" t="str">
            <v>福岡県朝倉市上寺215-2</v>
          </cell>
          <cell r="BP27" t="str">
            <v>0946-52-3098</v>
          </cell>
          <cell r="BQ27" t="str">
            <v>般 30  112174</v>
          </cell>
          <cell r="BR27" t="str">
            <v>受付番号 162</v>
          </cell>
          <cell r="BS27" t="str">
            <v/>
          </cell>
          <cell r="BT27" t="str">
            <v>838-1313</v>
          </cell>
          <cell r="CA27">
            <v>46</v>
          </cell>
          <cell r="CB27">
            <v>3</v>
          </cell>
          <cell r="CD27" t="str">
            <v>㈱中野建設</v>
          </cell>
          <cell r="CE27" t="str">
            <v>スペース</v>
          </cell>
          <cell r="CF27" t="str">
            <v>上成</v>
          </cell>
          <cell r="CG27">
            <v>616</v>
          </cell>
          <cell r="CH27">
            <v>616</v>
          </cell>
          <cell r="CI27">
            <v>645</v>
          </cell>
          <cell r="CJ27" t="str">
            <v>Ｂ</v>
          </cell>
          <cell r="CK27" t="str">
            <v/>
          </cell>
          <cell r="CL27" t="str">
            <v>Ｂ</v>
          </cell>
          <cell r="CM27">
            <v>0</v>
          </cell>
          <cell r="CN27" t="str">
            <v>中野　剛行</v>
          </cell>
          <cell r="CO27" t="str">
            <v>福岡県朝倉市柿原１０４４番地２</v>
          </cell>
          <cell r="CP27" t="str">
            <v>0946-22-6473</v>
          </cell>
          <cell r="CQ27" t="str">
            <v>特 30  85217</v>
          </cell>
          <cell r="CR27" t="str">
            <v>受付番号 17</v>
          </cell>
          <cell r="CS27" t="str">
            <v/>
          </cell>
          <cell r="CT27" t="str">
            <v>838-0026</v>
          </cell>
          <cell r="DA27">
            <v>345</v>
          </cell>
          <cell r="DB27">
            <v>1</v>
          </cell>
          <cell r="DD27" t="str">
            <v>オガワ水管理工業㈱</v>
          </cell>
          <cell r="DE27" t="str">
            <v>スペース</v>
          </cell>
          <cell r="DF27" t="e">
            <v>#N/A</v>
          </cell>
          <cell r="DG27">
            <v>625</v>
          </cell>
          <cell r="DH27">
            <v>625</v>
          </cell>
          <cell r="DI27">
            <v>635</v>
          </cell>
          <cell r="DJ27" t="str">
            <v>Ｂ</v>
          </cell>
          <cell r="DK27" t="str">
            <v/>
          </cell>
          <cell r="DL27" t="str">
            <v>Ｂ</v>
          </cell>
          <cell r="DM27">
            <v>0</v>
          </cell>
          <cell r="DN27" t="str">
            <v>小川　嘉朗</v>
          </cell>
          <cell r="DO27" t="str">
            <v>福岡県朝倉市馬田字中原3696番地</v>
          </cell>
          <cell r="DP27" t="str">
            <v>0946-22-2157</v>
          </cell>
          <cell r="DQ27" t="str">
            <v>般 30  91437</v>
          </cell>
          <cell r="DR27" t="str">
            <v>受付番号 49</v>
          </cell>
          <cell r="DS27" t="str">
            <v/>
          </cell>
          <cell r="DT27" t="str">
            <v>838-0056</v>
          </cell>
          <cell r="GA27">
            <v>230</v>
          </cell>
          <cell r="GB27" t="str">
            <v>特</v>
          </cell>
          <cell r="GD27" t="str">
            <v>㈱宮尾組</v>
          </cell>
          <cell r="GE27" t="str">
            <v>スペース</v>
          </cell>
          <cell r="GF27" t="str">
            <v>いいだけんせつ㈱</v>
          </cell>
          <cell r="GG27">
            <v>749</v>
          </cell>
          <cell r="GH27">
            <v>749</v>
          </cell>
          <cell r="GI27">
            <v>911</v>
          </cell>
          <cell r="GJ27" t="str">
            <v>B</v>
          </cell>
          <cell r="GK27" t="str">
            <v>準市内</v>
          </cell>
          <cell r="GL27" t="str">
            <v>B</v>
          </cell>
          <cell r="GM27">
            <v>0</v>
          </cell>
          <cell r="GN27" t="str">
            <v>宮尾　秀行</v>
          </cell>
          <cell r="GO27" t="str">
            <v>福岡県筑紫野市大字山口1906-3
福岡県朝倉市宮野2118-1</v>
          </cell>
          <cell r="GP27" t="str">
            <v>092-923-2391
0946-23-8338</v>
          </cell>
          <cell r="GQ27" t="str">
            <v>特 28  66181</v>
          </cell>
          <cell r="GR27" t="str">
            <v>受付番号 89</v>
          </cell>
          <cell r="GS27" t="str">
            <v/>
          </cell>
          <cell r="GT27" t="str">
            <v>838-1302</v>
          </cell>
        </row>
        <row r="28">
          <cell r="A28">
            <v>85</v>
          </cell>
          <cell r="B28">
            <v>1</v>
          </cell>
          <cell r="D28" t="str">
            <v>㈱渕上建設</v>
          </cell>
          <cell r="E28" t="str">
            <v>スペース</v>
          </cell>
          <cell r="F28" t="str">
            <v>いしまつぐみ</v>
          </cell>
          <cell r="G28">
            <v>900</v>
          </cell>
          <cell r="H28">
            <v>900</v>
          </cell>
          <cell r="I28">
            <v>884</v>
          </cell>
          <cell r="J28" t="str">
            <v>Ａ</v>
          </cell>
          <cell r="K28" t="str">
            <v/>
          </cell>
          <cell r="L28" t="str">
            <v>Ａ</v>
          </cell>
          <cell r="M28">
            <v>0</v>
          </cell>
          <cell r="N28" t="str">
            <v>渕上　正裕</v>
          </cell>
          <cell r="O28" t="str">
            <v>朝倉市佐田4258</v>
          </cell>
          <cell r="P28" t="str">
            <v>0946-29-0030</v>
          </cell>
          <cell r="Q28" t="str">
            <v>特 28  28284</v>
          </cell>
          <cell r="R28" t="str">
            <v>受付番号 15</v>
          </cell>
          <cell r="S28" t="str">
            <v/>
          </cell>
          <cell r="T28" t="str">
            <v>838-0071</v>
          </cell>
          <cell r="AA28">
            <v>177</v>
          </cell>
          <cell r="AB28">
            <v>2</v>
          </cell>
          <cell r="AD28" t="str">
            <v>㈱佑建</v>
          </cell>
          <cell r="AE28" t="str">
            <v>スペース</v>
          </cell>
          <cell r="AF28" t="e">
            <v>#N/A</v>
          </cell>
          <cell r="AG28">
            <v>587</v>
          </cell>
          <cell r="AH28">
            <v>587</v>
          </cell>
          <cell r="AI28">
            <v>586</v>
          </cell>
          <cell r="AJ28" t="str">
            <v>Ｃ</v>
          </cell>
          <cell r="AK28" t="str">
            <v/>
          </cell>
          <cell r="AL28" t="str">
            <v>Ｃ</v>
          </cell>
          <cell r="AM28">
            <v>0</v>
          </cell>
          <cell r="AN28" t="str">
            <v>堀江　拓生</v>
          </cell>
          <cell r="AO28" t="str">
            <v>福岡県朝倉市一木373-1</v>
          </cell>
          <cell r="AP28" t="str">
            <v>0946-23-8706</v>
          </cell>
          <cell r="AQ28" t="str">
            <v>般 29  111399</v>
          </cell>
          <cell r="AR28" t="str">
            <v>受付番号 32</v>
          </cell>
          <cell r="AS28" t="str">
            <v/>
          </cell>
          <cell r="AT28" t="str">
            <v>838-0065</v>
          </cell>
          <cell r="BA28">
            <v>184</v>
          </cell>
          <cell r="BB28">
            <v>1</v>
          </cell>
          <cell r="BD28" t="str">
            <v>㈱アサモク</v>
          </cell>
          <cell r="BE28" t="str">
            <v>スペース</v>
          </cell>
          <cell r="BF28" t="e">
            <v>#N/A</v>
          </cell>
          <cell r="BG28">
            <v>588</v>
          </cell>
          <cell r="BH28">
            <v>588</v>
          </cell>
          <cell r="BI28">
            <v>598</v>
          </cell>
          <cell r="BJ28" t="str">
            <v>Ｄ</v>
          </cell>
          <cell r="BK28" t="str">
            <v/>
          </cell>
          <cell r="BL28" t="str">
            <v>Ｄ</v>
          </cell>
          <cell r="BM28">
            <v>0</v>
          </cell>
          <cell r="BN28" t="str">
            <v>多田　啓</v>
          </cell>
          <cell r="BO28" t="str">
            <v>福岡県朝倉郡筑前町依井362-1
福岡県朝倉市上秋月1445番地</v>
          </cell>
          <cell r="BP28" t="str">
            <v>0946-24-6111
0946-28-7802</v>
          </cell>
          <cell r="BQ28" t="str">
            <v>般 28  65452</v>
          </cell>
          <cell r="BR28" t="str">
            <v>受付番号 166</v>
          </cell>
          <cell r="BS28" t="str">
            <v/>
          </cell>
          <cell r="BT28" t="str">
            <v>838-0019</v>
          </cell>
          <cell r="CA28">
            <v>29</v>
          </cell>
          <cell r="CB28">
            <v>2</v>
          </cell>
          <cell r="CD28" t="str">
            <v>㈲日高水道設備</v>
          </cell>
          <cell r="CE28" t="str">
            <v>スペース</v>
          </cell>
          <cell r="CF28" t="str">
            <v>たなかせつび</v>
          </cell>
          <cell r="CG28">
            <v>587</v>
          </cell>
          <cell r="CH28">
            <v>587</v>
          </cell>
          <cell r="CI28">
            <v>626</v>
          </cell>
          <cell r="CJ28" t="str">
            <v>Ｂ</v>
          </cell>
          <cell r="CK28" t="str">
            <v/>
          </cell>
          <cell r="CL28" t="str">
            <v>Ｂ</v>
          </cell>
          <cell r="CM28">
            <v>0</v>
          </cell>
          <cell r="CN28" t="str">
            <v>日高　憲司</v>
          </cell>
          <cell r="CO28" t="str">
            <v>福岡県朝倉市甘木1640</v>
          </cell>
          <cell r="CP28" t="str">
            <v>0946-22-5438</v>
          </cell>
          <cell r="CQ28" t="str">
            <v>般 2  46130</v>
          </cell>
          <cell r="CR28" t="str">
            <v>受付番号 67</v>
          </cell>
          <cell r="CS28" t="str">
            <v/>
          </cell>
          <cell r="CT28" t="str">
            <v>838-0068</v>
          </cell>
          <cell r="DA28">
            <v>316</v>
          </cell>
          <cell r="DB28">
            <v>2</v>
          </cell>
          <cell r="DD28" t="str">
            <v>㈱協和工業</v>
          </cell>
          <cell r="DE28" t="str">
            <v>スペース</v>
          </cell>
          <cell r="DF28" t="str">
            <v>いわはしでんきしょうかい</v>
          </cell>
          <cell r="DG28">
            <v>622</v>
          </cell>
          <cell r="DH28">
            <v>622</v>
          </cell>
          <cell r="DI28">
            <v>631</v>
          </cell>
          <cell r="DJ28" t="str">
            <v>Ｂ</v>
          </cell>
          <cell r="DK28" t="str">
            <v/>
          </cell>
          <cell r="DL28" t="str">
            <v>Ｂ</v>
          </cell>
          <cell r="DM28">
            <v>0</v>
          </cell>
          <cell r="DN28" t="str">
            <v>山下　正勝</v>
          </cell>
          <cell r="DO28" t="str">
            <v>福岡県朝倉市杷木星丸408-1</v>
          </cell>
          <cell r="DP28" t="str">
            <v>0946-62-2765</v>
          </cell>
          <cell r="DQ28" t="str">
            <v>般 29  61897</v>
          </cell>
          <cell r="DR28" t="str">
            <v>受付番号 19</v>
          </cell>
          <cell r="DS28" t="str">
            <v/>
          </cell>
          <cell r="DT28" t="str">
            <v>838-1504</v>
          </cell>
          <cell r="GA28">
            <v>316</v>
          </cell>
          <cell r="GB28" t="str">
            <v>特</v>
          </cell>
          <cell r="GD28" t="str">
            <v>㈱協和工業</v>
          </cell>
          <cell r="GE28" t="str">
            <v>スペース</v>
          </cell>
          <cell r="GF28" t="str">
            <v>ほしのぐみ</v>
          </cell>
          <cell r="GG28">
            <v>648</v>
          </cell>
          <cell r="GH28">
            <v>648</v>
          </cell>
          <cell r="GI28">
            <v>827</v>
          </cell>
          <cell r="GJ28" t="str">
            <v>Ｂ</v>
          </cell>
          <cell r="GK28" t="str">
            <v/>
          </cell>
          <cell r="GL28" t="str">
            <v>Ｂ</v>
          </cell>
          <cell r="GM28">
            <v>0</v>
          </cell>
          <cell r="GN28" t="str">
            <v>山下　正勝</v>
          </cell>
          <cell r="GO28" t="str">
            <v>福岡県朝倉市杷木星丸408-1</v>
          </cell>
          <cell r="GP28" t="str">
            <v>0946-62-2765</v>
          </cell>
          <cell r="GQ28" t="str">
            <v>特 29  61897</v>
          </cell>
          <cell r="GR28" t="str">
            <v>受付番号 19</v>
          </cell>
          <cell r="GS28" t="str">
            <v/>
          </cell>
          <cell r="GT28" t="str">
            <v>838-1504</v>
          </cell>
        </row>
        <row r="29">
          <cell r="A29">
            <v>86</v>
          </cell>
          <cell r="B29">
            <v>1</v>
          </cell>
          <cell r="D29" t="str">
            <v>武藤建設㈱</v>
          </cell>
          <cell r="E29" t="str">
            <v>スペース</v>
          </cell>
          <cell r="F29" t="str">
            <v>むとうけんせつかぶ</v>
          </cell>
          <cell r="G29">
            <v>919</v>
          </cell>
          <cell r="H29">
            <v>919</v>
          </cell>
          <cell r="I29">
            <v>899</v>
          </cell>
          <cell r="J29" t="str">
            <v>Ａ</v>
          </cell>
          <cell r="K29" t="str">
            <v/>
          </cell>
          <cell r="L29" t="str">
            <v>Ａ</v>
          </cell>
          <cell r="M29">
            <v>0</v>
          </cell>
          <cell r="N29" t="str">
            <v>高尾 憲幸</v>
          </cell>
          <cell r="O29" t="str">
            <v>朝倉市牛木579-1</v>
          </cell>
          <cell r="P29" t="str">
            <v>0946-22-3218</v>
          </cell>
          <cell r="Q29" t="str">
            <v>特 29  33126</v>
          </cell>
          <cell r="R29" t="str">
            <v>受付番号 132</v>
          </cell>
          <cell r="S29" t="str">
            <v/>
          </cell>
          <cell r="T29" t="str">
            <v>838-0067</v>
          </cell>
          <cell r="AA29">
            <v>178</v>
          </cell>
          <cell r="AB29">
            <v>2</v>
          </cell>
          <cell r="AD29" t="str">
            <v>㈱ＹＴＫ</v>
          </cell>
          <cell r="AE29" t="str">
            <v>スペース</v>
          </cell>
          <cell r="AF29" t="str">
            <v>こんどうけんせつ
あさくらえいぎょうしょ</v>
          </cell>
          <cell r="AG29">
            <v>284</v>
          </cell>
          <cell r="AH29">
            <v>284</v>
          </cell>
          <cell r="AI29">
            <v>284</v>
          </cell>
          <cell r="AJ29" t="str">
            <v>Ｃ</v>
          </cell>
          <cell r="AK29" t="str">
            <v/>
          </cell>
          <cell r="AL29" t="str">
            <v>Ｃ</v>
          </cell>
          <cell r="AM29">
            <v>0</v>
          </cell>
          <cell r="AN29" t="str">
            <v>江藤　利彦</v>
          </cell>
          <cell r="AO29" t="str">
            <v>朝倉市荷原1421番地1</v>
          </cell>
          <cell r="AP29" t="str">
            <v>0946-22-3636</v>
          </cell>
          <cell r="AQ29" t="str">
            <v>般 30  112108</v>
          </cell>
          <cell r="AR29" t="str">
            <v>受付番号 115</v>
          </cell>
          <cell r="AS29" t="str">
            <v/>
          </cell>
          <cell r="AT29" t="str">
            <v>838-0029</v>
          </cell>
          <cell r="BA29">
            <v>335</v>
          </cell>
          <cell r="BB29">
            <v>1</v>
          </cell>
          <cell r="BD29" t="str">
            <v>ヨシオハウジング㈲</v>
          </cell>
          <cell r="BE29" t="str">
            <v>スペース</v>
          </cell>
          <cell r="BF29" t="str">
            <v>よしおはうじんぐゆう</v>
          </cell>
          <cell r="BG29">
            <v>550</v>
          </cell>
          <cell r="BH29">
            <v>550</v>
          </cell>
          <cell r="BI29">
            <v>535</v>
          </cell>
          <cell r="BJ29" t="str">
            <v>Ｄ</v>
          </cell>
          <cell r="BK29" t="str">
            <v/>
          </cell>
          <cell r="BL29" t="str">
            <v>Ｄ</v>
          </cell>
          <cell r="BM29">
            <v>0</v>
          </cell>
          <cell r="BN29" t="str">
            <v>小嶋　剛生</v>
          </cell>
          <cell r="BO29" t="str">
            <v>福岡県朝倉市杷木星丸778</v>
          </cell>
          <cell r="BP29" t="str">
            <v>0946-62-0685</v>
          </cell>
          <cell r="BQ29" t="str">
            <v>般 2  75090</v>
          </cell>
          <cell r="BR29" t="str">
            <v>受付番号 145</v>
          </cell>
          <cell r="BS29" t="str">
            <v/>
          </cell>
          <cell r="BT29" t="str">
            <v>838-1504</v>
          </cell>
          <cell r="CA29">
            <v>320</v>
          </cell>
          <cell r="CB29">
            <v>2</v>
          </cell>
          <cell r="CD29" t="str">
            <v>㈲武田設備</v>
          </cell>
          <cell r="CE29" t="str">
            <v>スペース</v>
          </cell>
          <cell r="CF29" t="str">
            <v>いわはしでんきしょうかい</v>
          </cell>
          <cell r="CG29">
            <v>638</v>
          </cell>
          <cell r="CH29">
            <v>638</v>
          </cell>
          <cell r="CI29">
            <v>612</v>
          </cell>
          <cell r="CJ29" t="str">
            <v>Ｂ</v>
          </cell>
          <cell r="CK29" t="str">
            <v/>
          </cell>
          <cell r="CL29" t="str">
            <v>Ｂ</v>
          </cell>
          <cell r="CM29">
            <v>0</v>
          </cell>
          <cell r="CN29" t="str">
            <v>武田　光幸</v>
          </cell>
          <cell r="CO29" t="str">
            <v>福岡県朝倉市杷木古賀1721番地</v>
          </cell>
          <cell r="CP29" t="str">
            <v>0946-62-2755</v>
          </cell>
          <cell r="CQ29" t="str">
            <v>般 1  93589</v>
          </cell>
          <cell r="CR29" t="str">
            <v>受付番号 59</v>
          </cell>
          <cell r="CS29" t="str">
            <v/>
          </cell>
          <cell r="CT29" t="str">
            <v>838-1513</v>
          </cell>
          <cell r="DA29">
            <v>165</v>
          </cell>
          <cell r="DB29">
            <v>1</v>
          </cell>
          <cell r="DD29" t="str">
            <v>鎌田住設</v>
          </cell>
          <cell r="DE29" t="str">
            <v>スペース</v>
          </cell>
          <cell r="DF29" t="str">
            <v>ひらのけんせつ</v>
          </cell>
          <cell r="DG29">
            <v>631</v>
          </cell>
          <cell r="DH29">
            <v>631</v>
          </cell>
          <cell r="DI29">
            <v>628</v>
          </cell>
          <cell r="DJ29" t="str">
            <v>Ｂ</v>
          </cell>
          <cell r="DK29" t="str">
            <v/>
          </cell>
          <cell r="DL29" t="str">
            <v>Ｂ</v>
          </cell>
          <cell r="DM29">
            <v>0</v>
          </cell>
          <cell r="DN29" t="str">
            <v>鎌田　洋平</v>
          </cell>
          <cell r="DO29" t="str">
            <v>朝倉市堤936番地1</v>
          </cell>
          <cell r="DP29" t="str">
            <v>0946-22-5044</v>
          </cell>
          <cell r="DQ29" t="str">
            <v>般 30  107547</v>
          </cell>
          <cell r="DR29" t="str">
            <v>受付番号 156</v>
          </cell>
          <cell r="DS29" t="str">
            <v/>
          </cell>
          <cell r="DT29" t="str">
            <v>838-0062</v>
          </cell>
          <cell r="GA29">
            <v>220</v>
          </cell>
          <cell r="GB29" t="str">
            <v>特</v>
          </cell>
          <cell r="GD29" t="str">
            <v>㈲星野組</v>
          </cell>
          <cell r="GE29" t="str">
            <v>スペース</v>
          </cell>
          <cell r="GF29" t="str">
            <v>うらせつびこうぎょう</v>
          </cell>
          <cell r="GG29">
            <v>747</v>
          </cell>
          <cell r="GH29">
            <v>747</v>
          </cell>
          <cell r="GI29">
            <v>828</v>
          </cell>
          <cell r="GJ29" t="str">
            <v>Ｂ</v>
          </cell>
          <cell r="GK29" t="str">
            <v/>
          </cell>
          <cell r="GL29" t="str">
            <v>Ｂ</v>
          </cell>
          <cell r="GM29">
            <v>0</v>
          </cell>
          <cell r="GN29" t="str">
            <v>星野　勝信</v>
          </cell>
          <cell r="GO29" t="str">
            <v>福岡県朝倉市須川326-1</v>
          </cell>
          <cell r="GP29" t="str">
            <v>0946-52-3271</v>
          </cell>
          <cell r="GQ29" t="str">
            <v>特 1  30441</v>
          </cell>
          <cell r="GR29" t="str">
            <v>受付番号 126</v>
          </cell>
          <cell r="GS29" t="str">
            <v/>
          </cell>
          <cell r="GT29" t="str">
            <v>838-1304</v>
          </cell>
        </row>
        <row r="30">
          <cell r="A30">
            <v>91</v>
          </cell>
          <cell r="B30">
            <v>2</v>
          </cell>
          <cell r="D30" t="str">
            <v>宝造園㈱</v>
          </cell>
          <cell r="E30" t="str">
            <v>スペース</v>
          </cell>
          <cell r="F30" t="str">
            <v>たからぞうえんかぶしき</v>
          </cell>
          <cell r="G30">
            <v>697</v>
          </cell>
          <cell r="H30">
            <v>697</v>
          </cell>
          <cell r="I30">
            <v>668</v>
          </cell>
          <cell r="J30" t="str">
            <v>Ｃ</v>
          </cell>
          <cell r="K30" t="str">
            <v/>
          </cell>
          <cell r="L30" t="str">
            <v>Ｃ</v>
          </cell>
          <cell r="M30">
            <v>0</v>
          </cell>
          <cell r="N30" t="str">
            <v>藤木　直樹</v>
          </cell>
          <cell r="O30" t="str">
            <v>福岡県朝倉市上秋月1375-1</v>
          </cell>
          <cell r="P30" t="str">
            <v>0946-28-7637</v>
          </cell>
          <cell r="Q30" t="str">
            <v>般 28  62687</v>
          </cell>
          <cell r="R30" t="str">
            <v>受付番号 28</v>
          </cell>
          <cell r="S30" t="str">
            <v/>
          </cell>
          <cell r="T30" t="str">
            <v>838-0019</v>
          </cell>
          <cell r="AA30">
            <v>203</v>
          </cell>
          <cell r="AB30">
            <v>2</v>
          </cell>
          <cell r="AD30" t="str">
            <v>㈱石松組</v>
          </cell>
          <cell r="AE30" t="str">
            <v>スペース</v>
          </cell>
          <cell r="AF30" t="str">
            <v>羽野組</v>
          </cell>
          <cell r="AG30">
            <v>805</v>
          </cell>
          <cell r="AH30">
            <v>805</v>
          </cell>
          <cell r="AI30">
            <v>812</v>
          </cell>
          <cell r="AJ30" t="str">
            <v>Ａ</v>
          </cell>
          <cell r="AK30" t="str">
            <v/>
          </cell>
          <cell r="AL30" t="str">
            <v>Ａ</v>
          </cell>
          <cell r="AM30">
            <v>0</v>
          </cell>
          <cell r="AN30" t="str">
            <v>石松　弘康</v>
          </cell>
          <cell r="AO30" t="str">
            <v>福岡県朝倉市入地2483</v>
          </cell>
          <cell r="AP30" t="str">
            <v>0946-52-3288</v>
          </cell>
          <cell r="AQ30" t="str">
            <v>特 29  64402</v>
          </cell>
          <cell r="AR30" t="str">
            <v>受付番号 23</v>
          </cell>
          <cell r="AS30" t="str">
            <v/>
          </cell>
          <cell r="AT30" t="str">
            <v>838-1315</v>
          </cell>
          <cell r="BA30">
            <v>229</v>
          </cell>
          <cell r="BB30">
            <v>1</v>
          </cell>
          <cell r="BD30" t="str">
            <v>三連工務</v>
          </cell>
          <cell r="BE30" t="str">
            <v>スペース</v>
          </cell>
          <cell r="BF30" t="e">
            <v>#N/A</v>
          </cell>
          <cell r="BG30">
            <v>548</v>
          </cell>
          <cell r="BH30">
            <v>548</v>
          </cell>
          <cell r="BI30">
            <v>491</v>
          </cell>
          <cell r="BJ30" t="str">
            <v>Ｄ</v>
          </cell>
          <cell r="BK30" t="str">
            <v/>
          </cell>
          <cell r="BL30" t="str">
            <v>Ｄ</v>
          </cell>
          <cell r="BM30">
            <v>0</v>
          </cell>
          <cell r="BN30" t="str">
            <v>師岡　榮治</v>
          </cell>
          <cell r="BO30" t="str">
            <v>福岡県朝倉市入地２９８３</v>
          </cell>
          <cell r="BP30" t="str">
            <v>0946-52-1810</v>
          </cell>
          <cell r="BQ30" t="str">
            <v>般 31  103955</v>
          </cell>
          <cell r="BR30" t="str">
            <v>受付番号 13</v>
          </cell>
          <cell r="BS30" t="str">
            <v/>
          </cell>
          <cell r="BT30" t="str">
            <v>838-1315</v>
          </cell>
          <cell r="CA30">
            <v>316</v>
          </cell>
          <cell r="CB30">
            <v>3</v>
          </cell>
          <cell r="CD30" t="str">
            <v>㈱協和工業</v>
          </cell>
          <cell r="CE30" t="str">
            <v>スペース</v>
          </cell>
          <cell r="CF30" t="str">
            <v>こばやしけんせつ</v>
          </cell>
          <cell r="CG30">
            <v>611</v>
          </cell>
          <cell r="CH30">
            <v>611</v>
          </cell>
          <cell r="CI30">
            <v>609</v>
          </cell>
          <cell r="CJ30" t="str">
            <v>Ｃ</v>
          </cell>
          <cell r="CK30" t="str">
            <v/>
          </cell>
          <cell r="CL30" t="str">
            <v>Ｃ</v>
          </cell>
          <cell r="CM30">
            <v>0</v>
          </cell>
          <cell r="CN30" t="str">
            <v>山下　正勝</v>
          </cell>
          <cell r="CO30" t="str">
            <v>福岡県朝倉市杷木星丸408-1</v>
          </cell>
          <cell r="CP30" t="str">
            <v>0946-62-2765</v>
          </cell>
          <cell r="CQ30" t="str">
            <v>特 29  61897</v>
          </cell>
          <cell r="CR30" t="str">
            <v>受付番号 19</v>
          </cell>
          <cell r="CS30" t="str">
            <v/>
          </cell>
          <cell r="CT30" t="str">
            <v>838-1504</v>
          </cell>
          <cell r="DA30">
            <v>173</v>
          </cell>
          <cell r="DB30">
            <v>1</v>
          </cell>
          <cell r="DD30" t="str">
            <v>㈱エスプラス</v>
          </cell>
          <cell r="DF30" t="str">
            <v>ふぁいんせつび</v>
          </cell>
          <cell r="DG30">
            <v>589</v>
          </cell>
          <cell r="DH30">
            <v>589</v>
          </cell>
          <cell r="DI30">
            <v>590</v>
          </cell>
          <cell r="DJ30" t="str">
            <v>Ｂ</v>
          </cell>
          <cell r="DK30" t="str">
            <v/>
          </cell>
          <cell r="DL30" t="str">
            <v>Ｂ</v>
          </cell>
          <cell r="DM30">
            <v>0</v>
          </cell>
          <cell r="DN30" t="str">
            <v>末吉　圭一</v>
          </cell>
          <cell r="DO30" t="str">
            <v>朝倉市来春248番地14</v>
          </cell>
          <cell r="DP30" t="str">
            <v>0946-23-9848</v>
          </cell>
          <cell r="DQ30" t="str">
            <v>般 29  111001</v>
          </cell>
          <cell r="DR30" t="str">
            <v>受付番号 79</v>
          </cell>
          <cell r="DS30" t="str">
            <v/>
          </cell>
          <cell r="DT30" t="str">
            <v>838-0069</v>
          </cell>
          <cell r="GA30">
            <v>176</v>
          </cell>
          <cell r="GB30" t="str">
            <v>特</v>
          </cell>
          <cell r="GD30" t="str">
            <v>㈱二宮土木</v>
          </cell>
          <cell r="GE30" t="str">
            <v>スペース</v>
          </cell>
          <cell r="GF30" t="str">
            <v>さくらぎぐみ</v>
          </cell>
          <cell r="GG30">
            <v>654</v>
          </cell>
          <cell r="GH30">
            <v>654</v>
          </cell>
          <cell r="GI30">
            <v>853</v>
          </cell>
          <cell r="GJ30" t="str">
            <v>Ｂ</v>
          </cell>
          <cell r="GK30" t="str">
            <v>準市内</v>
          </cell>
          <cell r="GL30" t="str">
            <v>Ｂ</v>
          </cell>
          <cell r="GM30">
            <v>0</v>
          </cell>
          <cell r="GN30" t="str">
            <v>二ノ宮　一則</v>
          </cell>
          <cell r="GO30" t="str">
            <v>福岡県三井郡大刀洗町大字本郷3631
福岡県朝倉市三奈木３８１２番地</v>
          </cell>
          <cell r="GP30" t="str">
            <v>0942-77-2181
0946-24-2326</v>
          </cell>
          <cell r="GQ30" t="str">
            <v>特 29  45297</v>
          </cell>
          <cell r="GR30" t="str">
            <v>受付番号 163</v>
          </cell>
          <cell r="GS30" t="str">
            <v/>
          </cell>
          <cell r="GT30" t="str">
            <v>838-0023</v>
          </cell>
        </row>
        <row r="31">
          <cell r="A31">
            <v>93</v>
          </cell>
          <cell r="B31">
            <v>1</v>
          </cell>
          <cell r="D31" t="str">
            <v>㈱泉組</v>
          </cell>
          <cell r="E31" t="str">
            <v>スペース</v>
          </cell>
          <cell r="F31" t="str">
            <v>ふちがみけんせつ</v>
          </cell>
          <cell r="G31">
            <v>926</v>
          </cell>
          <cell r="H31">
            <v>926</v>
          </cell>
          <cell r="I31">
            <v>858</v>
          </cell>
          <cell r="J31" t="str">
            <v>Ａ</v>
          </cell>
          <cell r="K31" t="str">
            <v/>
          </cell>
          <cell r="L31" t="str">
            <v>Ａ</v>
          </cell>
          <cell r="M31">
            <v>0</v>
          </cell>
          <cell r="N31" t="str">
            <v>泉　吉政</v>
          </cell>
          <cell r="O31" t="str">
            <v>福岡県朝倉市秋月895</v>
          </cell>
          <cell r="P31" t="str">
            <v>0946-25-0200</v>
          </cell>
          <cell r="Q31" t="str">
            <v>特 28  2230</v>
          </cell>
          <cell r="R31" t="str">
            <v>受付番号 64</v>
          </cell>
          <cell r="S31" t="str">
            <v/>
          </cell>
          <cell r="T31" t="str">
            <v>838-0001</v>
          </cell>
          <cell r="AA31">
            <v>206</v>
          </cell>
          <cell r="AB31">
            <v>2</v>
          </cell>
          <cell r="AD31" t="str">
            <v>㈱久保組</v>
          </cell>
          <cell r="AE31" t="str">
            <v>スペース</v>
          </cell>
          <cell r="AF31" t="str">
            <v>ひらたぐみ</v>
          </cell>
          <cell r="AG31">
            <v>910</v>
          </cell>
          <cell r="AH31">
            <v>910</v>
          </cell>
          <cell r="AI31">
            <v>867</v>
          </cell>
          <cell r="AJ31" t="str">
            <v>Ａ</v>
          </cell>
          <cell r="AK31" t="str">
            <v/>
          </cell>
          <cell r="AL31" t="str">
            <v>Ａ</v>
          </cell>
          <cell r="AM31">
            <v>0</v>
          </cell>
          <cell r="AN31" t="str">
            <v>田中　トシヱ</v>
          </cell>
          <cell r="AO31" t="str">
            <v>福岡県朝倉市長渕725番地1</v>
          </cell>
          <cell r="AP31" t="str">
            <v>0946-52-0240</v>
          </cell>
          <cell r="AQ31" t="str">
            <v>特 1  70149</v>
          </cell>
          <cell r="AR31" t="str">
            <v>受付番号 96</v>
          </cell>
          <cell r="AS31" t="str">
            <v/>
          </cell>
          <cell r="AT31" t="str">
            <v>838-1314</v>
          </cell>
          <cell r="BA31">
            <v>65</v>
          </cell>
          <cell r="BB31">
            <v>3</v>
          </cell>
          <cell r="BD31" t="str">
            <v>石松建設㈲</v>
          </cell>
          <cell r="BE31" t="str">
            <v>スペース</v>
          </cell>
          <cell r="BF31" t="str">
            <v>いしまつけんせつゆう</v>
          </cell>
          <cell r="BG31">
            <v>516</v>
          </cell>
          <cell r="BH31">
            <v>516</v>
          </cell>
          <cell r="BI31">
            <v>468</v>
          </cell>
          <cell r="BJ31" t="str">
            <v>Ｄ</v>
          </cell>
          <cell r="BK31" t="str">
            <v/>
          </cell>
          <cell r="BL31" t="str">
            <v>Ｄ</v>
          </cell>
          <cell r="BM31">
            <v>0</v>
          </cell>
          <cell r="BN31" t="str">
            <v>石松　久幸</v>
          </cell>
          <cell r="BO31" t="str">
            <v>福岡県朝倉市来春76番地</v>
          </cell>
          <cell r="BP31" t="str">
            <v>0946-24-8611</v>
          </cell>
          <cell r="BQ31" t="str">
            <v>般 28  73420</v>
          </cell>
          <cell r="BR31" t="str">
            <v>受付番号 167</v>
          </cell>
          <cell r="BS31" t="str">
            <v/>
          </cell>
          <cell r="BT31" t="str">
            <v>838-0068</v>
          </cell>
          <cell r="CA31">
            <v>313</v>
          </cell>
          <cell r="CB31">
            <v>3</v>
          </cell>
          <cell r="CD31" t="str">
            <v>㈲小川電機設備</v>
          </cell>
          <cell r="CE31" t="str">
            <v>スペース</v>
          </cell>
          <cell r="CF31" t="str">
            <v>ひだかすいどうせつび</v>
          </cell>
          <cell r="CG31">
            <v>619</v>
          </cell>
          <cell r="CH31">
            <v>619</v>
          </cell>
          <cell r="CI31">
            <v>607</v>
          </cell>
          <cell r="CJ31" t="str">
            <v>Ｃ</v>
          </cell>
          <cell r="CK31" t="str">
            <v/>
          </cell>
          <cell r="CL31" t="str">
            <v>Ｃ</v>
          </cell>
          <cell r="CM31">
            <v>0</v>
          </cell>
          <cell r="CN31" t="str">
            <v>小川　俊和</v>
          </cell>
          <cell r="CO31" t="str">
            <v>朝倉市杷木池田663-6</v>
          </cell>
          <cell r="CP31" t="str">
            <v>0946-62-0455</v>
          </cell>
          <cell r="CQ31" t="str">
            <v>般 28  69932</v>
          </cell>
          <cell r="CR31" t="str">
            <v>受付番号 91</v>
          </cell>
          <cell r="CS31" t="str">
            <v/>
          </cell>
          <cell r="CT31" t="str">
            <v>838-1511</v>
          </cell>
          <cell r="DA31">
            <v>121</v>
          </cell>
          <cell r="DB31">
            <v>1</v>
          </cell>
          <cell r="DD31" t="str">
            <v>㈱ファイン設備</v>
          </cell>
          <cell r="DE31" t="str">
            <v>スペース</v>
          </cell>
          <cell r="DF31" t="str">
            <v>あきしげけんせつ</v>
          </cell>
          <cell r="DG31">
            <v>555</v>
          </cell>
          <cell r="DH31">
            <v>555</v>
          </cell>
          <cell r="DI31">
            <v>582</v>
          </cell>
          <cell r="DJ31" t="str">
            <v>Ｃ</v>
          </cell>
          <cell r="DK31" t="str">
            <v/>
          </cell>
          <cell r="DL31" t="str">
            <v>Ｃ</v>
          </cell>
          <cell r="DM31">
            <v>0</v>
          </cell>
          <cell r="DN31" t="str">
            <v>嶋津　亮一</v>
          </cell>
          <cell r="DO31" t="str">
            <v>福岡県朝倉市中島田186番地2</v>
          </cell>
          <cell r="DP31" t="str">
            <v>0946-22-7400</v>
          </cell>
          <cell r="DQ31" t="str">
            <v>般 29  106665</v>
          </cell>
          <cell r="DR31" t="str">
            <v>受付番号 151</v>
          </cell>
          <cell r="DS31" t="str">
            <v/>
          </cell>
          <cell r="DT31" t="str">
            <v>838-0032</v>
          </cell>
          <cell r="GA31">
            <v>226</v>
          </cell>
          <cell r="GB31" t="str">
            <v>特</v>
          </cell>
          <cell r="GD31" t="str">
            <v>福岡総合開発㈱</v>
          </cell>
          <cell r="GE31" t="str">
            <v>スペース</v>
          </cell>
          <cell r="GF31" t="e">
            <v>#N/A</v>
          </cell>
          <cell r="GG31">
            <v>665</v>
          </cell>
          <cell r="GH31">
            <v>665</v>
          </cell>
          <cell r="GI31">
            <v>799</v>
          </cell>
          <cell r="GJ31" t="str">
            <v>Ｂ</v>
          </cell>
          <cell r="GK31" t="str">
            <v/>
          </cell>
          <cell r="GL31" t="str">
            <v>Ｂ</v>
          </cell>
          <cell r="GM31">
            <v>0</v>
          </cell>
          <cell r="GN31" t="str">
            <v>坂本　数久</v>
          </cell>
          <cell r="GO31" t="str">
            <v>福岡県朝倉市杷木星丸1002-2</v>
          </cell>
          <cell r="GP31" t="str">
            <v>0946-62-3758</v>
          </cell>
          <cell r="GQ31" t="str">
            <v>特 28  99116</v>
          </cell>
          <cell r="GR31" t="str">
            <v>受付番号 44</v>
          </cell>
          <cell r="GS31" t="str">
            <v/>
          </cell>
          <cell r="GT31" t="str">
            <v>838-1504</v>
          </cell>
        </row>
        <row r="32">
          <cell r="A32">
            <v>94</v>
          </cell>
          <cell r="B32">
            <v>1</v>
          </cell>
          <cell r="D32" t="str">
            <v>㈲秋重建設</v>
          </cell>
          <cell r="E32" t="str">
            <v>スペース</v>
          </cell>
          <cell r="F32" t="e">
            <v>#N/A</v>
          </cell>
          <cell r="G32">
            <v>665</v>
          </cell>
          <cell r="H32">
            <v>665</v>
          </cell>
          <cell r="I32">
            <v>639</v>
          </cell>
          <cell r="J32" t="str">
            <v>Ｄ</v>
          </cell>
          <cell r="K32" t="str">
            <v/>
          </cell>
          <cell r="L32" t="str">
            <v>Ｄ</v>
          </cell>
          <cell r="M32">
            <v>0</v>
          </cell>
          <cell r="N32" t="str">
            <v>秋重　あつ子</v>
          </cell>
          <cell r="O32" t="str">
            <v>福岡県朝倉市牛鶴132-6</v>
          </cell>
          <cell r="P32" t="str">
            <v>0946-24-3305</v>
          </cell>
          <cell r="Q32" t="str">
            <v>般 28  65585</v>
          </cell>
          <cell r="R32" t="str">
            <v>受付番号 125</v>
          </cell>
          <cell r="S32" t="str">
            <v/>
          </cell>
          <cell r="T32" t="str">
            <v>838-0024</v>
          </cell>
          <cell r="AA32">
            <v>219</v>
          </cell>
          <cell r="AB32">
            <v>2</v>
          </cell>
          <cell r="AD32" t="str">
            <v>㈱半田建設</v>
          </cell>
          <cell r="AE32" t="str">
            <v>スペース</v>
          </cell>
          <cell r="AF32" t="str">
            <v>しののめけんせつかぶ</v>
          </cell>
          <cell r="AG32">
            <v>835</v>
          </cell>
          <cell r="AH32">
            <v>835</v>
          </cell>
          <cell r="AI32">
            <v>802</v>
          </cell>
          <cell r="AJ32" t="str">
            <v>Ａ</v>
          </cell>
          <cell r="AK32" t="str">
            <v/>
          </cell>
          <cell r="AL32" t="str">
            <v>Ａ</v>
          </cell>
          <cell r="AM32">
            <v>0</v>
          </cell>
          <cell r="AN32" t="str">
            <v>北原　智子</v>
          </cell>
          <cell r="AO32" t="str">
            <v>朝倉市三奈木961-2</v>
          </cell>
          <cell r="AP32" t="str">
            <v>0946-24-8467</v>
          </cell>
          <cell r="AQ32" t="str">
            <v>特 1  60968</v>
          </cell>
          <cell r="AR32" t="str">
            <v>受付番号 38</v>
          </cell>
          <cell r="AS32" t="str">
            <v/>
          </cell>
          <cell r="AT32" t="str">
            <v>838-0023</v>
          </cell>
          <cell r="CA32">
            <v>98</v>
          </cell>
          <cell r="CB32">
            <v>2</v>
          </cell>
          <cell r="CD32" t="str">
            <v>㈲田中設備</v>
          </cell>
          <cell r="CE32" t="str">
            <v>スペース</v>
          </cell>
          <cell r="CF32" t="str">
            <v>きょうわこうぎょう</v>
          </cell>
          <cell r="CG32">
            <v>631</v>
          </cell>
          <cell r="CH32">
            <v>631</v>
          </cell>
          <cell r="CI32">
            <v>606</v>
          </cell>
          <cell r="CJ32" t="str">
            <v>Ｃ</v>
          </cell>
          <cell r="CK32" t="str">
            <v/>
          </cell>
          <cell r="CL32" t="str">
            <v>Ｃ</v>
          </cell>
          <cell r="CM32">
            <v>0</v>
          </cell>
          <cell r="CN32" t="str">
            <v>田中　正弘</v>
          </cell>
          <cell r="CO32" t="str">
            <v>福岡県朝倉市長谷山406番地</v>
          </cell>
          <cell r="CP32" t="str">
            <v>0946-25-0206</v>
          </cell>
          <cell r="CQ32" t="str">
            <v>般 28  62003</v>
          </cell>
          <cell r="CR32" t="str">
            <v>受付番号 36</v>
          </cell>
          <cell r="CS32" t="str">
            <v/>
          </cell>
          <cell r="CT32" t="str">
            <v>838-0002</v>
          </cell>
          <cell r="DA32">
            <v>324</v>
          </cell>
          <cell r="DB32">
            <v>1</v>
          </cell>
          <cell r="DD32" t="str">
            <v>㈲時川設備工業</v>
          </cell>
          <cell r="DE32" t="str">
            <v>スペース</v>
          </cell>
          <cell r="DF32" t="str">
            <v>ときがわせつびこうぎょう</v>
          </cell>
          <cell r="DG32">
            <v>574</v>
          </cell>
          <cell r="DH32">
            <v>574</v>
          </cell>
          <cell r="DI32">
            <v>568</v>
          </cell>
          <cell r="DJ32" t="str">
            <v>Ｃ</v>
          </cell>
          <cell r="DK32" t="str">
            <v/>
          </cell>
          <cell r="DL32" t="str">
            <v>Ｃ</v>
          </cell>
          <cell r="DM32">
            <v>0</v>
          </cell>
          <cell r="DN32" t="str">
            <v>時川　猛</v>
          </cell>
          <cell r="DO32" t="str">
            <v>朝倉市杷木久喜宮1975-3</v>
          </cell>
          <cell r="DP32" t="str">
            <v>0946-62-0413</v>
          </cell>
          <cell r="DQ32" t="str">
            <v>般 2  93989</v>
          </cell>
          <cell r="DR32" t="str">
            <v>受付番号 105</v>
          </cell>
          <cell r="DS32" t="str">
            <v/>
          </cell>
          <cell r="DT32" t="str">
            <v>838-1514</v>
          </cell>
          <cell r="GA32">
            <v>17</v>
          </cell>
          <cell r="GB32" t="str">
            <v>般</v>
          </cell>
          <cell r="GD32" t="str">
            <v>㈱倉地建設</v>
          </cell>
          <cell r="GE32" t="str">
            <v>スペース</v>
          </cell>
          <cell r="GF32" t="str">
            <v>こばやしけんせつ</v>
          </cell>
          <cell r="GG32">
            <v>665</v>
          </cell>
          <cell r="GH32">
            <v>665</v>
          </cell>
          <cell r="GI32">
            <v>796</v>
          </cell>
          <cell r="GJ32" t="str">
            <v>Ｂ</v>
          </cell>
          <cell r="GK32" t="str">
            <v/>
          </cell>
          <cell r="GL32" t="str">
            <v>Ｂ</v>
          </cell>
          <cell r="GM32">
            <v>0</v>
          </cell>
          <cell r="GN32" t="str">
            <v>倉地　久善</v>
          </cell>
          <cell r="GO32" t="str">
            <v>福岡県朝倉市日向石204-3</v>
          </cell>
          <cell r="GP32" t="str">
            <v>0946-25-0106</v>
          </cell>
          <cell r="GQ32" t="str">
            <v>般 29  8069</v>
          </cell>
          <cell r="GR32" t="str">
            <v>受付番号 70</v>
          </cell>
          <cell r="GS32" t="str">
            <v/>
          </cell>
          <cell r="GT32" t="str">
            <v>838-0018</v>
          </cell>
        </row>
        <row r="33">
          <cell r="A33">
            <v>96</v>
          </cell>
          <cell r="B33">
            <v>1</v>
          </cell>
          <cell r="D33" t="str">
            <v>㈱平野建設</v>
          </cell>
          <cell r="E33" t="str">
            <v>スペース</v>
          </cell>
          <cell r="F33" t="str">
            <v>上成</v>
          </cell>
          <cell r="G33">
            <v>747</v>
          </cell>
          <cell r="H33">
            <v>747</v>
          </cell>
          <cell r="I33">
            <v>805</v>
          </cell>
          <cell r="J33" t="str">
            <v>Ｂ</v>
          </cell>
          <cell r="K33" t="str">
            <v/>
          </cell>
          <cell r="L33" t="str">
            <v>Ｂ</v>
          </cell>
          <cell r="M33">
            <v>0</v>
          </cell>
          <cell r="N33" t="str">
            <v>日比生真一郎</v>
          </cell>
          <cell r="O33" t="str">
            <v>朝倉市長田293</v>
          </cell>
          <cell r="P33" t="str">
            <v>0946-22-7841</v>
          </cell>
          <cell r="Q33" t="str">
            <v>般 2  94329</v>
          </cell>
          <cell r="R33" t="str">
            <v>受付番号 40</v>
          </cell>
          <cell r="S33" t="str">
            <v/>
          </cell>
          <cell r="T33" t="str">
            <v>838-0043</v>
          </cell>
          <cell r="AA33">
            <v>220</v>
          </cell>
          <cell r="AB33">
            <v>2</v>
          </cell>
          <cell r="AD33" t="str">
            <v>㈲星野組</v>
          </cell>
          <cell r="AE33" t="str">
            <v>スペース</v>
          </cell>
          <cell r="AF33" t="str">
            <v>いのうえこうぎょう</v>
          </cell>
          <cell r="AG33">
            <v>767</v>
          </cell>
          <cell r="AH33">
            <v>767</v>
          </cell>
          <cell r="AI33">
            <v>699</v>
          </cell>
          <cell r="AJ33" t="str">
            <v>Ｂ</v>
          </cell>
          <cell r="AK33" t="str">
            <v/>
          </cell>
          <cell r="AL33" t="str">
            <v>Ｂ</v>
          </cell>
          <cell r="AM33">
            <v>0</v>
          </cell>
          <cell r="AN33" t="str">
            <v>星野　勝信</v>
          </cell>
          <cell r="AO33" t="str">
            <v>福岡県朝倉市須川326-1</v>
          </cell>
          <cell r="AP33" t="str">
            <v>0946-52-3271</v>
          </cell>
          <cell r="AQ33" t="str">
            <v>特 1  30441</v>
          </cell>
          <cell r="AR33" t="str">
            <v>受付番号 126</v>
          </cell>
          <cell r="AS33" t="str">
            <v/>
          </cell>
          <cell r="AT33" t="str">
            <v>838-1304</v>
          </cell>
          <cell r="CA33">
            <v>94</v>
          </cell>
          <cell r="CB33">
            <v>3</v>
          </cell>
          <cell r="CD33" t="str">
            <v>㈲秋重建設</v>
          </cell>
          <cell r="CE33" t="str">
            <v>スペース</v>
          </cell>
          <cell r="CF33" t="str">
            <v>あきしげけんせつ</v>
          </cell>
          <cell r="CG33">
            <v>556</v>
          </cell>
          <cell r="CH33">
            <v>556</v>
          </cell>
          <cell r="CI33">
            <v>549</v>
          </cell>
          <cell r="CJ33" t="str">
            <v>Ｃ</v>
          </cell>
          <cell r="CK33" t="str">
            <v/>
          </cell>
          <cell r="CL33" t="str">
            <v>Ｃ</v>
          </cell>
          <cell r="CM33">
            <v>0</v>
          </cell>
          <cell r="CN33" t="str">
            <v>秋重　あつ子</v>
          </cell>
          <cell r="CO33" t="str">
            <v>福岡県朝倉市牛鶴132-6</v>
          </cell>
          <cell r="CP33" t="str">
            <v>0946-24-3305</v>
          </cell>
          <cell r="CQ33" t="str">
            <v>般 28  65585</v>
          </cell>
          <cell r="CR33" t="str">
            <v>受付番号 125</v>
          </cell>
          <cell r="CS33" t="str">
            <v/>
          </cell>
          <cell r="CT33" t="str">
            <v>838-0024</v>
          </cell>
          <cell r="DA33">
            <v>94</v>
          </cell>
          <cell r="DB33">
            <v>2</v>
          </cell>
          <cell r="DD33" t="str">
            <v>㈲秋重建設</v>
          </cell>
          <cell r="DE33" t="str">
            <v>スペース</v>
          </cell>
          <cell r="DF33" t="str">
            <v>いけだぐみ</v>
          </cell>
          <cell r="DG33">
            <v>573</v>
          </cell>
          <cell r="DH33">
            <v>573</v>
          </cell>
          <cell r="DI33">
            <v>567</v>
          </cell>
          <cell r="DJ33" t="str">
            <v>Ｃ</v>
          </cell>
          <cell r="DK33" t="str">
            <v/>
          </cell>
          <cell r="DL33" t="str">
            <v>Ｃ</v>
          </cell>
          <cell r="DM33">
            <v>0</v>
          </cell>
          <cell r="DN33" t="str">
            <v>秋重　あつ子</v>
          </cell>
          <cell r="DO33" t="str">
            <v>福岡県朝倉市牛鶴132-6</v>
          </cell>
          <cell r="DP33" t="str">
            <v>0946-24-3305</v>
          </cell>
          <cell r="DQ33" t="str">
            <v>般 28  65585</v>
          </cell>
          <cell r="DR33" t="str">
            <v>受付番号 125</v>
          </cell>
          <cell r="DS33" t="str">
            <v/>
          </cell>
          <cell r="DT33" t="str">
            <v>838-0024</v>
          </cell>
          <cell r="GA33">
            <v>46</v>
          </cell>
          <cell r="GB33" t="str">
            <v>特</v>
          </cell>
          <cell r="GD33" t="str">
            <v>㈱中野建設</v>
          </cell>
          <cell r="GE33" t="str">
            <v>スペース</v>
          </cell>
          <cell r="GF33" t="str">
            <v>いっしんこうぎょう</v>
          </cell>
          <cell r="GG33">
            <v>617</v>
          </cell>
          <cell r="GH33">
            <v>617</v>
          </cell>
          <cell r="GI33">
            <v>783</v>
          </cell>
          <cell r="GJ33" t="str">
            <v>Ｂ</v>
          </cell>
          <cell r="GK33" t="str">
            <v/>
          </cell>
          <cell r="GL33" t="str">
            <v>Ｂ</v>
          </cell>
          <cell r="GM33">
            <v>0</v>
          </cell>
          <cell r="GN33" t="str">
            <v>中野　剛行</v>
          </cell>
          <cell r="GO33" t="str">
            <v>福岡県朝倉市柿原１０４４番地２</v>
          </cell>
          <cell r="GP33" t="str">
            <v>0946-22-6473</v>
          </cell>
          <cell r="GQ33" t="str">
            <v>特 30  85217</v>
          </cell>
          <cell r="GR33" t="str">
            <v>受付番号 17</v>
          </cell>
          <cell r="GS33" t="str">
            <v/>
          </cell>
          <cell r="GT33" t="str">
            <v>838-0026</v>
          </cell>
        </row>
        <row r="34">
          <cell r="A34">
            <v>99</v>
          </cell>
          <cell r="B34">
            <v>1</v>
          </cell>
          <cell r="D34" t="str">
            <v>㈱平田組</v>
          </cell>
          <cell r="E34" t="str">
            <v>スペース</v>
          </cell>
          <cell r="F34" t="str">
            <v>もりべけんせつかぶ</v>
          </cell>
          <cell r="G34">
            <v>968</v>
          </cell>
          <cell r="H34">
            <v>968</v>
          </cell>
          <cell r="I34">
            <v>971</v>
          </cell>
          <cell r="J34" t="str">
            <v>Ａ</v>
          </cell>
          <cell r="K34" t="str">
            <v/>
          </cell>
          <cell r="L34" t="str">
            <v>Ａ</v>
          </cell>
          <cell r="M34">
            <v>0</v>
          </cell>
          <cell r="N34" t="str">
            <v>平田　立身</v>
          </cell>
          <cell r="O34" t="str">
            <v>福岡県朝倉市甘木2047番地2</v>
          </cell>
          <cell r="P34" t="str">
            <v>0946-22-2477</v>
          </cell>
          <cell r="Q34" t="str">
            <v>特 2  27066</v>
          </cell>
          <cell r="R34" t="str">
            <v>受付番号 43</v>
          </cell>
          <cell r="S34" t="str">
            <v/>
          </cell>
          <cell r="T34" t="str">
            <v>838-0068</v>
          </cell>
          <cell r="AA34">
            <v>223</v>
          </cell>
          <cell r="AB34">
            <v>3</v>
          </cell>
          <cell r="AD34" t="str">
            <v>森部建設㈱</v>
          </cell>
          <cell r="AE34" t="str">
            <v>スペース</v>
          </cell>
          <cell r="AF34" t="e">
            <v>#N/A</v>
          </cell>
          <cell r="AG34">
            <v>874</v>
          </cell>
          <cell r="AH34">
            <v>874</v>
          </cell>
          <cell r="AI34">
            <v>943</v>
          </cell>
          <cell r="AJ34" t="str">
            <v>Ａ</v>
          </cell>
          <cell r="AK34" t="str">
            <v/>
          </cell>
          <cell r="AL34" t="str">
            <v>Ａ</v>
          </cell>
          <cell r="AM34">
            <v>0</v>
          </cell>
          <cell r="AN34" t="str">
            <v>森部　晶伸</v>
          </cell>
          <cell r="AO34" t="str">
            <v>福岡県朝倉市長渕618</v>
          </cell>
          <cell r="AP34" t="str">
            <v>0946-52-2141</v>
          </cell>
          <cell r="AQ34" t="str">
            <v>特 2  105488</v>
          </cell>
          <cell r="AR34" t="str">
            <v>受付番号 50</v>
          </cell>
          <cell r="AS34" t="str">
            <v/>
          </cell>
          <cell r="AT34" t="str">
            <v>838-1314</v>
          </cell>
          <cell r="CA34">
            <v>165</v>
          </cell>
          <cell r="CB34">
            <v>2</v>
          </cell>
          <cell r="CD34" t="str">
            <v>鎌田住設</v>
          </cell>
          <cell r="CE34" t="str">
            <v>スペース</v>
          </cell>
          <cell r="CF34" t="str">
            <v>きゅうでんこう
あまぎえいぎょうじょ</v>
          </cell>
          <cell r="CG34">
            <v>546</v>
          </cell>
          <cell r="CH34">
            <v>546</v>
          </cell>
          <cell r="CI34">
            <v>546</v>
          </cell>
          <cell r="CJ34" t="str">
            <v>Ｃ</v>
          </cell>
          <cell r="CK34" t="str">
            <v/>
          </cell>
          <cell r="CL34" t="str">
            <v>Ｃ</v>
          </cell>
          <cell r="CM34">
            <v>0</v>
          </cell>
          <cell r="CN34" t="str">
            <v>鎌田　洋平</v>
          </cell>
          <cell r="CO34" t="str">
            <v>朝倉市堤936番地1</v>
          </cell>
          <cell r="CP34" t="str">
            <v>0946-22-5044</v>
          </cell>
          <cell r="CQ34" t="str">
            <v>般 30  107547</v>
          </cell>
          <cell r="CR34" t="str">
            <v>受付番号 156</v>
          </cell>
          <cell r="CS34" t="str">
            <v/>
          </cell>
          <cell r="CT34" t="str">
            <v>838-0062</v>
          </cell>
          <cell r="DA34">
            <v>47</v>
          </cell>
          <cell r="DB34">
            <v>3</v>
          </cell>
          <cell r="DD34" t="str">
            <v>㈲石井建設</v>
          </cell>
          <cell r="DE34" t="str">
            <v>スペース</v>
          </cell>
          <cell r="DF34" t="str">
            <v>いしいけんせつ</v>
          </cell>
          <cell r="DG34">
            <v>558</v>
          </cell>
          <cell r="DH34">
            <v>558</v>
          </cell>
          <cell r="DI34">
            <v>524</v>
          </cell>
          <cell r="DJ34" t="str">
            <v>Ｃ</v>
          </cell>
          <cell r="DK34" t="str">
            <v/>
          </cell>
          <cell r="DL34" t="str">
            <v>Ｃ</v>
          </cell>
          <cell r="DM34">
            <v>0</v>
          </cell>
          <cell r="DN34" t="str">
            <v>石井　浅次</v>
          </cell>
          <cell r="DO34" t="str">
            <v>福岡県朝倉市牛鶴143番地3</v>
          </cell>
          <cell r="DP34" t="str">
            <v>0946-22-6776</v>
          </cell>
          <cell r="DQ34" t="str">
            <v>般 28  73362</v>
          </cell>
          <cell r="DR34" t="str">
            <v>受付番号 97</v>
          </cell>
          <cell r="DS34" t="str">
            <v/>
          </cell>
          <cell r="DT34" t="str">
            <v>838-0024</v>
          </cell>
          <cell r="GA34">
            <v>313</v>
          </cell>
          <cell r="GB34" t="str">
            <v>般</v>
          </cell>
          <cell r="GD34" t="str">
            <v>㈲小川電機設備</v>
          </cell>
          <cell r="GE34" t="str">
            <v>スペース</v>
          </cell>
          <cell r="GF34" t="str">
            <v>いのうえこうぎょう</v>
          </cell>
          <cell r="GG34">
            <v>592</v>
          </cell>
          <cell r="GH34">
            <v>592</v>
          </cell>
          <cell r="GI34">
            <v>790</v>
          </cell>
          <cell r="GJ34" t="str">
            <v>Ｂ</v>
          </cell>
          <cell r="GK34" t="str">
            <v/>
          </cell>
          <cell r="GL34" t="str">
            <v>Ｂ</v>
          </cell>
          <cell r="GM34">
            <v>0</v>
          </cell>
          <cell r="GN34" t="str">
            <v>小川　俊和</v>
          </cell>
          <cell r="GO34" t="str">
            <v>朝倉市杷木池田663-6</v>
          </cell>
          <cell r="GP34" t="str">
            <v>0946-62-0455</v>
          </cell>
          <cell r="GQ34" t="str">
            <v>般 29  69932</v>
          </cell>
          <cell r="GR34" t="str">
            <v>受付番号 91</v>
          </cell>
          <cell r="GS34" t="str">
            <v/>
          </cell>
          <cell r="GT34" t="str">
            <v>838-1511</v>
          </cell>
        </row>
        <row r="35">
          <cell r="A35">
            <v>106</v>
          </cell>
          <cell r="B35">
            <v>2</v>
          </cell>
          <cell r="D35" t="str">
            <v>小林造園建設㈱</v>
          </cell>
          <cell r="E35" t="str">
            <v>スペース</v>
          </cell>
          <cell r="F35" t="str">
            <v>こばやしぞうえんけんせつかぶ</v>
          </cell>
          <cell r="G35">
            <v>693</v>
          </cell>
          <cell r="H35">
            <v>693</v>
          </cell>
          <cell r="I35">
            <v>646</v>
          </cell>
          <cell r="J35" t="str">
            <v>Ｃ</v>
          </cell>
          <cell r="K35" t="str">
            <v/>
          </cell>
          <cell r="L35" t="str">
            <v>Ｃ</v>
          </cell>
          <cell r="M35">
            <v>0</v>
          </cell>
          <cell r="N35" t="str">
            <v>小林　繁隆</v>
          </cell>
          <cell r="O35" t="str">
            <v>福岡県福岡市南区弥永4-3-1
福岡県朝倉市白鳥145-2</v>
          </cell>
          <cell r="P35" t="str">
            <v>092-588-1158
0946-22-5340</v>
          </cell>
          <cell r="Q35" t="str">
            <v>般 29  10729</v>
          </cell>
          <cell r="R35" t="str">
            <v>受付番号 112</v>
          </cell>
          <cell r="S35" t="str">
            <v/>
          </cell>
          <cell r="T35" t="str">
            <v>838-0045</v>
          </cell>
          <cell r="AA35">
            <v>225</v>
          </cell>
          <cell r="AB35">
            <v>2</v>
          </cell>
          <cell r="AD35" t="str">
            <v>永井土木㈱</v>
          </cell>
          <cell r="AE35" t="str">
            <v>スペース</v>
          </cell>
          <cell r="AF35" t="str">
            <v>ながいどぼく</v>
          </cell>
          <cell r="AG35">
            <v>608</v>
          </cell>
          <cell r="AH35">
            <v>608</v>
          </cell>
          <cell r="AI35">
            <v>597</v>
          </cell>
          <cell r="AJ35" t="str">
            <v>Ｃ</v>
          </cell>
          <cell r="AK35" t="str">
            <v/>
          </cell>
          <cell r="AL35" t="str">
            <v>Ｃ</v>
          </cell>
          <cell r="AM35">
            <v>0</v>
          </cell>
          <cell r="AN35" t="str">
            <v>永井　健二</v>
          </cell>
          <cell r="AO35" t="str">
            <v>福岡県朝倉市石成462-2</v>
          </cell>
          <cell r="AP35" t="str">
            <v>0946-52-1362</v>
          </cell>
          <cell r="AQ35" t="str">
            <v>般 2  109300</v>
          </cell>
          <cell r="AR35" t="str">
            <v>受付番号 5</v>
          </cell>
          <cell r="AS35" t="str">
            <v/>
          </cell>
          <cell r="AT35" t="str">
            <v>838-1317</v>
          </cell>
          <cell r="CA35">
            <v>121</v>
          </cell>
          <cell r="CB35">
            <v>2</v>
          </cell>
          <cell r="CD35" t="str">
            <v>㈱ファイン設備</v>
          </cell>
          <cell r="CE35" t="str">
            <v>スペース</v>
          </cell>
          <cell r="CF35" t="str">
            <v>だいにち
あまぎしてん</v>
          </cell>
          <cell r="CG35">
            <v>476</v>
          </cell>
          <cell r="CH35">
            <v>476</v>
          </cell>
          <cell r="CI35">
            <v>501</v>
          </cell>
          <cell r="CJ35" t="str">
            <v>Ｃ</v>
          </cell>
          <cell r="CK35" t="str">
            <v/>
          </cell>
          <cell r="CL35" t="str">
            <v>Ｃ</v>
          </cell>
          <cell r="CM35">
            <v>0</v>
          </cell>
          <cell r="CN35" t="str">
            <v>嶋津　亮一</v>
          </cell>
          <cell r="CO35" t="str">
            <v>福岡県朝倉市中島田186番地2</v>
          </cell>
          <cell r="CP35" t="str">
            <v>0946-22-7400</v>
          </cell>
          <cell r="CQ35" t="str">
            <v>般 30  106665</v>
          </cell>
          <cell r="CR35" t="str">
            <v>受付番号 151</v>
          </cell>
          <cell r="CS35" t="str">
            <v/>
          </cell>
          <cell r="CT35" t="str">
            <v>838-0032</v>
          </cell>
          <cell r="DA35">
            <v>103</v>
          </cell>
          <cell r="DB35">
            <v>1</v>
          </cell>
          <cell r="DD35" t="str">
            <v>中尾設備</v>
          </cell>
          <cell r="DE35" t="str">
            <v>スペース</v>
          </cell>
          <cell r="DF35" t="e">
            <v>#N/A</v>
          </cell>
          <cell r="DG35">
            <v>480</v>
          </cell>
          <cell r="DH35">
            <v>480</v>
          </cell>
          <cell r="DI35">
            <v>506</v>
          </cell>
          <cell r="DJ35" t="str">
            <v>Ｃ</v>
          </cell>
          <cell r="DK35" t="str">
            <v/>
          </cell>
          <cell r="DL35" t="str">
            <v>Ｃ</v>
          </cell>
          <cell r="DM35">
            <v>0</v>
          </cell>
          <cell r="DN35" t="str">
            <v>中尾　博武</v>
          </cell>
          <cell r="DO35" t="str">
            <v>福岡県朝倉市堤565-1</v>
          </cell>
          <cell r="DP35" t="str">
            <v>0946-22-2704</v>
          </cell>
          <cell r="DQ35" t="str">
            <v>般 29  111410</v>
          </cell>
          <cell r="DR35" t="str">
            <v>受付番号 157</v>
          </cell>
          <cell r="DS35" t="str">
            <v/>
          </cell>
          <cell r="DT35" t="str">
            <v>838-0062</v>
          </cell>
          <cell r="GA35">
            <v>320</v>
          </cell>
          <cell r="GB35" t="str">
            <v>般</v>
          </cell>
          <cell r="GD35" t="str">
            <v>㈲武田設備</v>
          </cell>
          <cell r="GE35" t="str">
            <v>スペース</v>
          </cell>
          <cell r="GF35" t="str">
            <v>はらこうぎょう</v>
          </cell>
          <cell r="GG35">
            <v>573</v>
          </cell>
          <cell r="GH35">
            <v>573</v>
          </cell>
          <cell r="GI35">
            <v>797</v>
          </cell>
          <cell r="GJ35" t="str">
            <v>Ｃ</v>
          </cell>
          <cell r="GK35" t="str">
            <v/>
          </cell>
          <cell r="GL35" t="str">
            <v>Ｃ</v>
          </cell>
          <cell r="GM35">
            <v>0</v>
          </cell>
          <cell r="GN35" t="str">
            <v>武田　光幸</v>
          </cell>
          <cell r="GO35" t="str">
            <v>福岡県朝倉市杷木古賀1721番地</v>
          </cell>
          <cell r="GP35" t="str">
            <v>0946-62-2755</v>
          </cell>
          <cell r="GQ35" t="str">
            <v>般 1  93589</v>
          </cell>
          <cell r="GR35" t="str">
            <v>受付番号 59</v>
          </cell>
          <cell r="GS35" t="str">
            <v/>
          </cell>
          <cell r="GT35" t="str">
            <v>838-1513</v>
          </cell>
        </row>
        <row r="36">
          <cell r="A36">
            <v>112</v>
          </cell>
          <cell r="B36">
            <v>1</v>
          </cell>
          <cell r="D36" t="str">
            <v>南西産業</v>
          </cell>
          <cell r="E36" t="str">
            <v>スペース</v>
          </cell>
          <cell r="F36" t="e">
            <v>#N/A</v>
          </cell>
          <cell r="G36">
            <v>597</v>
          </cell>
          <cell r="H36">
            <v>597</v>
          </cell>
          <cell r="I36">
            <v>591</v>
          </cell>
          <cell r="J36" t="str">
            <v>Ｄ</v>
          </cell>
          <cell r="K36" t="str">
            <v/>
          </cell>
          <cell r="L36" t="str">
            <v>Ｄ</v>
          </cell>
          <cell r="M36">
            <v>0</v>
          </cell>
          <cell r="N36" t="str">
            <v>市岡　幸夫</v>
          </cell>
          <cell r="O36" t="str">
            <v>朝倉市長谷山209</v>
          </cell>
          <cell r="P36" t="str">
            <v>0946-25-1231</v>
          </cell>
          <cell r="Q36" t="str">
            <v>般 28  64839</v>
          </cell>
          <cell r="R36" t="str">
            <v>受付番号 119</v>
          </cell>
          <cell r="S36" t="str">
            <v/>
          </cell>
          <cell r="T36" t="str">
            <v>838-0002</v>
          </cell>
          <cell r="AA36">
            <v>226</v>
          </cell>
          <cell r="AB36">
            <v>2</v>
          </cell>
          <cell r="AD36" t="str">
            <v>福岡総合開発㈱</v>
          </cell>
          <cell r="AE36" t="str">
            <v>スペース</v>
          </cell>
          <cell r="AF36" t="e">
            <v>#N/A</v>
          </cell>
          <cell r="AG36">
            <v>602</v>
          </cell>
          <cell r="AH36">
            <v>602</v>
          </cell>
          <cell r="AI36">
            <v>574</v>
          </cell>
          <cell r="AJ36" t="str">
            <v>Ｃ</v>
          </cell>
          <cell r="AK36" t="str">
            <v/>
          </cell>
          <cell r="AL36" t="str">
            <v>Ｃ</v>
          </cell>
          <cell r="AM36">
            <v>0</v>
          </cell>
          <cell r="AN36" t="str">
            <v>坂本　数久</v>
          </cell>
          <cell r="AO36" t="str">
            <v>福岡県朝倉市杷木星丸1002-2</v>
          </cell>
          <cell r="AP36" t="str">
            <v>0946-62-3758</v>
          </cell>
          <cell r="AQ36" t="str">
            <v>特 28  99116</v>
          </cell>
          <cell r="AR36" t="str">
            <v>受付番号 44</v>
          </cell>
          <cell r="AS36" t="str">
            <v/>
          </cell>
          <cell r="AT36" t="str">
            <v>838-1504</v>
          </cell>
          <cell r="CA36">
            <v>103</v>
          </cell>
          <cell r="CB36">
            <v>2</v>
          </cell>
          <cell r="CD36" t="str">
            <v>中尾設備</v>
          </cell>
          <cell r="CE36" t="str">
            <v>スペース</v>
          </cell>
          <cell r="CF36" t="str">
            <v>こんどうけんせつ
あさくらえいぎょうしょ</v>
          </cell>
          <cell r="CG36">
            <v>457</v>
          </cell>
          <cell r="CH36">
            <v>457</v>
          </cell>
          <cell r="CI36">
            <v>476</v>
          </cell>
          <cell r="CJ36" t="str">
            <v>Ｃ</v>
          </cell>
          <cell r="CK36" t="str">
            <v/>
          </cell>
          <cell r="CL36" t="str">
            <v>Ｃ</v>
          </cell>
          <cell r="CM36">
            <v>0</v>
          </cell>
          <cell r="CN36" t="str">
            <v>中尾　博武</v>
          </cell>
          <cell r="CO36" t="str">
            <v>福岡県朝倉市堤565-1</v>
          </cell>
          <cell r="CP36" t="str">
            <v>0946-22-2704</v>
          </cell>
          <cell r="CQ36" t="str">
            <v>般 29  111410</v>
          </cell>
          <cell r="CR36" t="str">
            <v>受付番号 157</v>
          </cell>
          <cell r="CS36" t="str">
            <v/>
          </cell>
          <cell r="CT36" t="str">
            <v>838-0062</v>
          </cell>
          <cell r="DA36">
            <v>303</v>
          </cell>
          <cell r="DB36">
            <v>3</v>
          </cell>
          <cell r="DD36" t="str">
            <v>㈱池田組</v>
          </cell>
          <cell r="DE36" t="str">
            <v>スペース</v>
          </cell>
          <cell r="DF36" t="e">
            <v>#N/A</v>
          </cell>
          <cell r="DG36">
            <v>468</v>
          </cell>
          <cell r="DH36">
            <v>468</v>
          </cell>
          <cell r="DI36">
            <v>471</v>
          </cell>
          <cell r="DJ36" t="str">
            <v>Ｃ</v>
          </cell>
          <cell r="DK36" t="str">
            <v/>
          </cell>
          <cell r="DL36" t="str">
            <v>Ｃ</v>
          </cell>
          <cell r="DM36">
            <v>0</v>
          </cell>
          <cell r="DN36" t="str">
            <v>池田　功</v>
          </cell>
          <cell r="DO36" t="str">
            <v>福岡県朝倉市杷木久喜宮1512-1</v>
          </cell>
          <cell r="DP36" t="str">
            <v>0946-62-0338</v>
          </cell>
          <cell r="DQ36" t="str">
            <v>般 29  51443</v>
          </cell>
          <cell r="DR36" t="str">
            <v>受付番号 153</v>
          </cell>
          <cell r="DS36" t="str">
            <v/>
          </cell>
          <cell r="DT36" t="str">
            <v>838-1514</v>
          </cell>
          <cell r="GA36">
            <v>29</v>
          </cell>
          <cell r="GB36" t="str">
            <v>般</v>
          </cell>
          <cell r="GD36" t="str">
            <v>㈲日高水道設備</v>
          </cell>
          <cell r="GE36" t="str">
            <v>スペース</v>
          </cell>
          <cell r="GF36" t="str">
            <v>きょうわこうぎょう</v>
          </cell>
          <cell r="GG36">
            <v>525</v>
          </cell>
          <cell r="GH36">
            <v>525</v>
          </cell>
          <cell r="GI36">
            <v>758</v>
          </cell>
          <cell r="GJ36" t="str">
            <v>Ｃ</v>
          </cell>
          <cell r="GK36" t="str">
            <v/>
          </cell>
          <cell r="GL36" t="str">
            <v>Ｃ</v>
          </cell>
          <cell r="GM36">
            <v>0</v>
          </cell>
          <cell r="GN36" t="str">
            <v>日高　憲司</v>
          </cell>
          <cell r="GO36" t="str">
            <v>福岡県朝倉市甘木1640</v>
          </cell>
          <cell r="GP36" t="str">
            <v>0946-22-5438</v>
          </cell>
          <cell r="GQ36" t="str">
            <v>般 2  46130</v>
          </cell>
          <cell r="GR36" t="str">
            <v>受付番号 67</v>
          </cell>
          <cell r="GS36" t="str">
            <v/>
          </cell>
          <cell r="GT36" t="str">
            <v>838-0068</v>
          </cell>
        </row>
        <row r="37">
          <cell r="A37">
            <v>122</v>
          </cell>
          <cell r="B37">
            <v>1</v>
          </cell>
          <cell r="D37" t="str">
            <v>㈲風成</v>
          </cell>
          <cell r="E37" t="str">
            <v>スペース</v>
          </cell>
          <cell r="F37" t="str">
            <v>おおいしさんぎょう</v>
          </cell>
          <cell r="G37">
            <v>701</v>
          </cell>
          <cell r="H37">
            <v>701</v>
          </cell>
          <cell r="I37">
            <v>701</v>
          </cell>
          <cell r="J37" t="str">
            <v>Ｃ</v>
          </cell>
          <cell r="K37" t="str">
            <v/>
          </cell>
          <cell r="L37" t="str">
            <v>Ｃ</v>
          </cell>
          <cell r="M37">
            <v>0</v>
          </cell>
          <cell r="N37" t="str">
            <v>椿　哲實</v>
          </cell>
          <cell r="O37" t="str">
            <v>福岡県朝倉市三奈木311-2</v>
          </cell>
          <cell r="P37" t="str">
            <v>0946-22-0281</v>
          </cell>
          <cell r="Q37" t="str">
            <v>般 30  98345</v>
          </cell>
          <cell r="R37" t="str">
            <v>受付番号 33</v>
          </cell>
          <cell r="S37" t="str">
            <v/>
          </cell>
          <cell r="T37" t="str">
            <v>838-0023</v>
          </cell>
          <cell r="AA37">
            <v>228</v>
          </cell>
          <cell r="AB37">
            <v>2</v>
          </cell>
          <cell r="AD37" t="str">
            <v>天竜建設</v>
          </cell>
          <cell r="AE37" t="str">
            <v>スペース</v>
          </cell>
          <cell r="AF37" t="e">
            <v>#N/A</v>
          </cell>
          <cell r="AG37">
            <v>601</v>
          </cell>
          <cell r="AH37">
            <v>601</v>
          </cell>
          <cell r="AI37">
            <v>586</v>
          </cell>
          <cell r="AJ37" t="str">
            <v>Ｃ</v>
          </cell>
          <cell r="AK37" t="str">
            <v/>
          </cell>
          <cell r="AL37" t="str">
            <v>Ｃ</v>
          </cell>
          <cell r="AM37">
            <v>0</v>
          </cell>
          <cell r="AN37" t="str">
            <v>半田　さよ子</v>
          </cell>
          <cell r="AO37" t="str">
            <v>朝倉市宮野１８４９－１</v>
          </cell>
          <cell r="AP37" t="str">
            <v>0946-52-2133</v>
          </cell>
          <cell r="AQ37" t="str">
            <v>般 29  102347</v>
          </cell>
          <cell r="AR37" t="str">
            <v>受付番号 16</v>
          </cell>
          <cell r="AS37" t="str">
            <v/>
          </cell>
          <cell r="AT37" t="str">
            <v>838-1302</v>
          </cell>
          <cell r="GA37">
            <v>323</v>
          </cell>
          <cell r="GB37" t="str">
            <v>般</v>
          </cell>
          <cell r="GD37" t="str">
            <v>時川建設㈲</v>
          </cell>
          <cell r="GE37" t="str">
            <v>スペース</v>
          </cell>
          <cell r="GF37" t="str">
            <v>上成</v>
          </cell>
          <cell r="GG37">
            <v>586</v>
          </cell>
          <cell r="GH37">
            <v>586</v>
          </cell>
          <cell r="GI37">
            <v>805</v>
          </cell>
          <cell r="GJ37" t="str">
            <v>Ｃ</v>
          </cell>
          <cell r="GK37" t="str">
            <v/>
          </cell>
          <cell r="GL37" t="str">
            <v>Ｃ</v>
          </cell>
          <cell r="GM37">
            <v>0</v>
          </cell>
          <cell r="GN37" t="str">
            <v>時川　貴紀</v>
          </cell>
          <cell r="GO37" t="str">
            <v>福岡県朝倉市杷木林田1136-1</v>
          </cell>
          <cell r="GP37" t="str">
            <v>0946-62-0824</v>
          </cell>
          <cell r="GQ37" t="str">
            <v>般 29  95494</v>
          </cell>
          <cell r="GR37" t="str">
            <v>受付番号 168</v>
          </cell>
          <cell r="GS37" t="str">
            <v/>
          </cell>
          <cell r="GT37" t="str">
            <v>838-1506</v>
          </cell>
        </row>
        <row r="38">
          <cell r="A38">
            <v>127</v>
          </cell>
          <cell r="B38">
            <v>1</v>
          </cell>
          <cell r="D38" t="str">
            <v>㈲賀和運送</v>
          </cell>
          <cell r="E38" t="str">
            <v>スペース</v>
          </cell>
          <cell r="F38" t="str">
            <v>はらたけけんせつ</v>
          </cell>
          <cell r="G38">
            <v>739</v>
          </cell>
          <cell r="H38">
            <v>739</v>
          </cell>
          <cell r="I38">
            <v>709</v>
          </cell>
          <cell r="J38" t="str">
            <v>Ｃ</v>
          </cell>
          <cell r="K38" t="str">
            <v/>
          </cell>
          <cell r="L38" t="str">
            <v>Ｃ</v>
          </cell>
          <cell r="M38">
            <v>0</v>
          </cell>
          <cell r="N38" t="str">
            <v>寺田　栄蔵</v>
          </cell>
          <cell r="O38" t="str">
            <v>福岡県朝倉市下渕1478-2</v>
          </cell>
          <cell r="P38" t="str">
            <v>0946-22-9397</v>
          </cell>
          <cell r="Q38" t="str">
            <v>般 30  99109</v>
          </cell>
          <cell r="R38" t="str">
            <v>受付番号 111</v>
          </cell>
          <cell r="S38" t="str">
            <v/>
          </cell>
          <cell r="T38" t="str">
            <v>838-0016</v>
          </cell>
          <cell r="AA38">
            <v>302</v>
          </cell>
          <cell r="AB38">
            <v>2</v>
          </cell>
          <cell r="AD38" t="str">
            <v>東雲建設㈱
朝倉支店</v>
          </cell>
          <cell r="AE38" t="str">
            <v>スペース</v>
          </cell>
          <cell r="AF38" t="str">
            <v>はらだ</v>
          </cell>
          <cell r="AG38">
            <v>766</v>
          </cell>
          <cell r="AH38">
            <v>766</v>
          </cell>
          <cell r="AI38">
            <v>761</v>
          </cell>
          <cell r="AJ38" t="str">
            <v>Ａ</v>
          </cell>
          <cell r="AK38" t="str">
            <v/>
          </cell>
          <cell r="AL38" t="str">
            <v>Ａ</v>
          </cell>
          <cell r="AM38">
            <v>0</v>
          </cell>
          <cell r="AN38" t="str">
            <v>足立　智紀</v>
          </cell>
          <cell r="AO38" t="str">
            <v>福岡県久留米市田主丸町長栖336番地
福岡県朝倉市杷木寒水622番地</v>
          </cell>
          <cell r="AP38" t="str">
            <v>0943-72-4811
0946-63-3411</v>
          </cell>
          <cell r="AQ38" t="str">
            <v>特 30  65142</v>
          </cell>
          <cell r="AR38" t="str">
            <v>受付番号 74</v>
          </cell>
          <cell r="AS38" t="str">
            <v>委任状</v>
          </cell>
          <cell r="AT38" t="str">
            <v>838-1512</v>
          </cell>
          <cell r="GA38">
            <v>343</v>
          </cell>
          <cell r="GB38" t="str">
            <v>般</v>
          </cell>
          <cell r="GD38" t="str">
            <v>㈱日野土木</v>
          </cell>
          <cell r="GE38" t="str">
            <v>スペース</v>
          </cell>
          <cell r="GF38" t="str">
            <v>くらちけんせつ</v>
          </cell>
          <cell r="GG38">
            <v>587</v>
          </cell>
          <cell r="GH38">
            <v>587</v>
          </cell>
          <cell r="GI38">
            <v>828</v>
          </cell>
          <cell r="GJ38" t="str">
            <v>Ｃ</v>
          </cell>
          <cell r="GK38" t="str">
            <v/>
          </cell>
          <cell r="GL38" t="str">
            <v>Ｃ</v>
          </cell>
          <cell r="GM38">
            <v>0</v>
          </cell>
          <cell r="GN38" t="str">
            <v>日野　嗣</v>
          </cell>
          <cell r="GO38" t="str">
            <v>福岡県朝倉市杷木志波3459</v>
          </cell>
          <cell r="GP38" t="str">
            <v>0946-62-1072</v>
          </cell>
          <cell r="GQ38" t="str">
            <v>般 1  108449</v>
          </cell>
          <cell r="GR38" t="str">
            <v>受付番号 155</v>
          </cell>
          <cell r="GS38" t="str">
            <v/>
          </cell>
          <cell r="GT38" t="str">
            <v>838-1521</v>
          </cell>
        </row>
        <row r="39">
          <cell r="A39">
            <v>146</v>
          </cell>
          <cell r="B39">
            <v>1</v>
          </cell>
          <cell r="D39" t="str">
            <v>飯田建設㈱</v>
          </cell>
          <cell r="E39" t="str">
            <v>スペース</v>
          </cell>
          <cell r="F39" t="str">
            <v>こんどうけんせつ
あさくらえいぎょうしょ</v>
          </cell>
          <cell r="G39">
            <v>1029</v>
          </cell>
          <cell r="H39">
            <v>1029</v>
          </cell>
          <cell r="I39">
            <v>1024</v>
          </cell>
          <cell r="J39" t="str">
            <v>B</v>
          </cell>
          <cell r="K39" t="str">
            <v>準市内</v>
          </cell>
          <cell r="L39" t="str">
            <v>B</v>
          </cell>
          <cell r="M39">
            <v>0</v>
          </cell>
          <cell r="N39" t="str">
            <v>村山　雅秀</v>
          </cell>
          <cell r="O39" t="str">
            <v>福岡県福岡市博多区東比恵3-16-14
福岡県朝倉市屋永3670</v>
          </cell>
          <cell r="P39" t="str">
            <v>092-441-3805
0946-24-0089</v>
          </cell>
          <cell r="Q39" t="str">
            <v>特 29  111044</v>
          </cell>
          <cell r="R39" t="str">
            <v>受付番号 130</v>
          </cell>
          <cell r="S39" t="str">
            <v/>
          </cell>
          <cell r="T39" t="str">
            <v>838-0031</v>
          </cell>
          <cell r="AA39">
            <v>308</v>
          </cell>
          <cell r="AB39">
            <v>3</v>
          </cell>
          <cell r="AD39" t="str">
            <v>㈲井上興業</v>
          </cell>
          <cell r="AE39" t="str">
            <v>スペース</v>
          </cell>
          <cell r="AF39" t="str">
            <v>にしむらぎけん</v>
          </cell>
          <cell r="AG39">
            <v>710</v>
          </cell>
          <cell r="AH39">
            <v>710</v>
          </cell>
          <cell r="AI39">
            <v>649</v>
          </cell>
          <cell r="AJ39" t="str">
            <v>Ｂ</v>
          </cell>
          <cell r="AK39" t="str">
            <v/>
          </cell>
          <cell r="AL39" t="str">
            <v>Ｂ</v>
          </cell>
          <cell r="AM39">
            <v>0</v>
          </cell>
          <cell r="AN39" t="str">
            <v>井上　三雄</v>
          </cell>
          <cell r="AO39" t="str">
            <v>朝倉市杷木古賀1542</v>
          </cell>
          <cell r="AP39" t="str">
            <v>0946-62-2224</v>
          </cell>
          <cell r="AQ39" t="str">
            <v>特 2  73804</v>
          </cell>
          <cell r="AR39" t="str">
            <v>受付番号 106</v>
          </cell>
          <cell r="AS39" t="str">
            <v/>
          </cell>
          <cell r="AT39" t="str">
            <v>838-1513</v>
          </cell>
          <cell r="GA39">
            <v>177</v>
          </cell>
          <cell r="GB39" t="str">
            <v>般</v>
          </cell>
          <cell r="GD39" t="str">
            <v>㈱佑建</v>
          </cell>
          <cell r="GE39" t="str">
            <v>スペース</v>
          </cell>
          <cell r="GF39" t="str">
            <v>ひらのけんせつ</v>
          </cell>
          <cell r="GG39">
            <v>568</v>
          </cell>
          <cell r="GH39">
            <v>568</v>
          </cell>
          <cell r="GI39">
            <v>783</v>
          </cell>
          <cell r="GJ39" t="str">
            <v>Ｃ</v>
          </cell>
          <cell r="GK39" t="str">
            <v/>
          </cell>
          <cell r="GL39" t="str">
            <v>Ｃ</v>
          </cell>
          <cell r="GM39">
            <v>0</v>
          </cell>
          <cell r="GN39" t="str">
            <v>堀江　拓生</v>
          </cell>
          <cell r="GO39" t="str">
            <v>福岡県朝倉市一木373-1</v>
          </cell>
          <cell r="GP39" t="str">
            <v>0946-23-8706</v>
          </cell>
          <cell r="GQ39" t="str">
            <v>般 29  111399</v>
          </cell>
          <cell r="GR39" t="str">
            <v>受付番号 32</v>
          </cell>
          <cell r="GS39" t="str">
            <v/>
          </cell>
          <cell r="GT39" t="str">
            <v>838-0065</v>
          </cell>
        </row>
        <row r="40">
          <cell r="A40">
            <v>148</v>
          </cell>
          <cell r="B40">
            <v>1</v>
          </cell>
          <cell r="D40" t="str">
            <v>㈱環境施設
朝倉支店</v>
          </cell>
          <cell r="E40" t="str">
            <v>スペース</v>
          </cell>
          <cell r="F40" t="e">
            <v>#N/A</v>
          </cell>
          <cell r="G40">
            <v>1121</v>
          </cell>
          <cell r="H40">
            <v>1121</v>
          </cell>
          <cell r="I40">
            <v>1117</v>
          </cell>
          <cell r="J40" t="str">
            <v>Ａ</v>
          </cell>
          <cell r="K40" t="str">
            <v/>
          </cell>
          <cell r="L40" t="str">
            <v>Ａ</v>
          </cell>
          <cell r="M40">
            <v>0</v>
          </cell>
          <cell r="N40" t="str">
            <v>林　潤児</v>
          </cell>
          <cell r="O40" t="str">
            <v>福岡県福岡市西区小戸3-50-20
福岡県朝倉市屋永4050-1</v>
          </cell>
          <cell r="P40" t="str">
            <v>092-894-6168
0946-26-1053</v>
          </cell>
          <cell r="Q40" t="str">
            <v>特 30  20353</v>
          </cell>
          <cell r="R40" t="str">
            <v>受付番号 158</v>
          </cell>
          <cell r="S40" t="str">
            <v>委任状</v>
          </cell>
          <cell r="T40" t="str">
            <v>838-0031</v>
          </cell>
          <cell r="AA40">
            <v>314</v>
          </cell>
          <cell r="AB40">
            <v>3</v>
          </cell>
          <cell r="AD40" t="str">
            <v>㈲小野組</v>
          </cell>
          <cell r="AE40" t="str">
            <v>スペース</v>
          </cell>
          <cell r="AF40" t="str">
            <v>かわぐちけんせつ</v>
          </cell>
          <cell r="AG40">
            <v>705</v>
          </cell>
          <cell r="AH40">
            <v>705</v>
          </cell>
          <cell r="AI40">
            <v>735</v>
          </cell>
          <cell r="AJ40" t="str">
            <v>Ａ</v>
          </cell>
          <cell r="AK40" t="str">
            <v/>
          </cell>
          <cell r="AL40" t="str">
            <v>Ａ</v>
          </cell>
          <cell r="AM40">
            <v>0</v>
          </cell>
          <cell r="AN40" t="str">
            <v>小野　昭二</v>
          </cell>
          <cell r="AO40" t="str">
            <v>福岡県朝倉市杷木久喜宮1593-1</v>
          </cell>
          <cell r="AP40" t="str">
            <v>0946-62-1611</v>
          </cell>
          <cell r="AQ40" t="str">
            <v>特 30  97895</v>
          </cell>
          <cell r="AR40" t="str">
            <v>受付番号 10</v>
          </cell>
          <cell r="AS40" t="str">
            <v/>
          </cell>
          <cell r="AT40" t="str">
            <v>838-1514</v>
          </cell>
          <cell r="GA40">
            <v>10</v>
          </cell>
          <cell r="GB40" t="str">
            <v>特</v>
          </cell>
          <cell r="GD40" t="str">
            <v>㈱才田組</v>
          </cell>
          <cell r="GE40" t="str">
            <v>スペース</v>
          </cell>
          <cell r="GF40" t="str">
            <v>いとうさんぎょう</v>
          </cell>
          <cell r="GG40">
            <v>812</v>
          </cell>
          <cell r="GH40">
            <v>812</v>
          </cell>
          <cell r="GI40">
            <v>808</v>
          </cell>
          <cell r="GJ40" t="str">
            <v>Ｄ</v>
          </cell>
          <cell r="GK40" t="str">
            <v/>
          </cell>
          <cell r="GL40" t="str">
            <v>Ｄ</v>
          </cell>
          <cell r="GM40">
            <v>0</v>
          </cell>
          <cell r="GN40" t="str">
            <v>才田　善之</v>
          </cell>
          <cell r="GO40" t="str">
            <v>福岡県福岡市博多区光丘町1-2-30
福岡県朝倉市下渕472</v>
          </cell>
          <cell r="GP40" t="str">
            <v>092-571-1697
0946-22-3878</v>
          </cell>
          <cell r="GQ40" t="str">
            <v>特 30  104802</v>
          </cell>
          <cell r="GR40" t="str">
            <v>受付番号 55</v>
          </cell>
          <cell r="GS40" t="str">
            <v/>
          </cell>
          <cell r="GT40" t="str">
            <v>838-0016</v>
          </cell>
        </row>
        <row r="41">
          <cell r="A41">
            <v>150</v>
          </cell>
          <cell r="B41">
            <v>2</v>
          </cell>
          <cell r="D41" t="str">
            <v>(協業）朝倉浄水</v>
          </cell>
          <cell r="E41" t="str">
            <v>スペース</v>
          </cell>
          <cell r="F41" t="str">
            <v>すまいるぐりーん</v>
          </cell>
          <cell r="G41">
            <v>586</v>
          </cell>
          <cell r="H41">
            <v>586</v>
          </cell>
          <cell r="I41">
            <v>587</v>
          </cell>
          <cell r="J41" t="str">
            <v>Ｄ</v>
          </cell>
          <cell r="K41" t="str">
            <v/>
          </cell>
          <cell r="L41" t="str">
            <v>Ｄ</v>
          </cell>
          <cell r="M41">
            <v>0</v>
          </cell>
          <cell r="N41" t="str">
            <v>三浦　正吏</v>
          </cell>
          <cell r="O41" t="str">
            <v>朝倉市牛木1000-1</v>
          </cell>
          <cell r="P41" t="str">
            <v>0946-24-6570</v>
          </cell>
          <cell r="Q41" t="str">
            <v>般 29  102471</v>
          </cell>
          <cell r="R41" t="str">
            <v>受付番号 58</v>
          </cell>
          <cell r="S41" t="str">
            <v/>
          </cell>
          <cell r="T41" t="str">
            <v>838-0067</v>
          </cell>
          <cell r="AA41">
            <v>315</v>
          </cell>
          <cell r="AB41">
            <v>2</v>
          </cell>
          <cell r="AD41" t="str">
            <v>㈲梶原工建</v>
          </cell>
          <cell r="AE41" t="str">
            <v>スペース</v>
          </cell>
          <cell r="AF41" t="str">
            <v>おのぐみ</v>
          </cell>
          <cell r="AG41">
            <v>745</v>
          </cell>
          <cell r="AH41">
            <v>745</v>
          </cell>
          <cell r="AI41">
            <v>723</v>
          </cell>
          <cell r="AJ41" t="str">
            <v>Ａ</v>
          </cell>
          <cell r="AK41" t="str">
            <v/>
          </cell>
          <cell r="AL41" t="str">
            <v>Ａ</v>
          </cell>
          <cell r="AM41">
            <v>0</v>
          </cell>
          <cell r="AN41" t="str">
            <v>梶原　俊宏</v>
          </cell>
          <cell r="AO41" t="str">
            <v>福岡県朝倉市杷木寒水19番地6　</v>
          </cell>
          <cell r="AP41" t="str">
            <v>0946-62-0562</v>
          </cell>
          <cell r="AQ41" t="str">
            <v>特 1  76107</v>
          </cell>
          <cell r="AR41" t="str">
            <v>受付番号 65</v>
          </cell>
          <cell r="AS41" t="str">
            <v/>
          </cell>
          <cell r="AT41" t="str">
            <v>838-1512</v>
          </cell>
          <cell r="GA41">
            <v>219</v>
          </cell>
          <cell r="GB41" t="str">
            <v>特</v>
          </cell>
          <cell r="GD41" t="str">
            <v>㈱半田建設</v>
          </cell>
          <cell r="GE41" t="str">
            <v>スペース</v>
          </cell>
          <cell r="GF41" t="str">
            <v>うめのせつび</v>
          </cell>
          <cell r="GG41">
            <v>802</v>
          </cell>
          <cell r="GH41">
            <v>802</v>
          </cell>
          <cell r="GI41">
            <v>759</v>
          </cell>
          <cell r="GJ41" t="str">
            <v>Ｄ</v>
          </cell>
          <cell r="GK41" t="str">
            <v/>
          </cell>
          <cell r="GL41" t="str">
            <v>Ｄ</v>
          </cell>
          <cell r="GM41">
            <v>0</v>
          </cell>
          <cell r="GN41" t="str">
            <v>北原　智子</v>
          </cell>
          <cell r="GO41" t="str">
            <v>朝倉市三奈木961-2</v>
          </cell>
          <cell r="GP41" t="str">
            <v>0946-24-8467</v>
          </cell>
          <cell r="GQ41" t="str">
            <v>特 1  60968</v>
          </cell>
          <cell r="GR41" t="str">
            <v>受付番号 38</v>
          </cell>
          <cell r="GS41" t="str">
            <v/>
          </cell>
          <cell r="GT41" t="str">
            <v>838-0023</v>
          </cell>
        </row>
        <row r="42">
          <cell r="A42">
            <v>156</v>
          </cell>
          <cell r="B42">
            <v>1</v>
          </cell>
          <cell r="D42" t="str">
            <v>㈲澪天工業</v>
          </cell>
          <cell r="E42" t="str">
            <v>スペース</v>
          </cell>
          <cell r="F42" t="e">
            <v>#N/A</v>
          </cell>
          <cell r="G42">
            <v>678</v>
          </cell>
          <cell r="H42">
            <v>678</v>
          </cell>
          <cell r="I42">
            <v>654</v>
          </cell>
          <cell r="J42" t="str">
            <v>Ｃ</v>
          </cell>
          <cell r="K42" t="str">
            <v/>
          </cell>
          <cell r="L42" t="str">
            <v>Ｃ</v>
          </cell>
          <cell r="M42">
            <v>0</v>
          </cell>
          <cell r="N42" t="str">
            <v>國房　哲二</v>
          </cell>
          <cell r="O42" t="str">
            <v>福岡県朝倉市甘木2192-3</v>
          </cell>
          <cell r="P42" t="str">
            <v>0946-22-4032</v>
          </cell>
          <cell r="Q42" t="str">
            <v>般 28  101221</v>
          </cell>
          <cell r="R42" t="str">
            <v>受付番号 92</v>
          </cell>
          <cell r="S42" t="str">
            <v/>
          </cell>
          <cell r="T42" t="str">
            <v>838-0068</v>
          </cell>
          <cell r="AA42">
            <v>318</v>
          </cell>
          <cell r="AB42">
            <v>2</v>
          </cell>
          <cell r="AD42" t="str">
            <v>㈱櫻木組</v>
          </cell>
          <cell r="AE42" t="str">
            <v>スペース</v>
          </cell>
          <cell r="AF42" t="str">
            <v>いしまつけんせつゆう</v>
          </cell>
          <cell r="AG42">
            <v>587</v>
          </cell>
          <cell r="AH42">
            <v>587</v>
          </cell>
          <cell r="AI42">
            <v>527</v>
          </cell>
          <cell r="AJ42" t="str">
            <v>Ｃ</v>
          </cell>
          <cell r="AK42" t="str">
            <v/>
          </cell>
          <cell r="AL42" t="str">
            <v>Ｃ</v>
          </cell>
          <cell r="AM42">
            <v>0</v>
          </cell>
          <cell r="AN42" t="str">
            <v>谷川　健二</v>
          </cell>
          <cell r="AO42" t="str">
            <v>福岡県朝倉市杷木志波4686番地の1</v>
          </cell>
          <cell r="AP42" t="str">
            <v>0946-62-0682</v>
          </cell>
          <cell r="AQ42" t="str">
            <v>般 2  11496</v>
          </cell>
          <cell r="AR42" t="str">
            <v>受付番号 150</v>
          </cell>
          <cell r="AS42" t="str">
            <v/>
          </cell>
          <cell r="AT42" t="str">
            <v>838-1521</v>
          </cell>
          <cell r="GA42">
            <v>206</v>
          </cell>
          <cell r="GB42" t="str">
            <v>特</v>
          </cell>
          <cell r="GD42" t="str">
            <v>㈱久保組</v>
          </cell>
          <cell r="GE42" t="str">
            <v>スペース</v>
          </cell>
          <cell r="GF42" t="str">
            <v>いでぐみ</v>
          </cell>
          <cell r="GG42">
            <v>728</v>
          </cell>
          <cell r="GH42">
            <v>728</v>
          </cell>
          <cell r="GI42">
            <v>726</v>
          </cell>
          <cell r="GJ42" t="str">
            <v>Ｄ</v>
          </cell>
          <cell r="GK42" t="str">
            <v/>
          </cell>
          <cell r="GL42" t="str">
            <v>Ｄ</v>
          </cell>
          <cell r="GM42">
            <v>0</v>
          </cell>
          <cell r="GN42" t="str">
            <v>田中　トシヱ</v>
          </cell>
          <cell r="GO42" t="str">
            <v>福岡県朝倉市長渕725番地1</v>
          </cell>
          <cell r="GP42" t="str">
            <v>0946-52-0240</v>
          </cell>
          <cell r="GQ42" t="str">
            <v>特 1  70149</v>
          </cell>
          <cell r="GR42" t="str">
            <v>受付番号 96</v>
          </cell>
          <cell r="GS42" t="str">
            <v/>
          </cell>
          <cell r="GT42" t="str">
            <v>838-1314</v>
          </cell>
        </row>
        <row r="43">
          <cell r="A43">
            <v>158</v>
          </cell>
          <cell r="B43">
            <v>1</v>
          </cell>
          <cell r="D43" t="str">
            <v>㈱川上建設</v>
          </cell>
          <cell r="E43" t="str">
            <v>スペース</v>
          </cell>
          <cell r="F43" t="str">
            <v>ながいどぼく</v>
          </cell>
          <cell r="G43">
            <v>754</v>
          </cell>
          <cell r="H43">
            <v>754</v>
          </cell>
          <cell r="I43">
            <v>743</v>
          </cell>
          <cell r="J43" t="str">
            <v>Ｃ</v>
          </cell>
          <cell r="K43" t="str">
            <v/>
          </cell>
          <cell r="L43" t="str">
            <v>Ｃ</v>
          </cell>
          <cell r="M43">
            <v>0</v>
          </cell>
          <cell r="N43" t="str">
            <v>川上　照彦</v>
          </cell>
          <cell r="O43" t="str">
            <v>福岡県朝倉市荷原2236-2</v>
          </cell>
          <cell r="P43" t="str">
            <v>0946-22-6501</v>
          </cell>
          <cell r="Q43" t="str">
            <v>般 2  108989</v>
          </cell>
          <cell r="R43" t="str">
            <v>受付番号 6</v>
          </cell>
          <cell r="S43" t="str">
            <v/>
          </cell>
          <cell r="T43" t="str">
            <v>838-0029</v>
          </cell>
          <cell r="AA43">
            <v>329</v>
          </cell>
          <cell r="AB43">
            <v>2</v>
          </cell>
          <cell r="AD43" t="str">
            <v>㈱原田組</v>
          </cell>
          <cell r="AE43" t="str">
            <v>スペース</v>
          </cell>
          <cell r="AF43" t="str">
            <v>いずみぐみ</v>
          </cell>
          <cell r="AG43">
            <v>761</v>
          </cell>
          <cell r="AH43">
            <v>761</v>
          </cell>
          <cell r="AI43">
            <v>754</v>
          </cell>
          <cell r="AJ43" t="str">
            <v>Ａ</v>
          </cell>
          <cell r="AK43" t="str">
            <v/>
          </cell>
          <cell r="AL43" t="str">
            <v>Ａ</v>
          </cell>
          <cell r="AM43">
            <v>0</v>
          </cell>
          <cell r="AN43" t="str">
            <v>沖潮　正</v>
          </cell>
          <cell r="AO43" t="str">
            <v>福岡県朝倉市杷木若市2778-1</v>
          </cell>
          <cell r="AP43" t="str">
            <v>0946-62-0402</v>
          </cell>
          <cell r="AQ43" t="str">
            <v>特 1  60461</v>
          </cell>
          <cell r="AR43" t="str">
            <v>受付番号 86</v>
          </cell>
          <cell r="AS43" t="str">
            <v/>
          </cell>
          <cell r="AT43" t="str">
            <v>838-1515</v>
          </cell>
          <cell r="GA43">
            <v>86</v>
          </cell>
          <cell r="GB43" t="str">
            <v>特</v>
          </cell>
          <cell r="GD43" t="str">
            <v>武藤建設㈱</v>
          </cell>
          <cell r="GE43" t="str">
            <v>スペース</v>
          </cell>
          <cell r="GF43" t="str">
            <v>むらかみぐみ</v>
          </cell>
          <cell r="GG43">
            <v>714</v>
          </cell>
          <cell r="GH43">
            <v>714</v>
          </cell>
          <cell r="GI43">
            <v>777</v>
          </cell>
          <cell r="GJ43" t="str">
            <v>Ｄ</v>
          </cell>
          <cell r="GK43" t="str">
            <v/>
          </cell>
          <cell r="GL43" t="str">
            <v>Ｄ</v>
          </cell>
          <cell r="GM43">
            <v>0</v>
          </cell>
          <cell r="GN43" t="str">
            <v>高尾 憲幸</v>
          </cell>
          <cell r="GO43" t="str">
            <v>朝倉市牛木579-1</v>
          </cell>
          <cell r="GP43" t="str">
            <v>0946-22-3218</v>
          </cell>
          <cell r="GQ43" t="str">
            <v>特 31  33126</v>
          </cell>
          <cell r="GR43" t="str">
            <v>受付番号 132</v>
          </cell>
          <cell r="GS43" t="str">
            <v/>
          </cell>
          <cell r="GT43" t="str">
            <v>838-0067</v>
          </cell>
        </row>
        <row r="44">
          <cell r="A44">
            <v>166</v>
          </cell>
          <cell r="B44">
            <v>1</v>
          </cell>
          <cell r="D44" t="str">
            <v>㈱一典工業</v>
          </cell>
          <cell r="E44" t="str">
            <v>スペース</v>
          </cell>
          <cell r="F44" t="str">
            <v>うらせつびこうぎょう</v>
          </cell>
          <cell r="G44">
            <v>828</v>
          </cell>
          <cell r="H44">
            <v>828</v>
          </cell>
          <cell r="I44">
            <v>828</v>
          </cell>
          <cell r="J44" t="str">
            <v>Ｂ</v>
          </cell>
          <cell r="K44" t="str">
            <v/>
          </cell>
          <cell r="L44" t="str">
            <v>Ｂ</v>
          </cell>
          <cell r="M44">
            <v>0</v>
          </cell>
          <cell r="N44" t="str">
            <v>安陪　和典</v>
          </cell>
          <cell r="O44" t="str">
            <v>福岡県朝倉市馬田806番地1</v>
          </cell>
          <cell r="P44" t="str">
            <v>0946-23-8158</v>
          </cell>
          <cell r="Q44" t="str">
            <v>般 2  76137</v>
          </cell>
          <cell r="R44" t="str">
            <v>受付番号 102</v>
          </cell>
          <cell r="S44" t="str">
            <v/>
          </cell>
          <cell r="T44" t="str">
            <v>838-0058</v>
          </cell>
          <cell r="AA44">
            <v>330</v>
          </cell>
          <cell r="AB44">
            <v>2</v>
          </cell>
          <cell r="AD44" t="str">
            <v>日迎建設㈱</v>
          </cell>
          <cell r="AE44" t="str">
            <v>スペース</v>
          </cell>
          <cell r="AF44" t="str">
            <v>はんだけんせつ</v>
          </cell>
          <cell r="AG44">
            <v>776</v>
          </cell>
          <cell r="AH44">
            <v>776</v>
          </cell>
          <cell r="AI44">
            <v>809</v>
          </cell>
          <cell r="AJ44" t="str">
            <v>Ａ</v>
          </cell>
          <cell r="AK44" t="str">
            <v/>
          </cell>
          <cell r="AL44" t="str">
            <v>Ａ</v>
          </cell>
          <cell r="AM44">
            <v>0</v>
          </cell>
          <cell r="AN44" t="str">
            <v>高山　雄智</v>
          </cell>
          <cell r="AO44" t="str">
            <v>福岡県朝倉市杷木池田437番地の5</v>
          </cell>
          <cell r="AP44" t="str">
            <v>0946-62-1157</v>
          </cell>
          <cell r="AQ44" t="str">
            <v>特 31  60469</v>
          </cell>
          <cell r="AR44" t="str">
            <v>受付番号 26</v>
          </cell>
          <cell r="AS44" t="str">
            <v/>
          </cell>
          <cell r="AT44" t="str">
            <v>838-1511</v>
          </cell>
          <cell r="GA44">
            <v>146</v>
          </cell>
          <cell r="GB44" t="str">
            <v>特</v>
          </cell>
          <cell r="GD44" t="str">
            <v>飯田建設㈱</v>
          </cell>
          <cell r="GE44" t="str">
            <v>スペース</v>
          </cell>
          <cell r="GF44" t="str">
            <v>えふ・てくの</v>
          </cell>
          <cell r="GG44">
            <v>706</v>
          </cell>
          <cell r="GH44">
            <v>706</v>
          </cell>
          <cell r="GI44">
            <v>757</v>
          </cell>
          <cell r="GJ44" t="str">
            <v>Ｄ</v>
          </cell>
          <cell r="GK44" t="str">
            <v>準市内</v>
          </cell>
          <cell r="GL44" t="str">
            <v>Ｄ</v>
          </cell>
          <cell r="GM44">
            <v>0</v>
          </cell>
          <cell r="GN44" t="str">
            <v>村山　雅秀</v>
          </cell>
          <cell r="GO44" t="str">
            <v>福岡県福岡市博多区東比恵3-16-14
福岡県朝倉市屋永3670</v>
          </cell>
          <cell r="GP44" t="str">
            <v>092-441-3805
0946-24-0089</v>
          </cell>
          <cell r="GQ44" t="str">
            <v>特 1  111044</v>
          </cell>
          <cell r="GR44" t="str">
            <v>受付番号 130</v>
          </cell>
          <cell r="GS44" t="str">
            <v/>
          </cell>
          <cell r="GT44" t="str">
            <v>838-0031</v>
          </cell>
        </row>
        <row r="45">
          <cell r="A45">
            <v>168</v>
          </cell>
          <cell r="B45">
            <v>1</v>
          </cell>
          <cell r="D45" t="str">
            <v>㈲新浜産業</v>
          </cell>
          <cell r="E45" t="str">
            <v>スペース</v>
          </cell>
          <cell r="F45" t="str">
            <v>あきしげけんせつ</v>
          </cell>
          <cell r="G45">
            <v>624</v>
          </cell>
          <cell r="H45">
            <v>624</v>
          </cell>
          <cell r="I45">
            <v>618</v>
          </cell>
          <cell r="J45" t="str">
            <v>Ｄ</v>
          </cell>
          <cell r="K45" t="str">
            <v/>
          </cell>
          <cell r="L45" t="str">
            <v>Ｄ</v>
          </cell>
          <cell r="M45">
            <v>0</v>
          </cell>
          <cell r="N45" t="str">
            <v>植田　ひと美</v>
          </cell>
          <cell r="O45" t="str">
            <v>福岡県朝倉市甘木1233番地1</v>
          </cell>
          <cell r="P45" t="str">
            <v>0946-24-0555</v>
          </cell>
          <cell r="Q45" t="str">
            <v>般 2  109160</v>
          </cell>
          <cell r="R45" t="str">
            <v>受付番号 21</v>
          </cell>
          <cell r="S45" t="str">
            <v/>
          </cell>
          <cell r="T45" t="str">
            <v>838-0068</v>
          </cell>
          <cell r="AA45">
            <v>343</v>
          </cell>
          <cell r="AB45">
            <v>2</v>
          </cell>
          <cell r="AD45" t="str">
            <v>㈱日野土木</v>
          </cell>
          <cell r="AF45" t="e">
            <v>#N/A</v>
          </cell>
          <cell r="AG45">
            <v>598</v>
          </cell>
          <cell r="AH45">
            <v>598</v>
          </cell>
          <cell r="AI45">
            <v>557</v>
          </cell>
          <cell r="AJ45" t="str">
            <v>Ｃ</v>
          </cell>
          <cell r="AK45" t="str">
            <v/>
          </cell>
          <cell r="AL45" t="str">
            <v>Ｃ</v>
          </cell>
          <cell r="AM45">
            <v>0</v>
          </cell>
          <cell r="AN45" t="str">
            <v>日野　嗣</v>
          </cell>
          <cell r="AO45" t="str">
            <v>福岡県朝倉市杷木志波3459</v>
          </cell>
          <cell r="AP45" t="str">
            <v>0946-62-1072</v>
          </cell>
          <cell r="AQ45" t="str">
            <v>般 1  108449</v>
          </cell>
          <cell r="AR45" t="str">
            <v>受付番号 155</v>
          </cell>
          <cell r="AS45" t="str">
            <v/>
          </cell>
          <cell r="AT45" t="str">
            <v>838-1521</v>
          </cell>
          <cell r="GA45">
            <v>96</v>
          </cell>
          <cell r="GB45" t="str">
            <v>般</v>
          </cell>
          <cell r="GD45" t="str">
            <v>㈱平野建設</v>
          </cell>
          <cell r="GE45" t="str">
            <v>スペース</v>
          </cell>
          <cell r="GF45" t="str">
            <v>うめのしょうてん</v>
          </cell>
          <cell r="GG45">
            <v>649</v>
          </cell>
          <cell r="GH45">
            <v>649</v>
          </cell>
          <cell r="GI45">
            <v>790</v>
          </cell>
          <cell r="GJ45" t="str">
            <v>Ｄ</v>
          </cell>
          <cell r="GK45" t="str">
            <v/>
          </cell>
          <cell r="GL45" t="str">
            <v>Ｄ</v>
          </cell>
          <cell r="GM45">
            <v>0</v>
          </cell>
          <cell r="GN45" t="str">
            <v>日比生真一郎</v>
          </cell>
          <cell r="GO45" t="str">
            <v>朝倉市長田293</v>
          </cell>
          <cell r="GP45" t="str">
            <v>0946-22-7841</v>
          </cell>
          <cell r="GQ45" t="str">
            <v>般 2  94329</v>
          </cell>
          <cell r="GR45" t="str">
            <v>受付番号 40</v>
          </cell>
          <cell r="GS45" t="str">
            <v/>
          </cell>
          <cell r="GT45" t="str">
            <v>838-0043</v>
          </cell>
        </row>
        <row r="46">
          <cell r="A46">
            <v>169</v>
          </cell>
          <cell r="B46">
            <v>1</v>
          </cell>
          <cell r="D46" t="str">
            <v>㈱一輝建設</v>
          </cell>
          <cell r="E46" t="str">
            <v>スペース</v>
          </cell>
          <cell r="F46" t="str">
            <v>いしいけんせつ</v>
          </cell>
          <cell r="G46">
            <v>576</v>
          </cell>
          <cell r="H46">
            <v>576</v>
          </cell>
          <cell r="I46">
            <v>612</v>
          </cell>
          <cell r="J46" t="str">
            <v>Ｄ</v>
          </cell>
          <cell r="K46" t="str">
            <v/>
          </cell>
          <cell r="L46" t="str">
            <v>Ｄ</v>
          </cell>
          <cell r="M46">
            <v>0</v>
          </cell>
          <cell r="N46" t="str">
            <v>熊谷　かおり</v>
          </cell>
          <cell r="O46" t="str">
            <v>福岡県朝倉市甘木2192-3</v>
          </cell>
          <cell r="P46" t="str">
            <v>0946-23-9095</v>
          </cell>
          <cell r="Q46" t="str">
            <v>般 28  110065</v>
          </cell>
          <cell r="R46" t="str">
            <v>受付番号 76</v>
          </cell>
          <cell r="S46" t="str">
            <v/>
          </cell>
          <cell r="T46" t="str">
            <v>838-0068</v>
          </cell>
          <cell r="AA46">
            <v>348</v>
          </cell>
          <cell r="AB46">
            <v>2</v>
          </cell>
          <cell r="AD46" t="str">
            <v>㈱はらの</v>
          </cell>
          <cell r="AE46" t="str">
            <v>スペース</v>
          </cell>
          <cell r="AF46" t="str">
            <v>あきよしぐみ</v>
          </cell>
          <cell r="AG46">
            <v>561</v>
          </cell>
          <cell r="AH46">
            <v>561</v>
          </cell>
          <cell r="AI46">
            <v>561</v>
          </cell>
          <cell r="AJ46" t="str">
            <v>Ｃ</v>
          </cell>
          <cell r="AK46" t="str">
            <v/>
          </cell>
          <cell r="AL46" t="str">
            <v>Ｃ</v>
          </cell>
          <cell r="AM46">
            <v>0</v>
          </cell>
          <cell r="AN46" t="str">
            <v>原野　和浩</v>
          </cell>
          <cell r="AO46" t="str">
            <v>福岡県朝倉市柿原66番地4</v>
          </cell>
          <cell r="AP46" t="str">
            <v>0946-22-9958</v>
          </cell>
          <cell r="AQ46" t="str">
            <v>般 30  107620</v>
          </cell>
          <cell r="AR46" t="str">
            <v>受付番号 101</v>
          </cell>
          <cell r="AS46" t="str">
            <v/>
          </cell>
          <cell r="AT46" t="str">
            <v>838-0026</v>
          </cell>
          <cell r="GA46">
            <v>32</v>
          </cell>
          <cell r="GB46" t="str">
            <v>特</v>
          </cell>
          <cell r="GD46" t="str">
            <v>㈱古賀組</v>
          </cell>
          <cell r="GE46" t="str">
            <v>スペース</v>
          </cell>
          <cell r="GF46" t="str">
            <v>おおいしさんぎょう</v>
          </cell>
          <cell r="GG46">
            <v>642</v>
          </cell>
          <cell r="GH46">
            <v>642</v>
          </cell>
          <cell r="GI46">
            <v>701</v>
          </cell>
          <cell r="GJ46" t="str">
            <v>Ｄ</v>
          </cell>
          <cell r="GK46" t="str">
            <v/>
          </cell>
          <cell r="GL46" t="str">
            <v>Ｄ</v>
          </cell>
          <cell r="GM46">
            <v>0</v>
          </cell>
          <cell r="GN46" t="str">
            <v>古賀　佐三</v>
          </cell>
          <cell r="GO46" t="str">
            <v>福岡市中央区草香江2-6-17
朝倉市三奈木2736-1</v>
          </cell>
          <cell r="GP46" t="str">
            <v>092-771-1586
0946-22-3830</v>
          </cell>
          <cell r="GQ46" t="str">
            <v>特 1  108188</v>
          </cell>
          <cell r="GR46" t="str">
            <v>受付番号 144</v>
          </cell>
          <cell r="GS46" t="str">
            <v/>
          </cell>
          <cell r="GT46" t="str">
            <v>838-0023</v>
          </cell>
        </row>
        <row r="47">
          <cell r="A47">
            <v>176</v>
          </cell>
          <cell r="B47">
            <v>1</v>
          </cell>
          <cell r="D47" t="str">
            <v>㈱二宮土木</v>
          </cell>
          <cell r="E47" t="str">
            <v>スペース</v>
          </cell>
          <cell r="F47" t="e">
            <v>#N/A</v>
          </cell>
          <cell r="G47">
            <v>826</v>
          </cell>
          <cell r="H47">
            <v>826</v>
          </cell>
          <cell r="I47">
            <v>834</v>
          </cell>
          <cell r="J47" t="str">
            <v>Ｄ</v>
          </cell>
          <cell r="K47" t="str">
            <v>準市内</v>
          </cell>
          <cell r="L47" t="str">
            <v>Ｄ</v>
          </cell>
          <cell r="M47">
            <v>0</v>
          </cell>
          <cell r="N47" t="str">
            <v>二ノ宮　一則</v>
          </cell>
          <cell r="O47" t="str">
            <v>福岡県三井郡大刀洗町大字本郷3631
福岡県朝倉市三奈木３８１２番地</v>
          </cell>
          <cell r="P47" t="str">
            <v>0942-77-2181
0946-24-2326</v>
          </cell>
          <cell r="Q47" t="str">
            <v>特 29  45297</v>
          </cell>
          <cell r="R47" t="str">
            <v>受付番号 163</v>
          </cell>
          <cell r="S47" t="str">
            <v/>
          </cell>
          <cell r="T47" t="str">
            <v>838-0023</v>
          </cell>
          <cell r="GA47">
            <v>93</v>
          </cell>
          <cell r="GB47" t="str">
            <v>特</v>
          </cell>
          <cell r="GD47" t="str">
            <v>㈱泉組</v>
          </cell>
          <cell r="GE47" t="str">
            <v>スペース</v>
          </cell>
          <cell r="GF47" t="str">
            <v>がわうんそう</v>
          </cell>
          <cell r="GG47">
            <v>715</v>
          </cell>
          <cell r="GH47">
            <v>715</v>
          </cell>
          <cell r="GI47">
            <v>720</v>
          </cell>
          <cell r="GJ47" t="str">
            <v>Ｄ</v>
          </cell>
          <cell r="GK47" t="str">
            <v/>
          </cell>
          <cell r="GL47" t="str">
            <v>Ｄ</v>
          </cell>
          <cell r="GM47">
            <v>0</v>
          </cell>
          <cell r="GN47" t="str">
            <v>泉　吉政</v>
          </cell>
          <cell r="GO47" t="str">
            <v>福岡県朝倉市秋月895</v>
          </cell>
          <cell r="GP47" t="str">
            <v>0946-25-0200</v>
          </cell>
          <cell r="GQ47" t="str">
            <v>特 30  2230</v>
          </cell>
          <cell r="GR47" t="str">
            <v>受付番号 64</v>
          </cell>
          <cell r="GS47" t="str">
            <v/>
          </cell>
          <cell r="GT47" t="str">
            <v>838-0001</v>
          </cell>
        </row>
        <row r="48">
          <cell r="A48">
            <v>177</v>
          </cell>
          <cell r="B48">
            <v>1</v>
          </cell>
          <cell r="D48" t="str">
            <v>㈱佑建</v>
          </cell>
          <cell r="E48" t="str">
            <v>スペース</v>
          </cell>
          <cell r="F48" t="str">
            <v>きのしたこうぎょうしょ</v>
          </cell>
          <cell r="G48">
            <v>680</v>
          </cell>
          <cell r="H48">
            <v>680</v>
          </cell>
          <cell r="I48">
            <v>647</v>
          </cell>
          <cell r="J48" t="str">
            <v>Ｄ</v>
          </cell>
          <cell r="K48" t="str">
            <v/>
          </cell>
          <cell r="L48" t="str">
            <v>Ｄ</v>
          </cell>
          <cell r="M48">
            <v>0</v>
          </cell>
          <cell r="N48" t="str">
            <v>堀江　拓生</v>
          </cell>
          <cell r="O48" t="str">
            <v>福岡県朝倉市一木373-1</v>
          </cell>
          <cell r="P48" t="str">
            <v>0946-23-8706</v>
          </cell>
          <cell r="Q48" t="str">
            <v>般 29  111399</v>
          </cell>
          <cell r="R48" t="str">
            <v>受付番号 32</v>
          </cell>
          <cell r="S48" t="str">
            <v/>
          </cell>
          <cell r="T48" t="str">
            <v>838-0065</v>
          </cell>
          <cell r="GA48">
            <v>307</v>
          </cell>
          <cell r="GB48" t="str">
            <v>般</v>
          </cell>
          <cell r="GD48" t="str">
            <v>㈲伊藤産業</v>
          </cell>
          <cell r="GE48" t="str">
            <v>スペース</v>
          </cell>
          <cell r="GF48" t="str">
            <v>ながいどぼく</v>
          </cell>
          <cell r="GG48">
            <v>722</v>
          </cell>
          <cell r="GH48">
            <v>722</v>
          </cell>
          <cell r="GI48">
            <v>743</v>
          </cell>
          <cell r="GJ48" t="str">
            <v>Ｄ</v>
          </cell>
          <cell r="GK48" t="str">
            <v/>
          </cell>
          <cell r="GL48" t="str">
            <v>Ｄ</v>
          </cell>
          <cell r="GM48">
            <v>0</v>
          </cell>
          <cell r="GN48" t="str">
            <v>伊藤　十平</v>
          </cell>
          <cell r="GO48" t="str">
            <v>福岡県朝倉市杷木星丸1029-1</v>
          </cell>
          <cell r="GP48" t="str">
            <v>0946-63-3388</v>
          </cell>
          <cell r="GQ48" t="str">
            <v>般 31  73854</v>
          </cell>
          <cell r="GR48" t="str">
            <v>受付番号 80</v>
          </cell>
          <cell r="GS48" t="str">
            <v/>
          </cell>
          <cell r="GT48" t="str">
            <v>838-1504</v>
          </cell>
        </row>
        <row r="49">
          <cell r="A49">
            <v>178</v>
          </cell>
          <cell r="B49">
            <v>1</v>
          </cell>
          <cell r="D49" t="str">
            <v>㈱ＹＴＫ</v>
          </cell>
          <cell r="E49" t="str">
            <v>スペース</v>
          </cell>
          <cell r="F49" t="str">
            <v>あさくら</v>
          </cell>
          <cell r="G49">
            <v>353</v>
          </cell>
          <cell r="H49">
            <v>353</v>
          </cell>
          <cell r="I49">
            <v>353</v>
          </cell>
          <cell r="J49" t="str">
            <v>Ｄ</v>
          </cell>
          <cell r="K49" t="str">
            <v/>
          </cell>
          <cell r="L49" t="str">
            <v>Ｄ</v>
          </cell>
          <cell r="M49">
            <v>0</v>
          </cell>
          <cell r="N49" t="str">
            <v>江藤　利彦</v>
          </cell>
          <cell r="O49" t="str">
            <v>朝倉市荷原1421番地1</v>
          </cell>
          <cell r="P49" t="str">
            <v>0946-22-3636</v>
          </cell>
          <cell r="Q49" t="str">
            <v>般 30  112108</v>
          </cell>
          <cell r="R49" t="str">
            <v>受付番号 115</v>
          </cell>
          <cell r="S49" t="str">
            <v/>
          </cell>
          <cell r="T49" t="str">
            <v>838-0029</v>
          </cell>
          <cell r="DV49" t="str">
            <v>市外業者へ変更</v>
          </cell>
          <cell r="GA49">
            <v>228</v>
          </cell>
          <cell r="GB49" t="str">
            <v>般</v>
          </cell>
          <cell r="GD49" t="str">
            <v>天竜建設</v>
          </cell>
          <cell r="GE49" t="str">
            <v>スペース</v>
          </cell>
          <cell r="GF49" t="str">
            <v>くがこうむてん</v>
          </cell>
          <cell r="GG49">
            <v>581</v>
          </cell>
          <cell r="GH49">
            <v>581</v>
          </cell>
          <cell r="GI49">
            <v>667</v>
          </cell>
          <cell r="GJ49" t="str">
            <v>Ｄ</v>
          </cell>
          <cell r="GK49" t="str">
            <v/>
          </cell>
          <cell r="GL49" t="str">
            <v>Ｄ</v>
          </cell>
          <cell r="GM49">
            <v>0</v>
          </cell>
          <cell r="GN49" t="str">
            <v>半田　さよ子</v>
          </cell>
          <cell r="GO49" t="str">
            <v>朝倉市宮野１８４９－１</v>
          </cell>
          <cell r="GP49" t="str">
            <v>0946-52-2133</v>
          </cell>
          <cell r="GQ49" t="str">
            <v>般 29  102347</v>
          </cell>
          <cell r="GR49" t="str">
            <v>受付番号 16</v>
          </cell>
          <cell r="GS49" t="str">
            <v/>
          </cell>
          <cell r="GT49" t="str">
            <v>838-1302</v>
          </cell>
        </row>
        <row r="50">
          <cell r="A50">
            <v>203</v>
          </cell>
          <cell r="B50">
            <v>1</v>
          </cell>
          <cell r="D50" t="str">
            <v>㈱石松組</v>
          </cell>
          <cell r="E50" t="str">
            <v>スペース</v>
          </cell>
          <cell r="F50" t="str">
            <v>かわぐちけんせつ</v>
          </cell>
          <cell r="G50">
            <v>951</v>
          </cell>
          <cell r="H50">
            <v>951</v>
          </cell>
          <cell r="I50">
            <v>939</v>
          </cell>
          <cell r="J50" t="str">
            <v>Ａ</v>
          </cell>
          <cell r="K50" t="str">
            <v/>
          </cell>
          <cell r="L50" t="str">
            <v>Ａ</v>
          </cell>
          <cell r="M50">
            <v>0</v>
          </cell>
          <cell r="N50" t="str">
            <v>石松　弘康</v>
          </cell>
          <cell r="O50" t="str">
            <v>福岡県朝倉市入地2483</v>
          </cell>
          <cell r="P50" t="str">
            <v>0946-52-3288</v>
          </cell>
          <cell r="Q50" t="str">
            <v>特 29  64402</v>
          </cell>
          <cell r="R50" t="str">
            <v>受付番号 23</v>
          </cell>
          <cell r="S50" t="str">
            <v/>
          </cell>
          <cell r="T50" t="str">
            <v>838-1315</v>
          </cell>
          <cell r="GA50">
            <v>178</v>
          </cell>
          <cell r="GB50" t="str">
            <v>般</v>
          </cell>
          <cell r="GD50" t="str">
            <v>㈱ＹＴＫ</v>
          </cell>
          <cell r="GE50" t="str">
            <v>スペース</v>
          </cell>
          <cell r="GF50" t="str">
            <v>はらたけけんせつ</v>
          </cell>
          <cell r="GG50">
            <v>315</v>
          </cell>
          <cell r="GH50">
            <v>315</v>
          </cell>
          <cell r="GI50">
            <v>709</v>
          </cell>
          <cell r="GJ50" t="str">
            <v>Ｄ</v>
          </cell>
          <cell r="GK50" t="str">
            <v/>
          </cell>
          <cell r="GL50" t="str">
            <v>Ｄ</v>
          </cell>
          <cell r="GM50">
            <v>0</v>
          </cell>
          <cell r="GN50" t="str">
            <v>江藤　利彦</v>
          </cell>
          <cell r="GO50" t="str">
            <v>朝倉市荷原1421番地1</v>
          </cell>
          <cell r="GP50" t="str">
            <v>0946-22-3636</v>
          </cell>
          <cell r="GQ50" t="str">
            <v>般 30  112108</v>
          </cell>
          <cell r="GR50" t="str">
            <v>受付番号 115</v>
          </cell>
          <cell r="GS50" t="str">
            <v/>
          </cell>
          <cell r="GT50" t="str">
            <v>838-0029</v>
          </cell>
        </row>
        <row r="51">
          <cell r="A51">
            <v>205</v>
          </cell>
          <cell r="B51">
            <v>1</v>
          </cell>
          <cell r="D51" t="str">
            <v>㈲大石産業</v>
          </cell>
          <cell r="E51" t="str">
            <v>スペース</v>
          </cell>
          <cell r="F51" t="str">
            <v>もりせいりょくちけんせつ㈱</v>
          </cell>
          <cell r="G51">
            <v>814</v>
          </cell>
          <cell r="H51">
            <v>814</v>
          </cell>
          <cell r="I51">
            <v>775</v>
          </cell>
          <cell r="J51" t="str">
            <v>Ｃ</v>
          </cell>
          <cell r="K51" t="str">
            <v/>
          </cell>
          <cell r="L51" t="str">
            <v>Ｃ</v>
          </cell>
          <cell r="M51">
            <v>0</v>
          </cell>
          <cell r="N51" t="str">
            <v>大石　実</v>
          </cell>
          <cell r="O51" t="str">
            <v>福岡県朝倉市比良松344</v>
          </cell>
          <cell r="P51" t="str">
            <v>0946-52-0237</v>
          </cell>
          <cell r="Q51" t="str">
            <v>般 30  92220</v>
          </cell>
          <cell r="R51" t="str">
            <v>受付番号 14</v>
          </cell>
          <cell r="S51" t="str">
            <v/>
          </cell>
          <cell r="T51" t="str">
            <v>838-1303</v>
          </cell>
        </row>
        <row r="52">
          <cell r="A52">
            <v>206</v>
          </cell>
          <cell r="B52">
            <v>1</v>
          </cell>
          <cell r="D52" t="str">
            <v>㈱久保組</v>
          </cell>
          <cell r="E52" t="str">
            <v>スペース</v>
          </cell>
          <cell r="F52" t="str">
            <v>くぼぐみ</v>
          </cell>
          <cell r="G52">
            <v>1004</v>
          </cell>
          <cell r="H52">
            <v>1004</v>
          </cell>
          <cell r="I52">
            <v>1003</v>
          </cell>
          <cell r="J52" t="str">
            <v>Ａ</v>
          </cell>
          <cell r="K52" t="str">
            <v/>
          </cell>
          <cell r="L52" t="str">
            <v>Ａ</v>
          </cell>
          <cell r="M52">
            <v>0</v>
          </cell>
          <cell r="N52" t="str">
            <v>田中　トシヱ</v>
          </cell>
          <cell r="O52" t="str">
            <v>福岡県朝倉市長渕725番地1</v>
          </cell>
          <cell r="P52" t="str">
            <v>0946-52-0240</v>
          </cell>
          <cell r="Q52" t="str">
            <v>特 1  70149</v>
          </cell>
          <cell r="R52" t="str">
            <v>受付番号 96</v>
          </cell>
          <cell r="S52" t="str">
            <v/>
          </cell>
          <cell r="T52" t="str">
            <v>838-1314</v>
          </cell>
        </row>
        <row r="53">
          <cell r="A53">
            <v>213</v>
          </cell>
          <cell r="B53">
            <v>1</v>
          </cell>
          <cell r="D53" t="str">
            <v>㈱筑水建設</v>
          </cell>
          <cell r="E53" t="str">
            <v>スペース</v>
          </cell>
          <cell r="F53" t="str">
            <v>おおうちだぐみ</v>
          </cell>
          <cell r="G53">
            <v>824</v>
          </cell>
          <cell r="H53">
            <v>824</v>
          </cell>
          <cell r="I53">
            <v>844</v>
          </cell>
          <cell r="J53" t="str">
            <v>Ａ</v>
          </cell>
          <cell r="K53" t="str">
            <v/>
          </cell>
          <cell r="L53" t="str">
            <v>Ａ</v>
          </cell>
          <cell r="M53">
            <v>0</v>
          </cell>
          <cell r="N53" t="str">
            <v>石田　雅己</v>
          </cell>
          <cell r="O53" t="str">
            <v>福岡県朝倉市上寺644番地</v>
          </cell>
          <cell r="P53" t="str">
            <v>0946-52-0158</v>
          </cell>
          <cell r="Q53" t="str">
            <v>特 30  17219</v>
          </cell>
          <cell r="R53" t="str">
            <v>受付番号 84</v>
          </cell>
          <cell r="S53" t="str">
            <v/>
          </cell>
          <cell r="T53" t="str">
            <v>838-1313</v>
          </cell>
        </row>
        <row r="54">
          <cell r="A54">
            <v>219</v>
          </cell>
          <cell r="B54">
            <v>1</v>
          </cell>
          <cell r="D54" t="str">
            <v>㈱半田建設</v>
          </cell>
          <cell r="E54" t="str">
            <v>スペース</v>
          </cell>
          <cell r="F54" t="str">
            <v>羽野組</v>
          </cell>
          <cell r="G54">
            <v>1023</v>
          </cell>
          <cell r="H54">
            <v>1023</v>
          </cell>
          <cell r="I54">
            <v>979</v>
          </cell>
          <cell r="J54" t="str">
            <v>Ａ</v>
          </cell>
          <cell r="K54" t="str">
            <v/>
          </cell>
          <cell r="L54" t="str">
            <v>Ａ</v>
          </cell>
          <cell r="M54">
            <v>0</v>
          </cell>
          <cell r="N54" t="str">
            <v>北原　智子</v>
          </cell>
          <cell r="O54" t="str">
            <v>朝倉市三奈木961-2</v>
          </cell>
          <cell r="P54" t="str">
            <v>0946-24-8467</v>
          </cell>
          <cell r="Q54" t="str">
            <v>特 1  60968</v>
          </cell>
          <cell r="R54" t="str">
            <v>受付番号 38</v>
          </cell>
          <cell r="S54" t="str">
            <v/>
          </cell>
          <cell r="T54" t="str">
            <v>838-0023</v>
          </cell>
        </row>
        <row r="55">
          <cell r="A55">
            <v>220</v>
          </cell>
          <cell r="B55">
            <v>1</v>
          </cell>
          <cell r="D55" t="str">
            <v>㈲星野組</v>
          </cell>
          <cell r="E55" t="str">
            <v>スペース</v>
          </cell>
          <cell r="F55" t="str">
            <v>ほしのぐみ</v>
          </cell>
          <cell r="G55">
            <v>930</v>
          </cell>
          <cell r="H55">
            <v>930</v>
          </cell>
          <cell r="I55">
            <v>827</v>
          </cell>
          <cell r="J55" t="str">
            <v>Ｂ</v>
          </cell>
          <cell r="K55" t="str">
            <v/>
          </cell>
          <cell r="L55" t="str">
            <v>Ｂ</v>
          </cell>
          <cell r="M55">
            <v>0</v>
          </cell>
          <cell r="N55" t="str">
            <v>星野　勝信</v>
          </cell>
          <cell r="O55" t="str">
            <v>福岡県朝倉市須川326-1</v>
          </cell>
          <cell r="P55" t="str">
            <v>0946-52-3271</v>
          </cell>
          <cell r="Q55" t="str">
            <v>特 1  30441</v>
          </cell>
          <cell r="R55" t="str">
            <v>受付番号 126</v>
          </cell>
          <cell r="S55" t="str">
            <v/>
          </cell>
          <cell r="T55" t="str">
            <v>838-1304</v>
          </cell>
        </row>
        <row r="56">
          <cell r="A56">
            <v>222</v>
          </cell>
          <cell r="B56">
            <v>2</v>
          </cell>
          <cell r="D56" t="str">
            <v>森盛緑地建設㈱</v>
          </cell>
          <cell r="E56" t="str">
            <v>スペース</v>
          </cell>
          <cell r="F56" t="str">
            <v>いでぐみ</v>
          </cell>
          <cell r="G56">
            <v>757</v>
          </cell>
          <cell r="H56">
            <v>757</v>
          </cell>
          <cell r="I56">
            <v>726</v>
          </cell>
          <cell r="J56" t="str">
            <v>Ｂ</v>
          </cell>
          <cell r="K56" t="str">
            <v/>
          </cell>
          <cell r="L56" t="str">
            <v>Ｂ</v>
          </cell>
          <cell r="M56">
            <v>0</v>
          </cell>
          <cell r="N56" t="str">
            <v>森　秀昭</v>
          </cell>
          <cell r="O56" t="str">
            <v>福岡市博多区金の隈1-29-60
朝倉市入地2847-1</v>
          </cell>
          <cell r="P56" t="str">
            <v>092-503-0838
0946-52-0038</v>
          </cell>
          <cell r="Q56" t="str">
            <v>般 2  35685</v>
          </cell>
          <cell r="R56" t="str">
            <v>受付番号 85</v>
          </cell>
          <cell r="S56" t="str">
            <v/>
          </cell>
          <cell r="T56" t="str">
            <v>838-1315</v>
          </cell>
        </row>
        <row r="57">
          <cell r="A57">
            <v>223</v>
          </cell>
          <cell r="B57">
            <v>1</v>
          </cell>
          <cell r="D57" t="str">
            <v>森部建設㈱</v>
          </cell>
          <cell r="E57" t="str">
            <v>スペース</v>
          </cell>
          <cell r="F57" t="str">
            <v>べっぷどけん</v>
          </cell>
          <cell r="G57">
            <v>991</v>
          </cell>
          <cell r="H57">
            <v>991</v>
          </cell>
          <cell r="I57">
            <v>1053</v>
          </cell>
          <cell r="J57" t="str">
            <v>Ａ</v>
          </cell>
          <cell r="K57" t="str">
            <v/>
          </cell>
          <cell r="L57" t="str">
            <v>Ａ</v>
          </cell>
          <cell r="M57">
            <v>0</v>
          </cell>
          <cell r="N57" t="str">
            <v>森部　晶伸</v>
          </cell>
          <cell r="O57" t="str">
            <v>福岡県朝倉市長渕618</v>
          </cell>
          <cell r="P57" t="str">
            <v>0946-52-2141</v>
          </cell>
          <cell r="Q57" t="str">
            <v>特 2  105488</v>
          </cell>
          <cell r="R57" t="str">
            <v>受付番号 50</v>
          </cell>
          <cell r="S57" t="str">
            <v/>
          </cell>
          <cell r="T57" t="str">
            <v>838-1314</v>
          </cell>
        </row>
        <row r="58">
          <cell r="A58">
            <v>225</v>
          </cell>
          <cell r="B58">
            <v>1</v>
          </cell>
          <cell r="D58" t="str">
            <v>永井土木㈱</v>
          </cell>
          <cell r="E58" t="str">
            <v>スペース</v>
          </cell>
          <cell r="F58" t="str">
            <v>がわうんそう</v>
          </cell>
          <cell r="G58">
            <v>745</v>
          </cell>
          <cell r="H58">
            <v>745</v>
          </cell>
          <cell r="I58">
            <v>720</v>
          </cell>
          <cell r="J58" t="str">
            <v>Ｃ</v>
          </cell>
          <cell r="K58" t="str">
            <v/>
          </cell>
          <cell r="L58" t="str">
            <v>Ｃ</v>
          </cell>
          <cell r="M58">
            <v>0</v>
          </cell>
          <cell r="N58" t="str">
            <v>永井　健二</v>
          </cell>
          <cell r="O58" t="str">
            <v>福岡県朝倉市石成462-2</v>
          </cell>
          <cell r="P58" t="str">
            <v>0946-52-1362</v>
          </cell>
          <cell r="Q58" t="str">
            <v>般 2  109300</v>
          </cell>
          <cell r="R58" t="str">
            <v>受付番号 5</v>
          </cell>
          <cell r="S58" t="str">
            <v/>
          </cell>
          <cell r="T58" t="str">
            <v>838-1317</v>
          </cell>
        </row>
        <row r="59">
          <cell r="A59">
            <v>226</v>
          </cell>
          <cell r="B59">
            <v>1</v>
          </cell>
          <cell r="D59" t="str">
            <v>福岡総合開発㈱</v>
          </cell>
          <cell r="E59" t="str">
            <v>スペース</v>
          </cell>
          <cell r="F59" t="str">
            <v>にしむらぎけん</v>
          </cell>
          <cell r="G59">
            <v>744</v>
          </cell>
          <cell r="H59">
            <v>744</v>
          </cell>
          <cell r="I59">
            <v>723</v>
          </cell>
          <cell r="J59" t="str">
            <v>Ｃ</v>
          </cell>
          <cell r="K59" t="str">
            <v/>
          </cell>
          <cell r="L59" t="str">
            <v>Ｃ</v>
          </cell>
          <cell r="M59">
            <v>0</v>
          </cell>
          <cell r="N59" t="str">
            <v>坂本　数久</v>
          </cell>
          <cell r="O59" t="str">
            <v>福岡県朝倉市杷木星丸1002-2</v>
          </cell>
          <cell r="P59" t="str">
            <v>0946-62-3758</v>
          </cell>
          <cell r="Q59" t="str">
            <v>特 28  99116</v>
          </cell>
          <cell r="R59" t="str">
            <v>受付番号 44</v>
          </cell>
          <cell r="S59" t="str">
            <v/>
          </cell>
          <cell r="T59" t="str">
            <v>838-1504</v>
          </cell>
        </row>
        <row r="60">
          <cell r="A60">
            <v>228</v>
          </cell>
          <cell r="B60">
            <v>1</v>
          </cell>
          <cell r="D60" t="str">
            <v>天竜建設</v>
          </cell>
          <cell r="E60" t="str">
            <v>スペース</v>
          </cell>
          <cell r="F60" t="str">
            <v>いしまつけんせつゆう</v>
          </cell>
          <cell r="G60">
            <v>665</v>
          </cell>
          <cell r="H60">
            <v>665</v>
          </cell>
          <cell r="I60">
            <v>646</v>
          </cell>
          <cell r="J60" t="str">
            <v>Ｄ</v>
          </cell>
          <cell r="K60" t="str">
            <v/>
          </cell>
          <cell r="L60" t="str">
            <v>Ｄ</v>
          </cell>
          <cell r="M60">
            <v>0</v>
          </cell>
          <cell r="N60" t="str">
            <v>半田　さよ子</v>
          </cell>
          <cell r="O60" t="str">
            <v>朝倉市宮野１８４９－１</v>
          </cell>
          <cell r="P60" t="str">
            <v>0946-52-2133</v>
          </cell>
          <cell r="Q60" t="str">
            <v>般 29  102347</v>
          </cell>
          <cell r="R60" t="str">
            <v>受付番号 16</v>
          </cell>
          <cell r="S60" t="str">
            <v/>
          </cell>
          <cell r="T60" t="str">
            <v>838-1302</v>
          </cell>
        </row>
        <row r="61">
          <cell r="A61">
            <v>230</v>
          </cell>
          <cell r="B61">
            <v>1</v>
          </cell>
          <cell r="D61" t="str">
            <v>㈱宮尾組</v>
          </cell>
          <cell r="E61" t="str">
            <v>スペース</v>
          </cell>
          <cell r="F61" t="e">
            <v>#N/A</v>
          </cell>
          <cell r="G61">
            <v>965</v>
          </cell>
          <cell r="H61">
            <v>965</v>
          </cell>
          <cell r="I61">
            <v>961</v>
          </cell>
          <cell r="J61" t="str">
            <v>Ｄ</v>
          </cell>
          <cell r="K61" t="str">
            <v>準市内</v>
          </cell>
          <cell r="L61" t="str">
            <v>Ｄ</v>
          </cell>
          <cell r="M61">
            <v>0</v>
          </cell>
          <cell r="N61" t="str">
            <v>宮尾　秀行</v>
          </cell>
          <cell r="O61" t="str">
            <v>福岡県筑紫野市大字山口1906-3
福岡県朝倉市宮野2118-1</v>
          </cell>
          <cell r="P61" t="str">
            <v>092-923-2391
0946-23-8338</v>
          </cell>
          <cell r="Q61" t="str">
            <v>特 28  66181</v>
          </cell>
          <cell r="R61" t="str">
            <v>受付番号 89</v>
          </cell>
          <cell r="S61" t="str">
            <v/>
          </cell>
          <cell r="T61" t="str">
            <v>838-1302</v>
          </cell>
        </row>
        <row r="62">
          <cell r="A62">
            <v>232</v>
          </cell>
          <cell r="B62">
            <v>1</v>
          </cell>
          <cell r="D62" t="str">
            <v>㈲久大建設</v>
          </cell>
          <cell r="E62" t="str">
            <v>スペース</v>
          </cell>
          <cell r="F62" t="e">
            <v>#N/A</v>
          </cell>
          <cell r="G62">
            <v>818</v>
          </cell>
          <cell r="H62">
            <v>818</v>
          </cell>
          <cell r="I62">
            <v>822</v>
          </cell>
          <cell r="J62" t="str">
            <v>Ｄ</v>
          </cell>
          <cell r="K62" t="str">
            <v>準市内</v>
          </cell>
          <cell r="L62" t="str">
            <v>Ｄ</v>
          </cell>
          <cell r="M62">
            <v>0</v>
          </cell>
          <cell r="N62" t="str">
            <v>平井　孝</v>
          </cell>
          <cell r="O62" t="str">
            <v>福岡県久留米市田主丸町石垣675番地6
福岡県朝倉市入地1576番地2</v>
          </cell>
          <cell r="P62" t="str">
            <v>0943-74-7121
0946-23-9715</v>
          </cell>
          <cell r="Q62" t="str">
            <v>般 30  98796</v>
          </cell>
          <cell r="R62" t="str">
            <v>受付番号 129</v>
          </cell>
          <cell r="S62" t="str">
            <v/>
          </cell>
          <cell r="T62" t="str">
            <v>838-1315</v>
          </cell>
        </row>
        <row r="63">
          <cell r="A63">
            <v>302</v>
          </cell>
          <cell r="B63">
            <v>1</v>
          </cell>
          <cell r="D63" t="str">
            <v>東雲建設㈱
朝倉支店</v>
          </cell>
          <cell r="E63" t="str">
            <v>スペース</v>
          </cell>
          <cell r="F63" t="str">
            <v>ひらたぐみ</v>
          </cell>
          <cell r="G63">
            <v>1071</v>
          </cell>
          <cell r="H63">
            <v>1071</v>
          </cell>
          <cell r="I63">
            <v>1049</v>
          </cell>
          <cell r="J63" t="str">
            <v>Ａ</v>
          </cell>
          <cell r="K63" t="str">
            <v/>
          </cell>
          <cell r="L63" t="str">
            <v>Ａ</v>
          </cell>
          <cell r="M63">
            <v>0</v>
          </cell>
          <cell r="N63" t="str">
            <v>足立　智紀</v>
          </cell>
          <cell r="O63" t="str">
            <v>福岡県久留米市田主丸町長栖336番地
福岡県朝倉市杷木寒水622番地</v>
          </cell>
          <cell r="P63" t="str">
            <v>0943-72-4811
0946-63-3411</v>
          </cell>
          <cell r="Q63" t="str">
            <v>特 30  65142</v>
          </cell>
          <cell r="R63" t="str">
            <v>受付番号 74</v>
          </cell>
          <cell r="S63" t="str">
            <v>委任状</v>
          </cell>
          <cell r="T63" t="str">
            <v>838-1512</v>
          </cell>
        </row>
        <row r="64">
          <cell r="A64">
            <v>303</v>
          </cell>
          <cell r="B64">
            <v>1</v>
          </cell>
          <cell r="D64" t="str">
            <v>㈱池田組</v>
          </cell>
          <cell r="E64" t="str">
            <v>スペース</v>
          </cell>
          <cell r="F64" t="e">
            <v>#N/A</v>
          </cell>
          <cell r="G64">
            <v>521</v>
          </cell>
          <cell r="H64">
            <v>521</v>
          </cell>
          <cell r="I64">
            <v>525</v>
          </cell>
          <cell r="J64" t="str">
            <v>Ｄ</v>
          </cell>
          <cell r="K64" t="str">
            <v/>
          </cell>
          <cell r="L64" t="str">
            <v>Ｄ</v>
          </cell>
          <cell r="M64">
            <v>0</v>
          </cell>
          <cell r="N64" t="str">
            <v>池田　功</v>
          </cell>
          <cell r="O64" t="str">
            <v>福岡県朝倉市杷木久喜宮1512-1</v>
          </cell>
          <cell r="P64" t="str">
            <v>0946-62-0338</v>
          </cell>
          <cell r="Q64" t="str">
            <v>般 29  51443</v>
          </cell>
          <cell r="R64" t="str">
            <v>受付番号 153</v>
          </cell>
          <cell r="S64" t="str">
            <v/>
          </cell>
          <cell r="T64" t="str">
            <v>838-1514</v>
          </cell>
        </row>
        <row r="65">
          <cell r="A65">
            <v>304</v>
          </cell>
          <cell r="B65">
            <v>1</v>
          </cell>
          <cell r="D65" t="str">
            <v>㈱井手組</v>
          </cell>
          <cell r="E65" t="str">
            <v>スペース</v>
          </cell>
          <cell r="F65" t="str">
            <v>くらちけんせつ</v>
          </cell>
          <cell r="G65">
            <v>825</v>
          </cell>
          <cell r="H65">
            <v>825</v>
          </cell>
          <cell r="I65">
            <v>828</v>
          </cell>
          <cell r="J65" t="str">
            <v>Ｂ</v>
          </cell>
          <cell r="K65" t="str">
            <v/>
          </cell>
          <cell r="L65" t="str">
            <v>Ｂ</v>
          </cell>
          <cell r="M65">
            <v>0</v>
          </cell>
          <cell r="N65" t="str">
            <v>井手　清美</v>
          </cell>
          <cell r="O65" t="str">
            <v>福岡県朝倉市杷木星丸953番地1</v>
          </cell>
          <cell r="P65" t="str">
            <v>0946-62-0691</v>
          </cell>
          <cell r="Q65" t="str">
            <v>般 30  107338</v>
          </cell>
          <cell r="R65" t="str">
            <v>受付番号 54</v>
          </cell>
          <cell r="S65" t="str">
            <v/>
          </cell>
          <cell r="T65" t="str">
            <v>838-1504</v>
          </cell>
        </row>
        <row r="66">
          <cell r="A66">
            <v>307</v>
          </cell>
          <cell r="B66">
            <v>1</v>
          </cell>
          <cell r="D66" t="str">
            <v>㈲伊藤産業</v>
          </cell>
          <cell r="E66" t="str">
            <v>スペース</v>
          </cell>
          <cell r="F66" t="str">
            <v>こばやしけんせつ</v>
          </cell>
          <cell r="G66">
            <v>822</v>
          </cell>
          <cell r="H66">
            <v>822</v>
          </cell>
          <cell r="I66">
            <v>796</v>
          </cell>
          <cell r="J66" t="str">
            <v>Ｂ</v>
          </cell>
          <cell r="K66" t="str">
            <v/>
          </cell>
          <cell r="L66" t="str">
            <v>Ｂ</v>
          </cell>
          <cell r="M66">
            <v>0</v>
          </cell>
          <cell r="N66" t="str">
            <v>伊藤　十平</v>
          </cell>
          <cell r="O66" t="str">
            <v>福岡県朝倉市杷木星丸1029-1</v>
          </cell>
          <cell r="P66" t="str">
            <v>0946-63-3388</v>
          </cell>
          <cell r="Q66" t="str">
            <v>般 28  73854</v>
          </cell>
          <cell r="R66" t="str">
            <v>受付番号 80</v>
          </cell>
          <cell r="S66" t="str">
            <v/>
          </cell>
          <cell r="T66" t="str">
            <v>838-1504</v>
          </cell>
        </row>
        <row r="67">
          <cell r="A67">
            <v>308</v>
          </cell>
          <cell r="B67">
            <v>1</v>
          </cell>
          <cell r="D67" t="str">
            <v>㈲井上興業</v>
          </cell>
          <cell r="E67" t="str">
            <v>スペース</v>
          </cell>
          <cell r="F67" t="str">
            <v>ひらのけんせつ</v>
          </cell>
          <cell r="G67">
            <v>812</v>
          </cell>
          <cell r="H67">
            <v>812</v>
          </cell>
          <cell r="I67">
            <v>783</v>
          </cell>
          <cell r="J67" t="str">
            <v>Ｂ</v>
          </cell>
          <cell r="K67" t="str">
            <v/>
          </cell>
          <cell r="L67" t="str">
            <v>Ｂ</v>
          </cell>
          <cell r="M67">
            <v>0</v>
          </cell>
          <cell r="N67" t="str">
            <v>井上　三雄</v>
          </cell>
          <cell r="O67" t="str">
            <v>朝倉市杷木古賀1542</v>
          </cell>
          <cell r="P67" t="str">
            <v>0946-62-2224</v>
          </cell>
          <cell r="Q67" t="str">
            <v>特 2  73804</v>
          </cell>
          <cell r="R67" t="str">
            <v>受付番号 106</v>
          </cell>
          <cell r="S67" t="str">
            <v/>
          </cell>
          <cell r="T67" t="str">
            <v>838-1513</v>
          </cell>
        </row>
        <row r="68">
          <cell r="A68">
            <v>310</v>
          </cell>
          <cell r="B68">
            <v>1</v>
          </cell>
          <cell r="D68" t="str">
            <v>㈲梅野商店</v>
          </cell>
          <cell r="E68" t="str">
            <v>スペース</v>
          </cell>
          <cell r="F68" t="str">
            <v>うめのしょうてん</v>
          </cell>
          <cell r="G68">
            <v>742</v>
          </cell>
          <cell r="H68">
            <v>742</v>
          </cell>
          <cell r="I68">
            <v>790</v>
          </cell>
          <cell r="J68" t="str">
            <v>Ｃ</v>
          </cell>
          <cell r="K68" t="str">
            <v/>
          </cell>
          <cell r="L68" t="str">
            <v>Ｃ</v>
          </cell>
          <cell r="M68">
            <v>0</v>
          </cell>
          <cell r="N68" t="str">
            <v>梅野　公雄</v>
          </cell>
          <cell r="O68" t="str">
            <v>朝倉市杷木古賀1641</v>
          </cell>
          <cell r="P68" t="str">
            <v>0946-26-2112</v>
          </cell>
          <cell r="Q68" t="str">
            <v>特 1  90195</v>
          </cell>
          <cell r="R68" t="str">
            <v>受付番号 108</v>
          </cell>
          <cell r="S68" t="str">
            <v/>
          </cell>
          <cell r="T68" t="str">
            <v>838-1513</v>
          </cell>
        </row>
        <row r="69">
          <cell r="A69">
            <v>311</v>
          </cell>
          <cell r="B69">
            <v>3</v>
          </cell>
          <cell r="D69" t="str">
            <v>㈱梅野設備</v>
          </cell>
          <cell r="E69" t="str">
            <v>スペース</v>
          </cell>
          <cell r="F69" t="str">
            <v>はらこうぎょう</v>
          </cell>
          <cell r="G69">
            <v>788</v>
          </cell>
          <cell r="H69">
            <v>788</v>
          </cell>
          <cell r="I69">
            <v>797</v>
          </cell>
          <cell r="J69" t="str">
            <v>Ｂ</v>
          </cell>
          <cell r="K69" t="str">
            <v/>
          </cell>
          <cell r="L69" t="str">
            <v>Ｂ</v>
          </cell>
          <cell r="M69">
            <v>0</v>
          </cell>
          <cell r="N69" t="str">
            <v>梅野　孝美</v>
          </cell>
          <cell r="O69" t="str">
            <v>朝倉市杷木久喜宮628-1</v>
          </cell>
          <cell r="P69" t="str">
            <v>0946-62-3127</v>
          </cell>
          <cell r="Q69" t="str">
            <v>般 2  79121</v>
          </cell>
          <cell r="R69" t="str">
            <v>受付番号 109</v>
          </cell>
          <cell r="S69" t="str">
            <v/>
          </cell>
          <cell r="T69" t="str">
            <v>838-1514</v>
          </cell>
        </row>
        <row r="70">
          <cell r="A70">
            <v>314</v>
          </cell>
          <cell r="B70">
            <v>1</v>
          </cell>
          <cell r="D70" t="str">
            <v>㈲小野組</v>
          </cell>
          <cell r="E70" t="str">
            <v>スペース</v>
          </cell>
          <cell r="F70" t="str">
            <v>かじわらこうけん</v>
          </cell>
          <cell r="G70">
            <v>911</v>
          </cell>
          <cell r="H70">
            <v>911</v>
          </cell>
          <cell r="I70">
            <v>941</v>
          </cell>
          <cell r="J70" t="str">
            <v>Ａ</v>
          </cell>
          <cell r="K70" t="str">
            <v/>
          </cell>
          <cell r="L70" t="str">
            <v>Ａ</v>
          </cell>
          <cell r="M70">
            <v>0</v>
          </cell>
          <cell r="N70" t="str">
            <v>小野　昭二</v>
          </cell>
          <cell r="O70" t="str">
            <v>福岡県朝倉市杷木久喜宮1593-1</v>
          </cell>
          <cell r="P70" t="str">
            <v>0946-62-1611</v>
          </cell>
          <cell r="Q70" t="str">
            <v>特 30  97895</v>
          </cell>
          <cell r="R70" t="str">
            <v>受付番号 10</v>
          </cell>
          <cell r="S70" t="str">
            <v/>
          </cell>
          <cell r="T70" t="str">
            <v>838-1514</v>
          </cell>
        </row>
        <row r="71">
          <cell r="A71">
            <v>315</v>
          </cell>
          <cell r="B71">
            <v>1</v>
          </cell>
          <cell r="D71" t="str">
            <v>㈲梶原工建</v>
          </cell>
          <cell r="E71" t="str">
            <v>スペース</v>
          </cell>
          <cell r="F71" t="str">
            <v>いずみぐみ</v>
          </cell>
          <cell r="G71">
            <v>981</v>
          </cell>
          <cell r="H71">
            <v>981</v>
          </cell>
          <cell r="I71">
            <v>952</v>
          </cell>
          <cell r="J71" t="str">
            <v>Ａ</v>
          </cell>
          <cell r="K71" t="str">
            <v/>
          </cell>
          <cell r="L71" t="str">
            <v>Ａ</v>
          </cell>
          <cell r="M71">
            <v>0</v>
          </cell>
          <cell r="N71" t="str">
            <v>梶原　俊宏</v>
          </cell>
          <cell r="O71" t="str">
            <v>福岡県朝倉市杷木寒水19番地6　</v>
          </cell>
          <cell r="P71" t="str">
            <v>0946-62-0562</v>
          </cell>
          <cell r="Q71" t="str">
            <v>特 1  76107</v>
          </cell>
          <cell r="R71" t="str">
            <v>受付番号 65</v>
          </cell>
          <cell r="S71" t="str">
            <v/>
          </cell>
          <cell r="T71" t="str">
            <v>838-1512</v>
          </cell>
        </row>
        <row r="72">
          <cell r="A72">
            <v>316</v>
          </cell>
          <cell r="B72">
            <v>1</v>
          </cell>
          <cell r="D72" t="str">
            <v>㈱協和工業</v>
          </cell>
          <cell r="E72" t="str">
            <v>スペース</v>
          </cell>
          <cell r="F72" t="str">
            <v>いっしんこうぎょう</v>
          </cell>
          <cell r="G72">
            <v>790</v>
          </cell>
          <cell r="H72">
            <v>790</v>
          </cell>
          <cell r="I72">
            <v>783</v>
          </cell>
          <cell r="J72" t="str">
            <v>Ｂ</v>
          </cell>
          <cell r="K72" t="str">
            <v/>
          </cell>
          <cell r="L72" t="str">
            <v>Ｂ</v>
          </cell>
          <cell r="M72">
            <v>0</v>
          </cell>
          <cell r="N72" t="str">
            <v>山下　正勝</v>
          </cell>
          <cell r="O72" t="str">
            <v>福岡県朝倉市杷木星丸408-1</v>
          </cell>
          <cell r="P72" t="str">
            <v>0946-62-2765</v>
          </cell>
          <cell r="Q72" t="str">
            <v>特 29  61897</v>
          </cell>
          <cell r="R72" t="str">
            <v>受付番号 19</v>
          </cell>
          <cell r="S72" t="str">
            <v/>
          </cell>
          <cell r="T72" t="str">
            <v>838-1504</v>
          </cell>
        </row>
        <row r="73">
          <cell r="A73">
            <v>317</v>
          </cell>
          <cell r="B73">
            <v>1</v>
          </cell>
          <cell r="D73" t="str">
            <v>㈲小林建設</v>
          </cell>
          <cell r="E73" t="str">
            <v>スペース</v>
          </cell>
          <cell r="F73" t="str">
            <v>さくらぎぐみ</v>
          </cell>
          <cell r="G73">
            <v>845</v>
          </cell>
          <cell r="H73">
            <v>845</v>
          </cell>
          <cell r="I73">
            <v>853</v>
          </cell>
          <cell r="J73" t="str">
            <v>Ｂ</v>
          </cell>
          <cell r="K73" t="str">
            <v/>
          </cell>
          <cell r="L73" t="str">
            <v>Ｂ</v>
          </cell>
          <cell r="M73">
            <v>0</v>
          </cell>
          <cell r="N73" t="str">
            <v>小林　敏生</v>
          </cell>
          <cell r="O73" t="str">
            <v>福岡県朝倉市杷木志波411</v>
          </cell>
          <cell r="P73" t="str">
            <v>0946-62-0616</v>
          </cell>
          <cell r="Q73" t="str">
            <v>般 28  95329</v>
          </cell>
          <cell r="R73" t="str">
            <v>受付番号 47</v>
          </cell>
          <cell r="S73" t="str">
            <v/>
          </cell>
          <cell r="T73" t="str">
            <v>838-1521</v>
          </cell>
        </row>
        <row r="74">
          <cell r="A74">
            <v>318</v>
          </cell>
          <cell r="B74">
            <v>1</v>
          </cell>
          <cell r="D74" t="str">
            <v>㈱櫻木組</v>
          </cell>
          <cell r="E74" t="str">
            <v>スペース</v>
          </cell>
          <cell r="F74" t="e">
            <v>#N/A</v>
          </cell>
          <cell r="G74">
            <v>706</v>
          </cell>
          <cell r="H74">
            <v>706</v>
          </cell>
          <cell r="I74">
            <v>590</v>
          </cell>
          <cell r="J74" t="str">
            <v>Ｄ</v>
          </cell>
          <cell r="K74" t="str">
            <v/>
          </cell>
          <cell r="L74" t="str">
            <v>Ｄ</v>
          </cell>
          <cell r="M74">
            <v>0</v>
          </cell>
          <cell r="N74" t="str">
            <v>谷川　健二</v>
          </cell>
          <cell r="O74" t="str">
            <v>福岡県朝倉市杷木志波4686番地の1</v>
          </cell>
          <cell r="P74" t="str">
            <v>0946-62-0682</v>
          </cell>
          <cell r="Q74" t="str">
            <v>般 2  11496</v>
          </cell>
          <cell r="R74" t="str">
            <v>受付番号 150</v>
          </cell>
          <cell r="S74" t="str">
            <v/>
          </cell>
          <cell r="T74" t="str">
            <v>838-1521</v>
          </cell>
        </row>
        <row r="75">
          <cell r="A75">
            <v>320</v>
          </cell>
          <cell r="B75">
            <v>3</v>
          </cell>
          <cell r="D75" t="str">
            <v>㈲武田設備</v>
          </cell>
          <cell r="E75" t="str">
            <v>スペース</v>
          </cell>
          <cell r="F75" t="str">
            <v>おがわでんきせつび</v>
          </cell>
          <cell r="G75">
            <v>605</v>
          </cell>
          <cell r="H75">
            <v>605</v>
          </cell>
          <cell r="I75">
            <v>603</v>
          </cell>
          <cell r="J75" t="str">
            <v>Ｄ</v>
          </cell>
          <cell r="K75" t="str">
            <v/>
          </cell>
          <cell r="L75" t="str">
            <v>Ｄ</v>
          </cell>
          <cell r="M75">
            <v>0</v>
          </cell>
          <cell r="N75" t="str">
            <v>武田　光幸</v>
          </cell>
          <cell r="O75" t="str">
            <v>福岡県朝倉市杷木古賀1721番地</v>
          </cell>
          <cell r="P75" t="str">
            <v>0946-62-2755</v>
          </cell>
          <cell r="Q75" t="str">
            <v>般 1  93589</v>
          </cell>
          <cell r="R75" t="str">
            <v>受付番号 59</v>
          </cell>
          <cell r="S75" t="str">
            <v/>
          </cell>
          <cell r="T75" t="str">
            <v>838-1513</v>
          </cell>
        </row>
        <row r="76">
          <cell r="A76">
            <v>329</v>
          </cell>
          <cell r="B76">
            <v>1</v>
          </cell>
          <cell r="D76" t="str">
            <v>㈱原田組</v>
          </cell>
          <cell r="E76" t="str">
            <v>スペース</v>
          </cell>
          <cell r="F76" t="str">
            <v>はらだ</v>
          </cell>
          <cell r="G76">
            <v>933</v>
          </cell>
          <cell r="H76">
            <v>933</v>
          </cell>
          <cell r="I76">
            <v>900</v>
          </cell>
          <cell r="J76" t="str">
            <v>Ａ</v>
          </cell>
          <cell r="K76" t="str">
            <v/>
          </cell>
          <cell r="L76" t="str">
            <v>Ａ</v>
          </cell>
          <cell r="M76">
            <v>0</v>
          </cell>
          <cell r="N76" t="str">
            <v>沖潮　正</v>
          </cell>
          <cell r="O76" t="str">
            <v>福岡県朝倉市杷木若市2778-1</v>
          </cell>
          <cell r="P76" t="str">
            <v>0946-62-0402</v>
          </cell>
          <cell r="Q76" t="str">
            <v>特 1  60461</v>
          </cell>
          <cell r="R76" t="str">
            <v>受付番号 86</v>
          </cell>
          <cell r="S76" t="str">
            <v/>
          </cell>
          <cell r="T76" t="str">
            <v>838-1515</v>
          </cell>
        </row>
        <row r="77">
          <cell r="A77">
            <v>330</v>
          </cell>
          <cell r="B77">
            <v>1</v>
          </cell>
          <cell r="D77" t="str">
            <v>日迎建設㈱</v>
          </cell>
          <cell r="E77" t="str">
            <v>スペース</v>
          </cell>
          <cell r="F77" t="str">
            <v>はんだけんせつ</v>
          </cell>
          <cell r="G77">
            <v>996</v>
          </cell>
          <cell r="H77">
            <v>996</v>
          </cell>
          <cell r="I77">
            <v>993</v>
          </cell>
          <cell r="J77" t="str">
            <v>Ａ</v>
          </cell>
          <cell r="K77" t="str">
            <v/>
          </cell>
          <cell r="L77" t="str">
            <v>Ａ</v>
          </cell>
          <cell r="M77">
            <v>0</v>
          </cell>
          <cell r="N77" t="str">
            <v>高山　雄智</v>
          </cell>
          <cell r="O77" t="str">
            <v>福岡県朝倉市杷木池田437番地の5</v>
          </cell>
          <cell r="P77" t="str">
            <v>0946-62-1157</v>
          </cell>
          <cell r="Q77" t="str">
            <v>特 31  60469</v>
          </cell>
          <cell r="R77" t="str">
            <v>受付番号 26</v>
          </cell>
          <cell r="S77" t="str">
            <v/>
          </cell>
          <cell r="T77" t="str">
            <v>838-1511</v>
          </cell>
        </row>
        <row r="78">
          <cell r="A78">
            <v>331</v>
          </cell>
          <cell r="B78">
            <v>1</v>
          </cell>
          <cell r="D78" t="str">
            <v>村上組</v>
          </cell>
          <cell r="E78" t="str">
            <v>スペース</v>
          </cell>
          <cell r="F78" t="str">
            <v>うめのせつび</v>
          </cell>
          <cell r="G78">
            <v>726</v>
          </cell>
          <cell r="H78">
            <v>726</v>
          </cell>
          <cell r="I78">
            <v>759</v>
          </cell>
          <cell r="J78" t="str">
            <v>Ｂ</v>
          </cell>
          <cell r="K78" t="str">
            <v/>
          </cell>
          <cell r="L78" t="str">
            <v>Ｂ</v>
          </cell>
          <cell r="M78">
            <v>0</v>
          </cell>
          <cell r="N78" t="str">
            <v>村上　勉</v>
          </cell>
          <cell r="O78" t="str">
            <v>福岡県朝倉市杷木林田417-6</v>
          </cell>
          <cell r="P78" t="str">
            <v>0946-62-0697</v>
          </cell>
          <cell r="Q78" t="str">
            <v>般 2  33463</v>
          </cell>
          <cell r="R78" t="str">
            <v>受付番号 123</v>
          </cell>
          <cell r="S78" t="str">
            <v/>
          </cell>
          <cell r="T78" t="str">
            <v>838-1506</v>
          </cell>
        </row>
        <row r="79">
          <cell r="A79">
            <v>343</v>
          </cell>
          <cell r="B79">
            <v>1</v>
          </cell>
          <cell r="D79" t="str">
            <v>㈱日野土木</v>
          </cell>
          <cell r="E79" t="str">
            <v>スペース</v>
          </cell>
          <cell r="F79" t="str">
            <v>あきよしぐみ</v>
          </cell>
          <cell r="G79">
            <v>719</v>
          </cell>
          <cell r="H79">
            <v>719</v>
          </cell>
          <cell r="I79">
            <v>668</v>
          </cell>
          <cell r="J79" t="str">
            <v>Ｃ</v>
          </cell>
          <cell r="K79" t="str">
            <v/>
          </cell>
          <cell r="L79" t="str">
            <v>Ｃ</v>
          </cell>
          <cell r="M79">
            <v>0</v>
          </cell>
          <cell r="N79" t="str">
            <v>日野　嗣</v>
          </cell>
          <cell r="O79" t="str">
            <v>福岡県朝倉市杷木志波3459</v>
          </cell>
          <cell r="P79" t="str">
            <v>0946-62-1072</v>
          </cell>
          <cell r="Q79" t="str">
            <v>般 1  108449</v>
          </cell>
          <cell r="R79" t="str">
            <v>受付番号 155</v>
          </cell>
          <cell r="S79" t="str">
            <v/>
          </cell>
          <cell r="T79" t="str">
            <v>838-1521</v>
          </cell>
        </row>
        <row r="80">
          <cell r="A80">
            <v>348</v>
          </cell>
          <cell r="B80">
            <v>1</v>
          </cell>
          <cell r="D80" t="str">
            <v>㈱はらの</v>
          </cell>
          <cell r="E80" t="str">
            <v>スペース</v>
          </cell>
          <cell r="F80" t="str">
            <v>くぼたぞうえん</v>
          </cell>
          <cell r="G80">
            <v>644</v>
          </cell>
          <cell r="H80">
            <v>644</v>
          </cell>
          <cell r="I80">
            <v>644</v>
          </cell>
          <cell r="J80" t="str">
            <v>Ｄ</v>
          </cell>
          <cell r="K80" t="str">
            <v/>
          </cell>
          <cell r="L80" t="str">
            <v>Ｄ</v>
          </cell>
          <cell r="M80">
            <v>0</v>
          </cell>
          <cell r="N80" t="str">
            <v>原野　和浩</v>
          </cell>
          <cell r="O80" t="str">
            <v>福岡県朝倉市柿原66番地4</v>
          </cell>
          <cell r="P80" t="str">
            <v>0946-22-9958</v>
          </cell>
          <cell r="Q80" t="str">
            <v>般 30  107620</v>
          </cell>
          <cell r="R80" t="str">
            <v>受付番号 101</v>
          </cell>
          <cell r="S80" t="str">
            <v/>
          </cell>
          <cell r="T80" t="str">
            <v>838-0026</v>
          </cell>
        </row>
        <row r="81">
          <cell r="A81">
            <v>353</v>
          </cell>
          <cell r="B81">
            <v>1</v>
          </cell>
          <cell r="D81" t="str">
            <v>日本プロダクト㈱
朝倉営業所</v>
          </cell>
          <cell r="E81" t="str">
            <v>スペース</v>
          </cell>
          <cell r="F81" t="e">
            <v>#N/A</v>
          </cell>
          <cell r="G81">
            <v>653</v>
          </cell>
          <cell r="H81">
            <v>653</v>
          </cell>
          <cell r="I81">
            <v>697</v>
          </cell>
          <cell r="J81" t="str">
            <v>Ｄ</v>
          </cell>
          <cell r="K81" t="str">
            <v>準市内</v>
          </cell>
          <cell r="L81" t="str">
            <v>Ｄ</v>
          </cell>
          <cell r="M81">
            <v>0</v>
          </cell>
          <cell r="N81" t="str">
            <v>小河　凌佐</v>
          </cell>
          <cell r="O81" t="str">
            <v>福岡市南区大楠一丁目1番1号
朝倉市杷木志波5083番地</v>
          </cell>
          <cell r="P81" t="str">
            <v>092-753-7876
0946-28-7255</v>
          </cell>
          <cell r="Q81" t="str">
            <v>特 1  94810</v>
          </cell>
          <cell r="R81" t="str">
            <v>受付番号 161</v>
          </cell>
          <cell r="S81" t="str">
            <v>委任状</v>
          </cell>
          <cell r="T81" t="str">
            <v>838-1521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7">
          <cell r="C7">
            <v>-5</v>
          </cell>
          <cell r="D7">
            <v>-5</v>
          </cell>
          <cell r="E7">
            <v>-2</v>
          </cell>
          <cell r="F7">
            <v>0</v>
          </cell>
          <cell r="G7">
            <v>0</v>
          </cell>
          <cell r="H7">
            <v>0</v>
          </cell>
          <cell r="I7">
            <v>2</v>
          </cell>
          <cell r="J7">
            <v>2</v>
          </cell>
          <cell r="K7">
            <v>2</v>
          </cell>
          <cell r="L7">
            <v>2</v>
          </cell>
          <cell r="M7">
            <v>2</v>
          </cell>
          <cell r="N7">
            <v>5</v>
          </cell>
          <cell r="O7">
            <v>5</v>
          </cell>
          <cell r="P7">
            <v>5</v>
          </cell>
          <cell r="Q7">
            <v>5</v>
          </cell>
          <cell r="R7">
            <v>5</v>
          </cell>
          <cell r="S7">
            <v>5</v>
          </cell>
          <cell r="T7">
            <v>7</v>
          </cell>
          <cell r="U7">
            <v>7</v>
          </cell>
          <cell r="V7">
            <v>7</v>
          </cell>
          <cell r="W7">
            <v>7</v>
          </cell>
          <cell r="X7">
            <v>7</v>
          </cell>
          <cell r="Y7">
            <v>9</v>
          </cell>
          <cell r="Z7">
            <v>9</v>
          </cell>
          <cell r="AA7">
            <v>9</v>
          </cell>
        </row>
        <row r="8">
          <cell r="C8">
            <v>-9</v>
          </cell>
          <cell r="D8">
            <v>-7</v>
          </cell>
          <cell r="E8">
            <v>-2</v>
          </cell>
          <cell r="F8">
            <v>0</v>
          </cell>
          <cell r="G8">
            <v>0</v>
          </cell>
          <cell r="H8">
            <v>2</v>
          </cell>
          <cell r="I8">
            <v>2</v>
          </cell>
          <cell r="J8">
            <v>5</v>
          </cell>
          <cell r="K8">
            <v>5</v>
          </cell>
          <cell r="L8">
            <v>5</v>
          </cell>
          <cell r="M8">
            <v>7</v>
          </cell>
          <cell r="N8">
            <v>7</v>
          </cell>
          <cell r="O8">
            <v>7</v>
          </cell>
          <cell r="P8">
            <v>9</v>
          </cell>
          <cell r="Q8">
            <v>9</v>
          </cell>
          <cell r="R8">
            <v>12</v>
          </cell>
          <cell r="S8">
            <v>12</v>
          </cell>
          <cell r="T8">
            <v>12</v>
          </cell>
          <cell r="U8">
            <v>14</v>
          </cell>
          <cell r="V8">
            <v>14</v>
          </cell>
          <cell r="W8">
            <v>14</v>
          </cell>
          <cell r="X8">
            <v>16</v>
          </cell>
          <cell r="Y8">
            <v>16</v>
          </cell>
          <cell r="Z8">
            <v>18</v>
          </cell>
          <cell r="AA8">
            <v>18</v>
          </cell>
        </row>
        <row r="9">
          <cell r="C9">
            <v>-16</v>
          </cell>
          <cell r="D9">
            <v>-12</v>
          </cell>
          <cell r="E9">
            <v>-5</v>
          </cell>
          <cell r="F9">
            <v>0</v>
          </cell>
          <cell r="G9">
            <v>2</v>
          </cell>
          <cell r="H9">
            <v>2</v>
          </cell>
          <cell r="I9">
            <v>5</v>
          </cell>
          <cell r="J9">
            <v>5</v>
          </cell>
          <cell r="K9">
            <v>7</v>
          </cell>
          <cell r="L9">
            <v>9</v>
          </cell>
          <cell r="M9">
            <v>9</v>
          </cell>
          <cell r="N9">
            <v>12</v>
          </cell>
          <cell r="O9">
            <v>14</v>
          </cell>
          <cell r="P9">
            <v>14</v>
          </cell>
          <cell r="Q9">
            <v>16</v>
          </cell>
          <cell r="R9">
            <v>16</v>
          </cell>
          <cell r="S9">
            <v>18</v>
          </cell>
          <cell r="T9">
            <v>21</v>
          </cell>
          <cell r="U9">
            <v>21</v>
          </cell>
          <cell r="V9">
            <v>23</v>
          </cell>
          <cell r="W9">
            <v>25</v>
          </cell>
          <cell r="X9">
            <v>25</v>
          </cell>
          <cell r="Y9">
            <v>28</v>
          </cell>
          <cell r="Z9">
            <v>28</v>
          </cell>
          <cell r="AA9">
            <v>30</v>
          </cell>
        </row>
        <row r="10">
          <cell r="C10">
            <v>-21</v>
          </cell>
          <cell r="D10">
            <v>-14</v>
          </cell>
          <cell r="E10">
            <v>-5</v>
          </cell>
          <cell r="F10">
            <v>0</v>
          </cell>
          <cell r="G10">
            <v>2</v>
          </cell>
          <cell r="H10">
            <v>5</v>
          </cell>
          <cell r="I10">
            <v>5</v>
          </cell>
          <cell r="J10">
            <v>7</v>
          </cell>
          <cell r="K10">
            <v>9</v>
          </cell>
          <cell r="L10">
            <v>12</v>
          </cell>
          <cell r="M10">
            <v>14</v>
          </cell>
          <cell r="N10">
            <v>14</v>
          </cell>
          <cell r="O10">
            <v>16</v>
          </cell>
          <cell r="P10">
            <v>18</v>
          </cell>
          <cell r="Q10">
            <v>21</v>
          </cell>
          <cell r="R10">
            <v>23</v>
          </cell>
          <cell r="S10">
            <v>25</v>
          </cell>
          <cell r="T10">
            <v>25</v>
          </cell>
          <cell r="U10">
            <v>28</v>
          </cell>
          <cell r="V10">
            <v>30</v>
          </cell>
          <cell r="W10">
            <v>32</v>
          </cell>
          <cell r="X10">
            <v>35</v>
          </cell>
          <cell r="Y10">
            <v>35</v>
          </cell>
          <cell r="Z10">
            <v>37</v>
          </cell>
          <cell r="AA10">
            <v>39</v>
          </cell>
        </row>
        <row r="11">
          <cell r="C11">
            <v>-25</v>
          </cell>
          <cell r="D11">
            <v>-18</v>
          </cell>
          <cell r="E11">
            <v>-7</v>
          </cell>
          <cell r="F11">
            <v>0</v>
          </cell>
          <cell r="G11">
            <v>2</v>
          </cell>
          <cell r="H11">
            <v>5</v>
          </cell>
          <cell r="I11">
            <v>7</v>
          </cell>
          <cell r="J11">
            <v>9</v>
          </cell>
          <cell r="K11">
            <v>12</v>
          </cell>
          <cell r="L11">
            <v>14</v>
          </cell>
          <cell r="M11">
            <v>16</v>
          </cell>
          <cell r="N11">
            <v>18</v>
          </cell>
          <cell r="O11">
            <v>21</v>
          </cell>
          <cell r="P11">
            <v>23</v>
          </cell>
          <cell r="Q11">
            <v>25</v>
          </cell>
          <cell r="R11">
            <v>30</v>
          </cell>
          <cell r="S11">
            <v>32</v>
          </cell>
          <cell r="T11">
            <v>35</v>
          </cell>
          <cell r="U11">
            <v>37</v>
          </cell>
          <cell r="V11">
            <v>39</v>
          </cell>
          <cell r="W11">
            <v>41</v>
          </cell>
          <cell r="X11">
            <v>44</v>
          </cell>
          <cell r="Y11">
            <v>46</v>
          </cell>
          <cell r="Z11">
            <v>48</v>
          </cell>
          <cell r="AA11">
            <v>51</v>
          </cell>
        </row>
        <row r="12">
          <cell r="C12">
            <v>-32</v>
          </cell>
          <cell r="D12">
            <v>-23</v>
          </cell>
          <cell r="E12">
            <v>-9</v>
          </cell>
          <cell r="F12">
            <v>0</v>
          </cell>
          <cell r="G12">
            <v>2</v>
          </cell>
          <cell r="H12">
            <v>5</v>
          </cell>
          <cell r="I12">
            <v>9</v>
          </cell>
          <cell r="J12">
            <v>12</v>
          </cell>
          <cell r="K12">
            <v>14</v>
          </cell>
          <cell r="L12">
            <v>16</v>
          </cell>
          <cell r="M12">
            <v>21</v>
          </cell>
          <cell r="N12">
            <v>23</v>
          </cell>
          <cell r="O12">
            <v>25</v>
          </cell>
          <cell r="P12">
            <v>28</v>
          </cell>
          <cell r="Q12">
            <v>32</v>
          </cell>
          <cell r="R12">
            <v>35</v>
          </cell>
          <cell r="S12">
            <v>37</v>
          </cell>
          <cell r="T12">
            <v>39</v>
          </cell>
          <cell r="U12">
            <v>44</v>
          </cell>
          <cell r="V12">
            <v>46</v>
          </cell>
          <cell r="W12">
            <v>48</v>
          </cell>
          <cell r="X12">
            <v>51</v>
          </cell>
          <cell r="Y12">
            <v>55</v>
          </cell>
          <cell r="Z12">
            <v>58</v>
          </cell>
          <cell r="AA12">
            <v>60</v>
          </cell>
        </row>
        <row r="13">
          <cell r="C13">
            <v>-37</v>
          </cell>
          <cell r="D13">
            <v>-28</v>
          </cell>
          <cell r="E13">
            <v>-9</v>
          </cell>
          <cell r="F13">
            <v>0</v>
          </cell>
          <cell r="G13">
            <v>2</v>
          </cell>
          <cell r="H13">
            <v>7</v>
          </cell>
          <cell r="I13">
            <v>9</v>
          </cell>
          <cell r="J13">
            <v>14</v>
          </cell>
          <cell r="K13">
            <v>16</v>
          </cell>
          <cell r="L13">
            <v>21</v>
          </cell>
          <cell r="M13">
            <v>23</v>
          </cell>
          <cell r="N13">
            <v>28</v>
          </cell>
          <cell r="O13">
            <v>30</v>
          </cell>
          <cell r="P13">
            <v>35</v>
          </cell>
          <cell r="Q13">
            <v>37</v>
          </cell>
          <cell r="R13">
            <v>41</v>
          </cell>
          <cell r="S13">
            <v>44</v>
          </cell>
          <cell r="T13">
            <v>48</v>
          </cell>
          <cell r="U13">
            <v>51</v>
          </cell>
          <cell r="V13">
            <v>55</v>
          </cell>
          <cell r="W13">
            <v>58</v>
          </cell>
          <cell r="X13">
            <v>62</v>
          </cell>
          <cell r="Y13">
            <v>64</v>
          </cell>
          <cell r="Z13">
            <v>69</v>
          </cell>
          <cell r="AA13">
            <v>71</v>
          </cell>
        </row>
        <row r="14">
          <cell r="C14">
            <v>-41</v>
          </cell>
          <cell r="D14">
            <v>-30</v>
          </cell>
          <cell r="E14">
            <v>-12</v>
          </cell>
          <cell r="F14">
            <v>0</v>
          </cell>
          <cell r="G14">
            <v>5</v>
          </cell>
          <cell r="H14">
            <v>7</v>
          </cell>
          <cell r="I14">
            <v>12</v>
          </cell>
          <cell r="J14">
            <v>14</v>
          </cell>
          <cell r="K14">
            <v>18</v>
          </cell>
          <cell r="L14">
            <v>23</v>
          </cell>
          <cell r="M14">
            <v>28</v>
          </cell>
          <cell r="N14">
            <v>30</v>
          </cell>
          <cell r="O14">
            <v>35</v>
          </cell>
          <cell r="P14">
            <v>39</v>
          </cell>
          <cell r="Q14">
            <v>41</v>
          </cell>
          <cell r="R14">
            <v>46</v>
          </cell>
          <cell r="S14">
            <v>51</v>
          </cell>
          <cell r="T14">
            <v>53</v>
          </cell>
          <cell r="U14">
            <v>58</v>
          </cell>
          <cell r="V14">
            <v>62</v>
          </cell>
          <cell r="W14">
            <v>64</v>
          </cell>
          <cell r="X14">
            <v>69</v>
          </cell>
          <cell r="Y14">
            <v>74</v>
          </cell>
          <cell r="Z14">
            <v>76</v>
          </cell>
          <cell r="AA14">
            <v>81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伺い"/>
      <sheetName val="着工届"/>
      <sheetName val="竣工届"/>
      <sheetName val="分担金決定通知"/>
    </sheetNames>
    <sheetDataSet>
      <sheetData sheetId="0">
        <row r="7">
          <cell r="A7">
            <v>1</v>
          </cell>
          <cell r="B7" t="str">
            <v>6款　1項　5目　2大事業　2中事業　2小事業　15節　2細節　1細々節</v>
          </cell>
          <cell r="C7">
            <v>40310</v>
          </cell>
          <cell r="D7">
            <v>40310</v>
          </cell>
          <cell r="E7" t="str">
            <v>柳　原　雄　一</v>
          </cell>
          <cell r="F7" t="str">
            <v>水路管理道路補修工事</v>
          </cell>
          <cell r="G7" t="str">
            <v>古毛</v>
          </cell>
          <cell r="H7">
            <v>14720000</v>
          </cell>
          <cell r="I7" t="str">
            <v>随意契約　見積書を徴する業者　　永井土木　　関屋建設　　上記業者から見積書を徴し、地方自治法施行令第１６７条の２第１項第１号に基づき随意契約としたい。</v>
          </cell>
          <cell r="J7">
            <v>95550</v>
          </cell>
          <cell r="K7">
            <v>40310</v>
          </cell>
          <cell r="L7">
            <v>40311</v>
          </cell>
          <cell r="M7">
            <v>40317</v>
          </cell>
          <cell r="N7">
            <v>40311</v>
          </cell>
          <cell r="O7">
            <v>40317</v>
          </cell>
          <cell r="P7">
            <v>40318</v>
          </cell>
          <cell r="Q7" t="str">
            <v>J2-22-02-01-２</v>
          </cell>
          <cell r="R7" t="str">
            <v>-</v>
          </cell>
          <cell r="U7">
            <v>0</v>
          </cell>
        </row>
        <row r="8">
          <cell r="A8">
            <v>2</v>
          </cell>
          <cell r="B8" t="str">
            <v>11款　2項　1目　5大事業　5中事業　1小事業　15節　2細節　1細々節</v>
          </cell>
          <cell r="C8">
            <v>40322</v>
          </cell>
          <cell r="D8">
            <v>40322</v>
          </cell>
          <cell r="E8" t="str">
            <v>柳　原　雄　一</v>
          </cell>
          <cell r="F8" t="str">
            <v>農地災害復旧工事</v>
          </cell>
          <cell r="G8" t="str">
            <v>杷木志波</v>
          </cell>
          <cell r="H8">
            <v>3291250</v>
          </cell>
          <cell r="I8" t="str">
            <v>随意契約　見積書を徴する業者　　㈲梶原工建　　㈲小野組　　上記業者から見積書を徴し、地方自治法施行令第１６７条の２第１項第１号に基づき随意契約としたい。</v>
          </cell>
          <cell r="J8">
            <v>173350</v>
          </cell>
          <cell r="K8">
            <v>40322</v>
          </cell>
          <cell r="L8">
            <v>40323</v>
          </cell>
          <cell r="M8">
            <v>40332</v>
          </cell>
          <cell r="N8">
            <v>40323</v>
          </cell>
          <cell r="O8">
            <v>40332</v>
          </cell>
          <cell r="P8">
            <v>40333</v>
          </cell>
          <cell r="Q8" t="str">
            <v>J９-０２-０１-01-２</v>
          </cell>
          <cell r="R8" t="str">
            <v>杷木志波２５３３</v>
          </cell>
          <cell r="S8" t="str">
            <v>足立　勇夫</v>
          </cell>
          <cell r="T8">
            <v>30</v>
          </cell>
          <cell r="U8">
            <v>52000</v>
          </cell>
        </row>
        <row r="9">
          <cell r="A9">
            <v>3</v>
          </cell>
          <cell r="B9" t="str">
            <v>11款　2項　1目　5大事業　5中事業　2小事業　15節　2細節　1細々節</v>
          </cell>
          <cell r="C9">
            <v>40385</v>
          </cell>
          <cell r="D9">
            <v>40385</v>
          </cell>
          <cell r="E9" t="str">
            <v>柳　原　雄　一</v>
          </cell>
          <cell r="F9" t="str">
            <v>水路災害復旧工事</v>
          </cell>
          <cell r="G9" t="str">
            <v>隈江</v>
          </cell>
          <cell r="H9">
            <v>3133650</v>
          </cell>
          <cell r="I9" t="str">
            <v>随意契約　見積書を徴する業者　　㈱才田組　　上記業者から見積書を徴し、地方自治法施行令第１６７条の２第１項第５号に基づき随意契約としたい。</v>
          </cell>
          <cell r="J9">
            <v>409500</v>
          </cell>
          <cell r="K9">
            <v>40385</v>
          </cell>
          <cell r="L9">
            <v>40386</v>
          </cell>
          <cell r="M9">
            <v>40395</v>
          </cell>
          <cell r="N9">
            <v>40386</v>
          </cell>
          <cell r="O9">
            <v>40395</v>
          </cell>
          <cell r="P9">
            <v>40396</v>
          </cell>
          <cell r="Q9" t="str">
            <v>J９-０２-０１-01-5</v>
          </cell>
          <cell r="R9" t="str">
            <v>隈江５６５</v>
          </cell>
          <cell r="S9" t="str">
            <v>則松　保</v>
          </cell>
          <cell r="T9">
            <v>20</v>
          </cell>
          <cell r="U9">
            <v>81900</v>
          </cell>
          <cell r="W9">
            <v>53</v>
          </cell>
        </row>
        <row r="10">
          <cell r="A10">
            <v>4</v>
          </cell>
          <cell r="B10" t="str">
            <v>11款　2項　1目　5大事業　5中事業　1小事業　15節　2細節　1細々節</v>
          </cell>
          <cell r="C10">
            <v>40413</v>
          </cell>
          <cell r="D10">
            <v>40413</v>
          </cell>
          <cell r="E10" t="str">
            <v>柳　原　雄　一</v>
          </cell>
          <cell r="F10" t="str">
            <v>畑災害復旧工事</v>
          </cell>
          <cell r="G10" t="str">
            <v>甘水</v>
          </cell>
          <cell r="H10">
            <v>2724150</v>
          </cell>
          <cell r="I10" t="str">
            <v>随意契約　見積書を徴する業者　　㈱才田組　　㈱羽野組　　上記業者から見積書を徴し、地方自治法施行令第１６７条の２第１項第１号に基づき随意契約としたい。</v>
          </cell>
          <cell r="J10">
            <v>315000</v>
          </cell>
          <cell r="K10">
            <v>40413</v>
          </cell>
          <cell r="L10">
            <v>40414</v>
          </cell>
          <cell r="M10">
            <v>40427</v>
          </cell>
          <cell r="N10">
            <v>40414</v>
          </cell>
          <cell r="O10">
            <v>40427</v>
          </cell>
          <cell r="P10">
            <v>40428</v>
          </cell>
          <cell r="Q10" t="str">
            <v>J９-０２-０１-01-6</v>
          </cell>
          <cell r="R10" t="str">
            <v>福岡市香椎５－６－３０</v>
          </cell>
          <cell r="S10" t="str">
            <v>堀尾　武敏</v>
          </cell>
          <cell r="T10">
            <v>30</v>
          </cell>
          <cell r="U10">
            <v>94500</v>
          </cell>
          <cell r="W10">
            <v>123</v>
          </cell>
        </row>
        <row r="11">
          <cell r="A11">
            <v>5</v>
          </cell>
          <cell r="B11" t="str">
            <v>11款　2項　1目　5大事業　5中事業　2小事業　15節　2細節　1細々節</v>
          </cell>
          <cell r="C11">
            <v>40427</v>
          </cell>
          <cell r="D11">
            <v>40427</v>
          </cell>
          <cell r="E11" t="str">
            <v>柳　原　雄　一</v>
          </cell>
          <cell r="F11" t="str">
            <v>水路災害復旧工事</v>
          </cell>
          <cell r="G11" t="str">
            <v>秋月野鳥</v>
          </cell>
          <cell r="H11">
            <v>62324150</v>
          </cell>
          <cell r="I11" t="str">
            <v>随意契約　見積書を徴する業者　㈱泉組　　上記業者から見積書を徴し、地方自治法施行令第１６７条の２第１項第５号に基づき随意契約としたい。</v>
          </cell>
          <cell r="J11">
            <v>111300</v>
          </cell>
          <cell r="K11">
            <v>40427</v>
          </cell>
          <cell r="L11">
            <v>40428</v>
          </cell>
          <cell r="M11">
            <v>40437</v>
          </cell>
          <cell r="N11">
            <v>40428</v>
          </cell>
          <cell r="O11">
            <v>40437</v>
          </cell>
          <cell r="P11">
            <v>40438</v>
          </cell>
          <cell r="Q11" t="str">
            <v>J９-０２-０１-01-5</v>
          </cell>
          <cell r="S11" t="str">
            <v>上野鳥区会長　井手　峯勝</v>
          </cell>
          <cell r="T11">
            <v>20</v>
          </cell>
          <cell r="U11">
            <v>22260</v>
          </cell>
          <cell r="W11">
            <v>76</v>
          </cell>
        </row>
        <row r="12">
          <cell r="A12">
            <v>6</v>
          </cell>
          <cell r="B12" t="str">
            <v>11款　2項　1目　5大事業　5中事業　2小事業　15節　2細節　1細々節</v>
          </cell>
          <cell r="C12">
            <v>40427</v>
          </cell>
          <cell r="D12">
            <v>40427</v>
          </cell>
          <cell r="E12" t="str">
            <v>柳　原　雄　一</v>
          </cell>
          <cell r="F12" t="str">
            <v>溜池災害復旧工事</v>
          </cell>
          <cell r="G12" t="str">
            <v>三奈木</v>
          </cell>
          <cell r="H12">
            <v>62212850</v>
          </cell>
          <cell r="I12" t="str">
            <v>随意契約　見積書を徴する業者　㈲原武建設　　上記業者から見積書を徴し、地方自治法施行令第１６７条の２第１項第５号に基づき随意契約としたい。</v>
          </cell>
          <cell r="J12">
            <v>105000</v>
          </cell>
          <cell r="K12">
            <v>40427</v>
          </cell>
          <cell r="L12">
            <v>40428</v>
          </cell>
          <cell r="M12">
            <v>40437</v>
          </cell>
          <cell r="N12">
            <v>40428</v>
          </cell>
          <cell r="O12">
            <v>40437</v>
          </cell>
          <cell r="P12">
            <v>40438</v>
          </cell>
          <cell r="Q12" t="str">
            <v>J９-０２-０１-０１-３１</v>
          </cell>
          <cell r="R12" t="str">
            <v>屋形原６６</v>
          </cell>
          <cell r="S12" t="str">
            <v>岩下正則</v>
          </cell>
          <cell r="T12">
            <v>20</v>
          </cell>
          <cell r="U12">
            <v>21000</v>
          </cell>
          <cell r="V12" t="str">
            <v>090-8390-3877</v>
          </cell>
          <cell r="W12">
            <v>115</v>
          </cell>
        </row>
        <row r="13">
          <cell r="A13">
            <v>7</v>
          </cell>
          <cell r="B13" t="str">
            <v>11款　2項　1目　5大事業　5中事業　2小事業　15節　2細節　1細々節</v>
          </cell>
          <cell r="C13">
            <v>40427</v>
          </cell>
          <cell r="D13">
            <v>40427</v>
          </cell>
          <cell r="E13" t="str">
            <v>柳　原　雄　一</v>
          </cell>
          <cell r="F13" t="str">
            <v>水路災害復旧工事</v>
          </cell>
          <cell r="G13" t="str">
            <v>杷木若市</v>
          </cell>
          <cell r="H13">
            <v>62107850</v>
          </cell>
          <cell r="I13" t="str">
            <v>随意契約　見積書を徴する業者　㈱原田組　　上記業者から見積書を徴し、地方自治法施行令第１６７条の２第１項第５号に基づき随意契約としたい。</v>
          </cell>
          <cell r="J13">
            <v>423360</v>
          </cell>
          <cell r="K13">
            <v>40427</v>
          </cell>
          <cell r="L13">
            <v>40428</v>
          </cell>
          <cell r="M13">
            <v>40451</v>
          </cell>
          <cell r="N13">
            <v>40428</v>
          </cell>
          <cell r="O13">
            <v>40451</v>
          </cell>
          <cell r="P13">
            <v>40452</v>
          </cell>
          <cell r="Q13" t="str">
            <v>J９-０２-０１-０１-３2</v>
          </cell>
          <cell r="R13" t="str">
            <v>杷木久喜宮９１７－６</v>
          </cell>
          <cell r="S13" t="str">
            <v>久喜宮土地改良区　　　　　　理事長　塚本　光義</v>
          </cell>
          <cell r="T13">
            <v>20</v>
          </cell>
          <cell r="U13">
            <v>84600</v>
          </cell>
          <cell r="V13" t="str">
            <v>080-1531-3832</v>
          </cell>
          <cell r="W13">
            <v>152</v>
          </cell>
        </row>
        <row r="14">
          <cell r="A14">
            <v>8</v>
          </cell>
          <cell r="B14" t="str">
            <v>11款　2項　1目　5大事業　5中事業　2小事業　15節　2細節　1細々節</v>
          </cell>
          <cell r="C14">
            <v>40427</v>
          </cell>
          <cell r="D14">
            <v>40427</v>
          </cell>
          <cell r="E14" t="str">
            <v>柳　原　雄　一</v>
          </cell>
          <cell r="F14" t="str">
            <v>農道災害復旧工事</v>
          </cell>
          <cell r="G14" t="str">
            <v>杷木志波</v>
          </cell>
          <cell r="H14">
            <v>61684490</v>
          </cell>
          <cell r="I14" t="str">
            <v>随意契約　見積書を徴する業者 　㈲梶原工建　　上記業者から見積書を徴し、地方自治法施行令第１６７条の２第１項第５号に基づき随意契約としたい。</v>
          </cell>
          <cell r="J14">
            <v>60480</v>
          </cell>
          <cell r="K14">
            <v>40427</v>
          </cell>
          <cell r="L14">
            <v>40428</v>
          </cell>
          <cell r="M14">
            <v>40434</v>
          </cell>
          <cell r="N14">
            <v>40428</v>
          </cell>
          <cell r="O14">
            <v>40434</v>
          </cell>
          <cell r="P14">
            <v>40435</v>
          </cell>
          <cell r="Q14" t="str">
            <v>J９-０２-０１-０１-３3</v>
          </cell>
          <cell r="R14" t="str">
            <v>杷木志波3370-2</v>
          </cell>
          <cell r="S14" t="str">
            <v>足立　謙一郎</v>
          </cell>
          <cell r="T14">
            <v>20</v>
          </cell>
          <cell r="U14">
            <v>12000</v>
          </cell>
          <cell r="V14" t="str">
            <v>62-2443</v>
          </cell>
          <cell r="W14">
            <v>172</v>
          </cell>
        </row>
        <row r="15">
          <cell r="A15">
            <v>9</v>
          </cell>
          <cell r="B15" t="str">
            <v>11款　2項　1目　5大事業　5中事業　2小事業　15節　2細節　1細々節</v>
          </cell>
          <cell r="C15">
            <v>40427</v>
          </cell>
          <cell r="D15">
            <v>40427</v>
          </cell>
          <cell r="E15" t="str">
            <v>柳　原　雄　一</v>
          </cell>
          <cell r="F15" t="str">
            <v>土砂撤去工事</v>
          </cell>
          <cell r="G15" t="str">
            <v>日向石</v>
          </cell>
          <cell r="H15">
            <v>61624010</v>
          </cell>
          <cell r="I15" t="str">
            <v>随意契約　見積書を徴する業者 　㈱倉地建設　　上記業者から見積書を徴し、地方自治法施行令第１６７条の２第１項第５号に基づき随意契約としたい。</v>
          </cell>
          <cell r="J15">
            <v>444150</v>
          </cell>
          <cell r="K15">
            <v>40427</v>
          </cell>
          <cell r="L15">
            <v>40428</v>
          </cell>
          <cell r="M15">
            <v>40437</v>
          </cell>
          <cell r="N15">
            <v>40428</v>
          </cell>
          <cell r="O15">
            <v>40437</v>
          </cell>
          <cell r="P15">
            <v>40438</v>
          </cell>
          <cell r="Q15" t="str">
            <v>J９-０２-０１-０１-３４</v>
          </cell>
          <cell r="R15" t="str">
            <v>日向石２６６</v>
          </cell>
          <cell r="S15" t="str">
            <v>仁鳥・日向石区会長　　　　　　倉地　英刀　</v>
          </cell>
          <cell r="T15">
            <v>20</v>
          </cell>
          <cell r="U15">
            <v>88800</v>
          </cell>
          <cell r="V15" t="str">
            <v>25-0848</v>
          </cell>
          <cell r="W15">
            <v>171</v>
          </cell>
        </row>
        <row r="16">
          <cell r="A16">
            <v>10</v>
          </cell>
          <cell r="B16" t="str">
            <v>11款　2項　1目　5大事業　5中事業　2小事業　15節　2細節　1細々節</v>
          </cell>
          <cell r="C16">
            <v>40427</v>
          </cell>
          <cell r="D16">
            <v>40427</v>
          </cell>
          <cell r="E16" t="str">
            <v>柳　原　雄　一</v>
          </cell>
          <cell r="F16" t="str">
            <v>水路災害復旧工事</v>
          </cell>
          <cell r="G16" t="str">
            <v>秋月</v>
          </cell>
          <cell r="H16">
            <v>61179860</v>
          </cell>
          <cell r="I16" t="str">
            <v>随意契約　見積書を徴する業者 　㈱倉地建設　　上記業者から見積書を徴し、地方自治法施行令第１６７条の２第１項第５号に基づき随意契約としたい。</v>
          </cell>
          <cell r="J16">
            <v>44100</v>
          </cell>
          <cell r="K16">
            <v>40427</v>
          </cell>
          <cell r="L16">
            <v>40428</v>
          </cell>
          <cell r="M16">
            <v>40437</v>
          </cell>
          <cell r="N16">
            <v>40428</v>
          </cell>
          <cell r="O16">
            <v>40437</v>
          </cell>
          <cell r="P16">
            <v>40438</v>
          </cell>
          <cell r="Q16" t="str">
            <v>J９-０２-０１-０１-３５</v>
          </cell>
          <cell r="R16" t="str">
            <v>秋月６９７</v>
          </cell>
          <cell r="S16" t="str">
            <v>内田　正俊</v>
          </cell>
          <cell r="T16">
            <v>20</v>
          </cell>
          <cell r="U16">
            <v>8800</v>
          </cell>
          <cell r="W16">
            <v>124</v>
          </cell>
        </row>
        <row r="17">
          <cell r="A17">
            <v>11</v>
          </cell>
          <cell r="B17" t="str">
            <v>11款　2項　1目　5大事業　5中事業　1小事業　15節　2細節　1細々節</v>
          </cell>
          <cell r="C17">
            <v>40455</v>
          </cell>
          <cell r="D17">
            <v>40456</v>
          </cell>
          <cell r="E17" t="str">
            <v>柳　原　雄　一</v>
          </cell>
          <cell r="F17" t="str">
            <v>農地災害復旧工事</v>
          </cell>
          <cell r="G17" t="str">
            <v>杷木松末</v>
          </cell>
          <cell r="H17">
            <v>61135760</v>
          </cell>
          <cell r="I17" t="str">
            <v>随意契約　見積書を徴する業者 　井手組　　上記業者から見積書を徴し、地方自治法施行令第１６７条の２第１項第５号に基づき随意契約としたい。</v>
          </cell>
          <cell r="J17">
            <v>535537</v>
          </cell>
          <cell r="K17">
            <v>40455</v>
          </cell>
          <cell r="L17">
            <v>40456</v>
          </cell>
          <cell r="M17">
            <v>40483</v>
          </cell>
          <cell r="N17">
            <v>40456</v>
          </cell>
          <cell r="O17">
            <v>40483</v>
          </cell>
          <cell r="P17">
            <v>40484</v>
          </cell>
          <cell r="Q17" t="str">
            <v>J９-０２-０１-０１-３６</v>
          </cell>
          <cell r="R17" t="str">
            <v>杷木松末９２０</v>
          </cell>
          <cell r="S17" t="str">
            <v>小川　統之</v>
          </cell>
          <cell r="T17">
            <v>30</v>
          </cell>
          <cell r="U17">
            <v>160600</v>
          </cell>
          <cell r="V17" t="str">
            <v>６２－０８８１</v>
          </cell>
          <cell r="W17">
            <v>174</v>
          </cell>
        </row>
        <row r="18">
          <cell r="A18">
            <v>12</v>
          </cell>
          <cell r="B18" t="str">
            <v>11款　2項　1目　5大事業　5中事業　1小事業　15節　2細節　1細々節</v>
          </cell>
          <cell r="C18">
            <v>40455</v>
          </cell>
          <cell r="D18">
            <v>40456</v>
          </cell>
          <cell r="E18" t="str">
            <v>柳　原　雄　一</v>
          </cell>
          <cell r="F18" t="str">
            <v>農地災害復旧工事</v>
          </cell>
          <cell r="G18" t="str">
            <v>杷木林田</v>
          </cell>
          <cell r="H18">
            <v>60600223</v>
          </cell>
          <cell r="I18" t="str">
            <v>随意契約　見積書を徴する業者　　村上組　　日迎建設㈱　　上記業者から見積書を徴し、地方自治法施行令第１６７条の２第１項第１号に基づき随意契約としたい。</v>
          </cell>
          <cell r="J18">
            <v>126000</v>
          </cell>
          <cell r="K18">
            <v>40455</v>
          </cell>
          <cell r="L18">
            <v>40456</v>
          </cell>
          <cell r="M18">
            <v>40476</v>
          </cell>
          <cell r="N18">
            <v>40456</v>
          </cell>
          <cell r="O18">
            <v>40476</v>
          </cell>
          <cell r="P18">
            <v>40477</v>
          </cell>
          <cell r="Q18" t="str">
            <v>J９-０２-０１-０１-３7</v>
          </cell>
          <cell r="R18" t="str">
            <v>杷木林田１２７</v>
          </cell>
          <cell r="S18" t="str">
            <v>伊藤　明敏</v>
          </cell>
          <cell r="T18">
            <v>30</v>
          </cell>
          <cell r="U18">
            <v>37800</v>
          </cell>
          <cell r="V18" t="str">
            <v>６２－１３８８</v>
          </cell>
          <cell r="W18">
            <v>147</v>
          </cell>
        </row>
        <row r="19">
          <cell r="A19">
            <v>13</v>
          </cell>
          <cell r="B19" t="str">
            <v>11款　2項　1目　5大事業　5中事業　2小事業　15節　2細節　1細々節</v>
          </cell>
          <cell r="C19">
            <v>40513</v>
          </cell>
          <cell r="D19">
            <v>40513</v>
          </cell>
          <cell r="E19" t="str">
            <v>柳　原　雄　一</v>
          </cell>
          <cell r="F19" t="str">
            <v>水路災害復旧工事</v>
          </cell>
          <cell r="G19" t="str">
            <v>荷原</v>
          </cell>
          <cell r="H19">
            <v>60474223</v>
          </cell>
          <cell r="I19" t="str">
            <v>随意契約　見積書を徴する業者　　㈲風成　　㈱上成　　上記業者から見積書を徴し、地方自治法施行令第１６７条の２第１項第１号に基づき随意契約としたい。</v>
          </cell>
          <cell r="J19">
            <v>252000</v>
          </cell>
          <cell r="K19">
            <v>40513</v>
          </cell>
          <cell r="L19">
            <v>40514</v>
          </cell>
          <cell r="M19">
            <v>40536</v>
          </cell>
          <cell r="N19">
            <v>40514</v>
          </cell>
          <cell r="O19">
            <v>40536</v>
          </cell>
          <cell r="P19">
            <v>40539</v>
          </cell>
          <cell r="Q19" t="str">
            <v>J９-０２-０１-０１-３８</v>
          </cell>
          <cell r="R19" t="str">
            <v>荷原２２７４－１</v>
          </cell>
          <cell r="S19" t="str">
            <v>荷原区会長　古川晃久</v>
          </cell>
          <cell r="T19">
            <v>20</v>
          </cell>
          <cell r="U19">
            <v>50400</v>
          </cell>
          <cell r="V19" t="str">
            <v>090-9655-2107</v>
          </cell>
          <cell r="W19">
            <v>28</v>
          </cell>
        </row>
        <row r="20">
          <cell r="A20">
            <v>14</v>
          </cell>
          <cell r="B20" t="str">
            <v>11款　2項　1目　5大事業　5中事業　1小事業　15節　2細節　1細々節</v>
          </cell>
          <cell r="C20">
            <v>40513</v>
          </cell>
          <cell r="D20">
            <v>40513</v>
          </cell>
          <cell r="E20" t="str">
            <v>柳　原　雄　一</v>
          </cell>
          <cell r="F20" t="str">
            <v>法面災害復旧工事</v>
          </cell>
          <cell r="G20" t="str">
            <v>荷原</v>
          </cell>
          <cell r="H20">
            <v>60222223</v>
          </cell>
          <cell r="I20" t="str">
            <v>随意契約　見積書を徴する業者　　㈲風成　　㈱上成　　上記業者から見積書を徴し、地方自治法施行令第１６７条の２第１項第１号に基づき随意契約としたい。</v>
          </cell>
          <cell r="J20">
            <v>103950</v>
          </cell>
          <cell r="K20">
            <v>40513</v>
          </cell>
          <cell r="L20">
            <v>40514</v>
          </cell>
          <cell r="M20">
            <v>40536</v>
          </cell>
          <cell r="N20">
            <v>40514</v>
          </cell>
          <cell r="O20">
            <v>40536</v>
          </cell>
          <cell r="P20">
            <v>40539</v>
          </cell>
          <cell r="Q20" t="str">
            <v>J９-０２-０１-０１-３９</v>
          </cell>
          <cell r="R20" t="str">
            <v>荷原２２７４－１</v>
          </cell>
          <cell r="S20" t="str">
            <v>荷原区会長　古川晃久</v>
          </cell>
          <cell r="T20">
            <v>30</v>
          </cell>
          <cell r="U20">
            <v>31100</v>
          </cell>
          <cell r="V20" t="str">
            <v>090-9655-2107</v>
          </cell>
          <cell r="W20">
            <v>29</v>
          </cell>
        </row>
        <row r="21">
          <cell r="A21">
            <v>15</v>
          </cell>
          <cell r="B21" t="str">
            <v>11款　2項　1目　5大事業　5中事業　1小事業　15節　2細節　1細々節</v>
          </cell>
          <cell r="C21">
            <v>40513</v>
          </cell>
          <cell r="D21">
            <v>40513</v>
          </cell>
          <cell r="E21" t="str">
            <v>柳　原　雄　一</v>
          </cell>
          <cell r="F21" t="str">
            <v>法面災害復旧工事</v>
          </cell>
          <cell r="G21" t="str">
            <v>荷原</v>
          </cell>
          <cell r="H21">
            <v>60118273</v>
          </cell>
          <cell r="I21" t="str">
            <v>随意契約　見積書を徴する業者　　㈲風成　　㈱上成　　上記業者から見積書を徴し、地方自治法施行令第１６７条の２第１項第１号に基づき随意契約としたい。</v>
          </cell>
          <cell r="J21">
            <v>1057350</v>
          </cell>
          <cell r="K21">
            <v>40513</v>
          </cell>
          <cell r="L21">
            <v>40514</v>
          </cell>
          <cell r="M21">
            <v>40536</v>
          </cell>
          <cell r="N21">
            <v>40514</v>
          </cell>
          <cell r="O21">
            <v>40536</v>
          </cell>
          <cell r="P21">
            <v>40539</v>
          </cell>
          <cell r="Q21" t="str">
            <v>J９-０２-０１-０１-40</v>
          </cell>
          <cell r="R21" t="str">
            <v>荷原２２７４－１</v>
          </cell>
          <cell r="S21" t="str">
            <v>荷原区会長　古川晃久</v>
          </cell>
          <cell r="T21">
            <v>30</v>
          </cell>
          <cell r="U21">
            <v>317200</v>
          </cell>
          <cell r="V21" t="str">
            <v>090-9655-2107</v>
          </cell>
          <cell r="W21">
            <v>32</v>
          </cell>
        </row>
        <row r="22">
          <cell r="A22">
            <v>16</v>
          </cell>
          <cell r="B22" t="str">
            <v>11款　2項　1目　5大事業　5中事業　2小事業　15節　2細節　1細々節</v>
          </cell>
          <cell r="C22">
            <v>40499</v>
          </cell>
          <cell r="D22">
            <v>40499</v>
          </cell>
          <cell r="E22" t="str">
            <v>柳　原　雄　一</v>
          </cell>
          <cell r="F22" t="str">
            <v>道路災害復旧工事</v>
          </cell>
          <cell r="G22" t="str">
            <v>屋永</v>
          </cell>
          <cell r="H22">
            <v>59060923</v>
          </cell>
          <cell r="I22" t="str">
            <v>随意契約　見積書を徴する業者　　㈲川口建設　　㈱大内田組　　上記業者から見積書を徴し、地方自治法施行令第１６７条の２第１項第１号に基づき随意契約としたい。</v>
          </cell>
          <cell r="J22">
            <v>1244250</v>
          </cell>
          <cell r="K22">
            <v>40499</v>
          </cell>
          <cell r="L22">
            <v>40500</v>
          </cell>
          <cell r="M22">
            <v>40536</v>
          </cell>
          <cell r="N22">
            <v>40500</v>
          </cell>
          <cell r="O22">
            <v>40536</v>
          </cell>
          <cell r="P22">
            <v>40539</v>
          </cell>
          <cell r="Q22" t="str">
            <v>J９-０２-０１-０１-41</v>
          </cell>
          <cell r="R22" t="str">
            <v>－</v>
          </cell>
          <cell r="S22" t="str">
            <v>－</v>
          </cell>
          <cell r="T22" t="str">
            <v>－</v>
          </cell>
          <cell r="U22">
            <v>0</v>
          </cell>
          <cell r="W22">
            <v>7</v>
          </cell>
        </row>
        <row r="23">
          <cell r="A23">
            <v>17</v>
          </cell>
          <cell r="B23" t="str">
            <v>11款　2項　1目　5大事業　5中事業　2小事業　15節　2細節　1細々節</v>
          </cell>
          <cell r="C23">
            <v>40547</v>
          </cell>
          <cell r="D23">
            <v>40547</v>
          </cell>
          <cell r="E23" t="str">
            <v>柳　原　雄　一</v>
          </cell>
          <cell r="F23" t="str">
            <v>農道災害復旧工事</v>
          </cell>
          <cell r="G23" t="str">
            <v>杷木志波</v>
          </cell>
          <cell r="H23">
            <v>57816673</v>
          </cell>
          <cell r="I23" t="str">
            <v>随意契約　見積書を徴する業者　　㈲梶原工建　　日迎建設㈱　　上記業者から見積書を徴し、地方自治法施行令第１６７条の２第１項第１号に基づき随意契約としたい。</v>
          </cell>
          <cell r="J23">
            <v>1165500</v>
          </cell>
          <cell r="K23">
            <v>40547</v>
          </cell>
          <cell r="L23">
            <v>40548</v>
          </cell>
          <cell r="M23">
            <v>40564</v>
          </cell>
          <cell r="N23">
            <v>40548</v>
          </cell>
          <cell r="O23">
            <v>40564</v>
          </cell>
          <cell r="P23">
            <v>40567</v>
          </cell>
          <cell r="Q23" t="str">
            <v>J９-０２-０１-０１-45</v>
          </cell>
          <cell r="R23" t="str">
            <v>杷木志波１６８５</v>
          </cell>
          <cell r="S23" t="str">
            <v>田篭　和明</v>
          </cell>
          <cell r="T23">
            <v>20</v>
          </cell>
          <cell r="U23">
            <v>233100</v>
          </cell>
          <cell r="V23" t="str">
            <v>090-5022-4576</v>
          </cell>
          <cell r="W23">
            <v>63</v>
          </cell>
        </row>
        <row r="24">
          <cell r="A24">
            <v>18</v>
          </cell>
          <cell r="B24" t="str">
            <v>11款　2項　1目　5大事業　5中事業　2小事業　15節　2細節　1細々節</v>
          </cell>
          <cell r="C24">
            <v>40547</v>
          </cell>
          <cell r="D24">
            <v>40547</v>
          </cell>
          <cell r="E24" t="str">
            <v>柳　原　雄　一</v>
          </cell>
          <cell r="F24" t="str">
            <v>農道災害復旧工事</v>
          </cell>
          <cell r="G24" t="str">
            <v>杷木志波</v>
          </cell>
          <cell r="H24">
            <v>56651173</v>
          </cell>
          <cell r="I24" t="str">
            <v>随意契約　見積書を徴する業者　　㈲梶原工建　　日迎建設㈱　　上記業者から見積書を徴し、地方自治法施行令第１６７条の２第１項第１号に基づき随意契約としたい。</v>
          </cell>
          <cell r="J24">
            <v>230970</v>
          </cell>
          <cell r="K24">
            <v>40547</v>
          </cell>
          <cell r="L24">
            <v>40548</v>
          </cell>
          <cell r="M24">
            <v>40564</v>
          </cell>
          <cell r="N24">
            <v>40548</v>
          </cell>
          <cell r="O24">
            <v>40564</v>
          </cell>
          <cell r="P24">
            <v>40567</v>
          </cell>
          <cell r="Q24" t="str">
            <v>J９-０２-０１-０１-46</v>
          </cell>
          <cell r="R24" t="str">
            <v>杷木志波２０２０</v>
          </cell>
          <cell r="S24" t="str">
            <v>山下　恵</v>
          </cell>
          <cell r="T24">
            <v>20</v>
          </cell>
          <cell r="U24">
            <v>46100</v>
          </cell>
          <cell r="V24" t="str">
            <v>090-9565-6751</v>
          </cell>
          <cell r="W24">
            <v>190</v>
          </cell>
        </row>
        <row r="25">
          <cell r="A25">
            <v>19</v>
          </cell>
          <cell r="B25" t="str">
            <v>11款　2項　1目　5大事業　5中事業　2小事業　15節　2細節　1細々節</v>
          </cell>
          <cell r="C25">
            <v>40547</v>
          </cell>
          <cell r="D25">
            <v>40547</v>
          </cell>
          <cell r="E25" t="str">
            <v>柳　原　雄　一</v>
          </cell>
          <cell r="F25" t="str">
            <v>農道災害復旧工事</v>
          </cell>
          <cell r="G25" t="str">
            <v>柿原</v>
          </cell>
          <cell r="H25">
            <v>56420203</v>
          </cell>
          <cell r="I25" t="str">
            <v>随意契約　見積書を徴する業者　　㈲中野建設　　㈱原工業　　上記業者から見積書を徴し、地方自治法施行令第１６７条の２第１項第１号に基づき随意契約としたい。</v>
          </cell>
          <cell r="J25">
            <v>357000</v>
          </cell>
          <cell r="K25">
            <v>40547</v>
          </cell>
          <cell r="L25">
            <v>40548</v>
          </cell>
          <cell r="M25">
            <v>40564</v>
          </cell>
          <cell r="N25">
            <v>40548</v>
          </cell>
          <cell r="O25">
            <v>40564</v>
          </cell>
          <cell r="P25">
            <v>40567</v>
          </cell>
          <cell r="Q25" t="str">
            <v>J９-０２-０１-０１-47</v>
          </cell>
          <cell r="R25" t="str">
            <v>柿原１２１８</v>
          </cell>
          <cell r="S25" t="str">
            <v>柿原区会長　青井善幸</v>
          </cell>
          <cell r="T25">
            <v>20</v>
          </cell>
          <cell r="U25">
            <v>71400</v>
          </cell>
          <cell r="V25" t="str">
            <v>22-0232</v>
          </cell>
          <cell r="W25">
            <v>192</v>
          </cell>
        </row>
        <row r="26">
          <cell r="A26">
            <v>20</v>
          </cell>
          <cell r="B26" t="str">
            <v>11款　2項　1目　5大事業　5中事業　1小事業　15節　2細節　1細々節</v>
          </cell>
          <cell r="C26">
            <v>40547</v>
          </cell>
          <cell r="D26">
            <v>40547</v>
          </cell>
          <cell r="E26" t="str">
            <v>柳　原　雄　一</v>
          </cell>
          <cell r="F26" t="str">
            <v>田災害復旧工事</v>
          </cell>
          <cell r="G26" t="str">
            <v>平塚</v>
          </cell>
          <cell r="H26">
            <v>56063203</v>
          </cell>
          <cell r="I26" t="str">
            <v>随意契約　見積書を徴する業者　　空閑工務店　　㈱上成　上記業者から見積書を徴し、地方自治法施行令第１６７条の２第１項第１号に基づき随意契約としたい。</v>
          </cell>
          <cell r="J26">
            <v>158550</v>
          </cell>
          <cell r="K26">
            <v>40547</v>
          </cell>
          <cell r="L26">
            <v>40548</v>
          </cell>
          <cell r="M26">
            <v>40564</v>
          </cell>
          <cell r="N26">
            <v>40548</v>
          </cell>
          <cell r="O26">
            <v>40564</v>
          </cell>
          <cell r="P26">
            <v>40567</v>
          </cell>
          <cell r="Q26" t="str">
            <v>J９-０２-０１-０１-48</v>
          </cell>
          <cell r="R26" t="str">
            <v>平塚８７６</v>
          </cell>
          <cell r="S26" t="str">
            <v>永露　正之</v>
          </cell>
          <cell r="T26">
            <v>30</v>
          </cell>
          <cell r="U26">
            <v>47500</v>
          </cell>
          <cell r="V26" t="str">
            <v>090-8297-9615</v>
          </cell>
          <cell r="W26">
            <v>12</v>
          </cell>
        </row>
        <row r="27">
          <cell r="A27">
            <v>21</v>
          </cell>
          <cell r="B27" t="str">
            <v>11款　2項　1目　5大事業　5中事業　2小事業　15節　2細節　1細々節</v>
          </cell>
          <cell r="C27">
            <v>40547</v>
          </cell>
          <cell r="D27">
            <v>40547</v>
          </cell>
          <cell r="E27" t="str">
            <v>柳　原　雄　一</v>
          </cell>
          <cell r="F27" t="str">
            <v>農道災害復旧工事</v>
          </cell>
          <cell r="G27" t="str">
            <v>八重津</v>
          </cell>
          <cell r="H27">
            <v>55904653</v>
          </cell>
          <cell r="I27" t="str">
            <v>随意契約　見積書を徴する業者　　空閑工務店　　㈱上成　上記業者から見積書を徴し、地方自治法施行令第１６７条の２第１項第１号に基づき随意契約としたい。</v>
          </cell>
          <cell r="J27">
            <v>320250</v>
          </cell>
          <cell r="K27">
            <v>40547</v>
          </cell>
          <cell r="L27">
            <v>40548</v>
          </cell>
          <cell r="M27">
            <v>40564</v>
          </cell>
          <cell r="N27">
            <v>40548</v>
          </cell>
          <cell r="O27">
            <v>40564</v>
          </cell>
          <cell r="P27">
            <v>40567</v>
          </cell>
          <cell r="Q27" t="str">
            <v>J９-０２-０１-０１-49</v>
          </cell>
          <cell r="R27" t="str">
            <v>八重津９４５</v>
          </cell>
          <cell r="S27" t="str">
            <v>八重津区会長　田中茂</v>
          </cell>
          <cell r="T27">
            <v>20</v>
          </cell>
          <cell r="U27">
            <v>64000</v>
          </cell>
          <cell r="V27" t="str">
            <v>090-4580-5988</v>
          </cell>
          <cell r="W27">
            <v>82</v>
          </cell>
        </row>
        <row r="28">
          <cell r="A28">
            <v>22</v>
          </cell>
          <cell r="B28" t="str">
            <v>11款　2項　1目　5大事業　5中事業　1小事業　15節　2細節　1細々節</v>
          </cell>
          <cell r="C28">
            <v>40547</v>
          </cell>
          <cell r="D28">
            <v>40547</v>
          </cell>
          <cell r="E28" t="str">
            <v>柳　原　雄　一</v>
          </cell>
          <cell r="F28" t="str">
            <v>田災害復旧工事</v>
          </cell>
          <cell r="G28" t="str">
            <v>小田</v>
          </cell>
          <cell r="H28">
            <v>55584403</v>
          </cell>
          <cell r="I28" t="str">
            <v>随意契約　見積書を徴する業者　　空閑工務店　　㈱上成　上記業者から見積書を徴し、地方自治法施行令第１６７条の２第１項第１号に基づき随意契約としたい。</v>
          </cell>
          <cell r="J28">
            <v>111300</v>
          </cell>
          <cell r="K28">
            <v>40547</v>
          </cell>
          <cell r="L28">
            <v>40548</v>
          </cell>
          <cell r="M28">
            <v>40564</v>
          </cell>
          <cell r="N28">
            <v>40548</v>
          </cell>
          <cell r="O28">
            <v>40564</v>
          </cell>
          <cell r="P28">
            <v>40567</v>
          </cell>
          <cell r="Q28" t="str">
            <v>J９-０２-０１-０１-50</v>
          </cell>
          <cell r="R28" t="str">
            <v>小田６８９</v>
          </cell>
          <cell r="S28" t="str">
            <v>小島　勝利</v>
          </cell>
          <cell r="T28">
            <v>30</v>
          </cell>
          <cell r="U28">
            <v>33300</v>
          </cell>
          <cell r="V28" t="str">
            <v>24-2321</v>
          </cell>
          <cell r="W28">
            <v>153</v>
          </cell>
        </row>
        <row r="29">
          <cell r="A29">
            <v>23</v>
          </cell>
          <cell r="B29" t="str">
            <v>11款　2項　1目　5大事業　5中事業　2小事業　15節　2細節　1細々節</v>
          </cell>
          <cell r="C29">
            <v>40547</v>
          </cell>
          <cell r="D29">
            <v>40547</v>
          </cell>
          <cell r="E29" t="str">
            <v>柳　原　雄　一</v>
          </cell>
          <cell r="F29" t="str">
            <v>水路災害復旧工事</v>
          </cell>
          <cell r="G29" t="str">
            <v>福光</v>
          </cell>
          <cell r="H29">
            <v>55473103</v>
          </cell>
          <cell r="I29" t="str">
            <v>随意契約　見積書を徴する業者　　空閑工務店　　㈱上成　上記業者から見積書を徴し、地方自治法施行令第１６７条の２第１項第１号に基づき随意契約としたい。</v>
          </cell>
          <cell r="J29">
            <v>979650</v>
          </cell>
          <cell r="K29">
            <v>40547</v>
          </cell>
          <cell r="L29">
            <v>40548</v>
          </cell>
          <cell r="M29">
            <v>40564</v>
          </cell>
          <cell r="N29">
            <v>40548</v>
          </cell>
          <cell r="O29">
            <v>40564</v>
          </cell>
          <cell r="P29">
            <v>40567</v>
          </cell>
          <cell r="Q29" t="str">
            <v>J９-０２-０１-０１-51</v>
          </cell>
          <cell r="R29" t="str">
            <v>福光５１２－１</v>
          </cell>
          <cell r="S29" t="str">
            <v>西岡　登</v>
          </cell>
          <cell r="T29">
            <v>20</v>
          </cell>
          <cell r="U29">
            <v>195900</v>
          </cell>
          <cell r="V29" t="str">
            <v>24-2551</v>
          </cell>
          <cell r="W29">
            <v>198</v>
          </cell>
        </row>
        <row r="30">
          <cell r="A30">
            <v>24</v>
          </cell>
          <cell r="B30" t="str">
            <v>11款　2項　1目　5大事業　5中事業　2小事業　15節　2細節　1細々節</v>
          </cell>
          <cell r="C30">
            <v>40547</v>
          </cell>
          <cell r="D30">
            <v>40547</v>
          </cell>
          <cell r="E30" t="str">
            <v>柳　原　雄　一</v>
          </cell>
          <cell r="F30" t="str">
            <v>農道災害復旧工事</v>
          </cell>
          <cell r="G30" t="str">
            <v>秋月</v>
          </cell>
          <cell r="H30">
            <v>54493453</v>
          </cell>
          <cell r="I30" t="str">
            <v>随意契約　見積書を徴する業者　　　㈱泉組　　　　㈱倉地建設　上記業者から見積書を徴し、地方自治法施行令第１６７条の２第１項第１号に基づき随意契約としたい。</v>
          </cell>
          <cell r="J30">
            <v>903000</v>
          </cell>
          <cell r="K30">
            <v>40547</v>
          </cell>
          <cell r="L30">
            <v>40548</v>
          </cell>
          <cell r="M30">
            <v>40564</v>
          </cell>
          <cell r="N30">
            <v>40548</v>
          </cell>
          <cell r="O30">
            <v>40564</v>
          </cell>
          <cell r="P30">
            <v>40567</v>
          </cell>
          <cell r="Q30" t="str">
            <v>J９-０２-０１-０１-52</v>
          </cell>
          <cell r="R30" t="str">
            <v>秋月６２７</v>
          </cell>
          <cell r="S30" t="str">
            <v>鹿児島　哲夫</v>
          </cell>
          <cell r="T30">
            <v>20</v>
          </cell>
          <cell r="U30">
            <v>180600</v>
          </cell>
          <cell r="V30" t="str">
            <v>25-0557</v>
          </cell>
          <cell r="W30">
            <v>67</v>
          </cell>
        </row>
        <row r="31">
          <cell r="A31">
            <v>25</v>
          </cell>
          <cell r="B31" t="str">
            <v>11款　2項　1目　5大事業　5中事業　2小事業　15節　2細節　1細々節</v>
          </cell>
          <cell r="C31">
            <v>40554</v>
          </cell>
          <cell r="D31">
            <v>40554</v>
          </cell>
          <cell r="E31" t="str">
            <v>柳　原　雄　一</v>
          </cell>
          <cell r="F31" t="str">
            <v>農道災害復旧工事</v>
          </cell>
          <cell r="G31" t="str">
            <v>杷木志波</v>
          </cell>
          <cell r="H31">
            <v>53590453</v>
          </cell>
          <cell r="I31" t="str">
            <v>随意契約　見積書を徴する業者　　　㈲小林建設　　　　井手組　上記業者から見積書を徴し、地方自治法施行令第１６７条の２第１項第１号に基づき随意契約としたい。</v>
          </cell>
          <cell r="J31">
            <v>167410</v>
          </cell>
          <cell r="K31">
            <v>40554</v>
          </cell>
          <cell r="L31">
            <v>40555</v>
          </cell>
          <cell r="M31">
            <v>40564</v>
          </cell>
          <cell r="N31">
            <v>40555</v>
          </cell>
          <cell r="O31">
            <v>40564</v>
          </cell>
          <cell r="P31">
            <v>40567</v>
          </cell>
          <cell r="Q31" t="str">
            <v>J９-０２-０１-０１-53</v>
          </cell>
          <cell r="R31" t="str">
            <v>杷木志波１６８５</v>
          </cell>
          <cell r="S31" t="str">
            <v>田篭　和明</v>
          </cell>
          <cell r="T31">
            <v>20</v>
          </cell>
          <cell r="U31">
            <v>33400</v>
          </cell>
          <cell r="V31" t="str">
            <v>090-5022-4576</v>
          </cell>
          <cell r="W31">
            <v>64</v>
          </cell>
        </row>
        <row r="32">
          <cell r="A32">
            <v>26</v>
          </cell>
          <cell r="B32" t="str">
            <v>11款　2項　1目　5大事業　5中事業　1小事業　15節　2細節　1細々節</v>
          </cell>
          <cell r="C32">
            <v>40554</v>
          </cell>
          <cell r="D32">
            <v>40554</v>
          </cell>
          <cell r="E32" t="str">
            <v>柳　原　雄　一</v>
          </cell>
          <cell r="F32" t="str">
            <v>畑災害復旧工事</v>
          </cell>
          <cell r="G32" t="str">
            <v>荷原</v>
          </cell>
          <cell r="H32">
            <v>53423043</v>
          </cell>
          <cell r="I32" t="str">
            <v>随意契約　見積書を徴する業者　　　㈱浦設備工業　　　㈱一伸工業　上記業者から見積書を徴し、地方自治法施行令第１６７条の２第１項第１号に基づき随意契約としたい。</v>
          </cell>
          <cell r="J32">
            <v>421449</v>
          </cell>
          <cell r="K32">
            <v>40554</v>
          </cell>
          <cell r="L32">
            <v>40555</v>
          </cell>
          <cell r="M32">
            <v>40564</v>
          </cell>
          <cell r="N32">
            <v>40555</v>
          </cell>
          <cell r="O32">
            <v>40564</v>
          </cell>
          <cell r="P32">
            <v>40567</v>
          </cell>
          <cell r="Q32" t="str">
            <v>J９-０２-０１-０１-54</v>
          </cell>
          <cell r="R32" t="str">
            <v>佐田４１２０</v>
          </cell>
          <cell r="S32" t="str">
            <v>手嶋　清博</v>
          </cell>
          <cell r="T32">
            <v>30</v>
          </cell>
          <cell r="U32">
            <v>126400</v>
          </cell>
          <cell r="V32" t="str">
            <v>090-5722-9567</v>
          </cell>
          <cell r="W32">
            <v>184</v>
          </cell>
        </row>
        <row r="33">
          <cell r="A33">
            <v>27</v>
          </cell>
          <cell r="B33" t="str">
            <v>11款　2項　1目　5大事業　5中事業　1小事業　15節　2細節　1細々節</v>
          </cell>
          <cell r="C33">
            <v>40554</v>
          </cell>
          <cell r="D33">
            <v>40554</v>
          </cell>
          <cell r="E33" t="str">
            <v>柳　原　雄　一</v>
          </cell>
          <cell r="F33" t="str">
            <v>畑法面災害復旧工事</v>
          </cell>
          <cell r="G33" t="str">
            <v>屋形原</v>
          </cell>
          <cell r="H33">
            <v>53001594</v>
          </cell>
          <cell r="I33" t="str">
            <v>随意契約　見積書を徴する業者　　　㈱半田建設　　　永井土木　上記業者から見積書を徴し、地方自治法施行令第１６７条の２第１項第１号に基づき随意契約としたい。</v>
          </cell>
          <cell r="J33">
            <v>598500</v>
          </cell>
          <cell r="K33">
            <v>40554</v>
          </cell>
          <cell r="L33">
            <v>40555</v>
          </cell>
          <cell r="M33">
            <v>40574</v>
          </cell>
          <cell r="N33">
            <v>40555</v>
          </cell>
          <cell r="O33">
            <v>40574</v>
          </cell>
          <cell r="P33">
            <v>40575</v>
          </cell>
          <cell r="Q33" t="str">
            <v>J９-０２-０１-０１-56</v>
          </cell>
          <cell r="U33">
            <v>0</v>
          </cell>
        </row>
        <row r="34">
          <cell r="A34">
            <v>28</v>
          </cell>
          <cell r="B34" t="str">
            <v>11款　2項　1目　5大事業　5中事業　2小事業　15節　2細節　1細々節</v>
          </cell>
          <cell r="C34">
            <v>40554</v>
          </cell>
          <cell r="D34">
            <v>40554</v>
          </cell>
          <cell r="E34" t="str">
            <v>柳　原　雄　一</v>
          </cell>
          <cell r="F34" t="str">
            <v>道路路肩災害復旧工事</v>
          </cell>
          <cell r="G34" t="str">
            <v>屋形原</v>
          </cell>
          <cell r="H34">
            <v>52403094</v>
          </cell>
          <cell r="I34" t="str">
            <v>随意契約　見積書を徴する業者　　　㈱半田建設　　　永井土木　上記業者から見積書を徴し、地方自治法施行令第１６７条の２第１項第１号に基づき随意契約としたい。</v>
          </cell>
          <cell r="J34">
            <v>388500</v>
          </cell>
          <cell r="K34">
            <v>40554</v>
          </cell>
          <cell r="L34">
            <v>40555</v>
          </cell>
          <cell r="M34">
            <v>40574</v>
          </cell>
          <cell r="N34">
            <v>40555</v>
          </cell>
          <cell r="O34">
            <v>40574</v>
          </cell>
          <cell r="P34">
            <v>40575</v>
          </cell>
          <cell r="Q34" t="str">
            <v>J９-０２-０１-０１-57</v>
          </cell>
          <cell r="U34">
            <v>0</v>
          </cell>
        </row>
        <row r="35">
          <cell r="A35">
            <v>29</v>
          </cell>
          <cell r="B35" t="str">
            <v>11款　2項　1目　5大事業　5中事業　1小事業　15節　2細節　1細々節</v>
          </cell>
          <cell r="C35">
            <v>40554</v>
          </cell>
          <cell r="D35">
            <v>40554</v>
          </cell>
          <cell r="E35" t="str">
            <v>柳　原　雄　一</v>
          </cell>
          <cell r="F35" t="str">
            <v>田災害復旧工事</v>
          </cell>
          <cell r="G35" t="str">
            <v>荷原</v>
          </cell>
          <cell r="H35">
            <v>52014594</v>
          </cell>
          <cell r="I35" t="str">
            <v>随意契約　見積書を徴する業者　　　㈲風成　　　㈱上成　上記業者から見積書を徴し、地方自治法施行令第１６７条の２第１項第１号に基づき随意契約としたい。</v>
          </cell>
          <cell r="J35">
            <v>530250</v>
          </cell>
          <cell r="K35">
            <v>40554</v>
          </cell>
          <cell r="L35">
            <v>40555</v>
          </cell>
          <cell r="M35">
            <v>40574</v>
          </cell>
          <cell r="N35">
            <v>40555</v>
          </cell>
          <cell r="O35">
            <v>40574</v>
          </cell>
          <cell r="P35">
            <v>40575</v>
          </cell>
          <cell r="Q35" t="str">
            <v>J９-０２-０１-０１-58</v>
          </cell>
          <cell r="U35">
            <v>0</v>
          </cell>
        </row>
        <row r="36">
          <cell r="A36">
            <v>30</v>
          </cell>
          <cell r="B36" t="str">
            <v>11款　2項　1目　5大事業　5中事業　2小事業　15節　2細節　1細々節</v>
          </cell>
          <cell r="C36">
            <v>40554</v>
          </cell>
          <cell r="D36">
            <v>40554</v>
          </cell>
          <cell r="E36" t="str">
            <v>柳　原　雄　一</v>
          </cell>
          <cell r="F36" t="str">
            <v>水路災害復旧工事</v>
          </cell>
          <cell r="G36" t="str">
            <v>城</v>
          </cell>
          <cell r="H36">
            <v>51484344</v>
          </cell>
          <cell r="I36" t="str">
            <v>随意契約　見積書を徴する業者　　　㈲風成　　　㈱上成　上記業者から見積書を徴し、地方自治法施行令第１６７条の２第１項第１号に基づき随意契約としたい。</v>
          </cell>
          <cell r="J36">
            <v>337050</v>
          </cell>
          <cell r="K36">
            <v>40554</v>
          </cell>
          <cell r="L36">
            <v>40555</v>
          </cell>
          <cell r="M36">
            <v>40574</v>
          </cell>
          <cell r="N36">
            <v>40555</v>
          </cell>
          <cell r="O36">
            <v>40574</v>
          </cell>
          <cell r="P36">
            <v>40575</v>
          </cell>
          <cell r="Q36" t="str">
            <v>J９-０２-０１-０１-59</v>
          </cell>
          <cell r="U36">
            <v>0</v>
          </cell>
        </row>
        <row r="37">
          <cell r="A37">
            <v>31</v>
          </cell>
          <cell r="B37" t="str">
            <v>11款　2項　1目　5大事業　5中事業　2小事業　15節　2細節　1細々節</v>
          </cell>
          <cell r="C37">
            <v>40554</v>
          </cell>
          <cell r="D37">
            <v>40554</v>
          </cell>
          <cell r="E37" t="str">
            <v>柳　原　雄　一</v>
          </cell>
          <cell r="F37" t="str">
            <v>農道災害復旧工事</v>
          </cell>
          <cell r="G37" t="str">
            <v>板屋</v>
          </cell>
          <cell r="H37">
            <v>51147294</v>
          </cell>
          <cell r="I37" t="str">
            <v>随意契約　見積書を徴する業者　　　㈲中野建設　　㈱原工業　上記業者から見積書を徴し、地方自治法施行令第１６７条の２第１項第１号に基づき随意契約としたい。</v>
          </cell>
          <cell r="J37">
            <v>819000</v>
          </cell>
          <cell r="K37">
            <v>40554</v>
          </cell>
          <cell r="L37">
            <v>40555</v>
          </cell>
          <cell r="M37">
            <v>40574</v>
          </cell>
          <cell r="N37">
            <v>40555</v>
          </cell>
          <cell r="O37">
            <v>40574</v>
          </cell>
          <cell r="P37">
            <v>40575</v>
          </cell>
          <cell r="Q37" t="str">
            <v>J９-０２-０１-０１-60</v>
          </cell>
          <cell r="U37">
            <v>0</v>
          </cell>
        </row>
        <row r="38">
          <cell r="A38">
            <v>32</v>
          </cell>
          <cell r="B38" t="str">
            <v>11款　2項　1目　5大事業　5中事業　2小事業　15節　2細節　1細々節</v>
          </cell>
          <cell r="C38">
            <v>40539</v>
          </cell>
          <cell r="D38">
            <v>40539</v>
          </cell>
          <cell r="E38" t="str">
            <v>柳　原　雄　一</v>
          </cell>
          <cell r="F38" t="str">
            <v>溜池災害復旧工事</v>
          </cell>
          <cell r="G38" t="str">
            <v>杷木池田</v>
          </cell>
          <cell r="H38">
            <v>50328294</v>
          </cell>
          <cell r="I38" t="str">
            <v>随意契約　見積書を徴する業者　　　日迎建設㈱　　村上組　上記業者から見積書を徴し、地方自治法施行令第１６７条の２第１項第１号に基づき随意契約としたい。</v>
          </cell>
          <cell r="J38">
            <v>1281000</v>
          </cell>
          <cell r="K38">
            <v>40539</v>
          </cell>
          <cell r="L38">
            <v>40540</v>
          </cell>
          <cell r="M38">
            <v>40574</v>
          </cell>
          <cell r="N38">
            <v>40540</v>
          </cell>
          <cell r="O38">
            <v>40574</v>
          </cell>
          <cell r="P38">
            <v>40575</v>
          </cell>
          <cell r="Q38" t="str">
            <v>J９-０２-０１-０１-61</v>
          </cell>
          <cell r="U38">
            <v>0</v>
          </cell>
        </row>
        <row r="39">
          <cell r="A39">
            <v>33</v>
          </cell>
          <cell r="B39" t="str">
            <v>11款　2項　1目　5大事業　5中事業　2小事業　15節　2細節　1細々節</v>
          </cell>
          <cell r="C39">
            <v>40567</v>
          </cell>
          <cell r="D39">
            <v>40567</v>
          </cell>
          <cell r="E39" t="str">
            <v>柳　原　雄　一</v>
          </cell>
          <cell r="F39" t="str">
            <v>道路災害復旧工事</v>
          </cell>
          <cell r="G39" t="str">
            <v>須川</v>
          </cell>
          <cell r="H39">
            <v>49047294</v>
          </cell>
          <cell r="I39" t="str">
            <v>随意契約　見積書を徴する業者　　　㈲星野組　　㈲大石産業　上記業者から見積書を徴し、地方自治法施行令第１６７条の２第１項第１号に基づき随意契約としたい。</v>
          </cell>
          <cell r="J39">
            <v>1155000</v>
          </cell>
          <cell r="K39">
            <v>40567</v>
          </cell>
          <cell r="L39">
            <v>40568</v>
          </cell>
          <cell r="M39">
            <v>40592</v>
          </cell>
          <cell r="N39">
            <v>40568</v>
          </cell>
          <cell r="O39">
            <v>40592</v>
          </cell>
          <cell r="P39">
            <v>40595</v>
          </cell>
          <cell r="Q39" t="str">
            <v>J９-０２-０１-０１-62</v>
          </cell>
          <cell r="U39">
            <v>0</v>
          </cell>
        </row>
        <row r="40">
          <cell r="A40">
            <v>34</v>
          </cell>
          <cell r="B40" t="str">
            <v>11款　2項　1目　5大事業　5中事業　2小事業　15節　2細節　1細々節</v>
          </cell>
          <cell r="C40">
            <v>40567</v>
          </cell>
          <cell r="D40">
            <v>40567</v>
          </cell>
          <cell r="E40" t="str">
            <v>柳　原　雄　一</v>
          </cell>
          <cell r="F40" t="str">
            <v>道路災害復旧工事</v>
          </cell>
          <cell r="G40" t="str">
            <v>恵蘇宿</v>
          </cell>
          <cell r="H40">
            <v>47892294</v>
          </cell>
          <cell r="I40" t="str">
            <v>随意契約　見積書を徴する業者　　　㈲星野組　　㈲大石産業　上記業者から見積書を徴し、地方自治法施行令第１６７条の２第１項第１号に基づき随意契約としたい。</v>
          </cell>
          <cell r="J40">
            <v>707280</v>
          </cell>
          <cell r="K40">
            <v>40567</v>
          </cell>
          <cell r="L40">
            <v>40568</v>
          </cell>
          <cell r="M40">
            <v>40592</v>
          </cell>
          <cell r="N40">
            <v>40568</v>
          </cell>
          <cell r="O40">
            <v>40592</v>
          </cell>
          <cell r="P40">
            <v>40595</v>
          </cell>
          <cell r="Q40" t="str">
            <v>J９-０２-０１-０１-62</v>
          </cell>
          <cell r="U40">
            <v>0</v>
          </cell>
        </row>
        <row r="41">
          <cell r="A41">
            <v>35</v>
          </cell>
          <cell r="B41" t="str">
            <v>11款　2項　1目　5大事業　5中事業　2小事業　15節　2細節　1細々節</v>
          </cell>
          <cell r="C41">
            <v>40575</v>
          </cell>
          <cell r="E41" t="str">
            <v>柳　原　雄　一</v>
          </cell>
          <cell r="F41" t="str">
            <v>道路災害復旧工事</v>
          </cell>
          <cell r="G41" t="str">
            <v>山田</v>
          </cell>
          <cell r="H41">
            <v>47185014</v>
          </cell>
          <cell r="I41" t="str">
            <v>随意契約　見積書を徴する業者　　　㈲星野組　　㈲大石産業　上記業者から見積書を徴し、地方自治法施行令第１６７条の２第１項第１号に基づき随意契約としたい。</v>
          </cell>
          <cell r="J41">
            <v>521892</v>
          </cell>
          <cell r="K41">
            <v>40575</v>
          </cell>
          <cell r="L41">
            <v>40576</v>
          </cell>
          <cell r="M41">
            <v>40602</v>
          </cell>
          <cell r="N41">
            <v>40576</v>
          </cell>
          <cell r="O41">
            <v>40602</v>
          </cell>
          <cell r="P41">
            <v>40603</v>
          </cell>
          <cell r="Q41" t="str">
            <v>J９-０２-０１-０１-65</v>
          </cell>
          <cell r="U41">
            <v>0</v>
          </cell>
        </row>
        <row r="42">
          <cell r="A42">
            <v>36</v>
          </cell>
          <cell r="B42" t="str">
            <v>11款　2項　1目　5大事業　5中事業　1小事業　15節　2細節　1細々節</v>
          </cell>
          <cell r="C42">
            <v>40575</v>
          </cell>
          <cell r="E42" t="str">
            <v>柳　原　雄　一</v>
          </cell>
          <cell r="F42" t="str">
            <v>畑災害復旧工事</v>
          </cell>
          <cell r="G42" t="str">
            <v>須川</v>
          </cell>
          <cell r="H42">
            <v>46663122</v>
          </cell>
          <cell r="I42" t="str">
            <v>随意契約　見積書を徴する業者　　　㈲星野組　　㈲大石産業　上記業者から見積書を徴し、地方自治法施行令第１６７条の２第１項第１号に基づき随意契約としたい。</v>
          </cell>
          <cell r="J42">
            <v>435204</v>
          </cell>
          <cell r="K42">
            <v>40575</v>
          </cell>
          <cell r="L42">
            <v>40576</v>
          </cell>
          <cell r="M42">
            <v>40602</v>
          </cell>
          <cell r="N42">
            <v>40576</v>
          </cell>
          <cell r="O42">
            <v>40602</v>
          </cell>
          <cell r="P42">
            <v>40603</v>
          </cell>
          <cell r="Q42" t="str">
            <v>J９-０２-０１-０１-66</v>
          </cell>
          <cell r="U42">
            <v>0</v>
          </cell>
        </row>
        <row r="43">
          <cell r="A43">
            <v>37</v>
          </cell>
          <cell r="B43" t="str">
            <v>11款　2項　1目　5大事業　5中事業　2小事業　15節　2細節　1細々節</v>
          </cell>
          <cell r="C43">
            <v>40603</v>
          </cell>
          <cell r="E43" t="str">
            <v>柳　原　雄　一</v>
          </cell>
          <cell r="F43" t="str">
            <v>崩土撤去工事</v>
          </cell>
          <cell r="G43" t="str">
            <v>宮野</v>
          </cell>
          <cell r="H43">
            <v>46227918</v>
          </cell>
          <cell r="I43" t="str">
            <v>随意契約　見積書を徴する業者　　　㈲星野組　　㈲大石産業　上記業者から見積書を徴し、地方自治法施行令第１６７条の２第１項第１号に基づき随意契約としたい。</v>
          </cell>
          <cell r="J43">
            <v>147000</v>
          </cell>
          <cell r="K43">
            <v>40603</v>
          </cell>
          <cell r="L43">
            <v>40604</v>
          </cell>
          <cell r="M43">
            <v>40612</v>
          </cell>
          <cell r="N43">
            <v>40604</v>
          </cell>
          <cell r="O43">
            <v>40612</v>
          </cell>
          <cell r="P43">
            <v>40613</v>
          </cell>
          <cell r="Q43" t="str">
            <v>J９-０２-０１-０１-67</v>
          </cell>
          <cell r="U43">
            <v>0</v>
          </cell>
        </row>
        <row r="44">
          <cell r="A44">
            <v>38</v>
          </cell>
          <cell r="B44" t="str">
            <v>11款　2項　1目　5大事業　5中事業　1小事業　15節　2細節　1細々節</v>
          </cell>
          <cell r="C44">
            <v>40575</v>
          </cell>
          <cell r="E44" t="str">
            <v>柳　原　雄　一</v>
          </cell>
          <cell r="F44" t="str">
            <v>畑災害復旧工事</v>
          </cell>
          <cell r="G44" t="str">
            <v>秋月</v>
          </cell>
          <cell r="H44">
            <v>46080918</v>
          </cell>
          <cell r="I44" t="str">
            <v>随意契約　見積書を徴する業者　　　永井土木　　天竜建設　上記業者から見積書を徴し、地方自治法施行令第１６７条の２第１項第１号に基づき随意契約としたい。</v>
          </cell>
          <cell r="J44">
            <v>1299900</v>
          </cell>
          <cell r="K44">
            <v>40575</v>
          </cell>
          <cell r="L44">
            <v>40576</v>
          </cell>
          <cell r="M44">
            <v>40612</v>
          </cell>
          <cell r="N44">
            <v>40576</v>
          </cell>
          <cell r="O44">
            <v>40612</v>
          </cell>
          <cell r="P44">
            <v>40613</v>
          </cell>
          <cell r="Q44" t="str">
            <v>J９-０２-０１-０１-68</v>
          </cell>
          <cell r="U44">
            <v>0</v>
          </cell>
        </row>
        <row r="45">
          <cell r="A45">
            <v>39</v>
          </cell>
          <cell r="B45" t="str">
            <v>11款　2項　1目　5大事業　5中事業　1小事業　15節　2細節　1細々節</v>
          </cell>
          <cell r="C45">
            <v>40575</v>
          </cell>
          <cell r="E45" t="str">
            <v>柳　原　雄　一</v>
          </cell>
          <cell r="F45" t="str">
            <v>畑災害復旧工事</v>
          </cell>
          <cell r="G45" t="str">
            <v>秋月野鳥</v>
          </cell>
          <cell r="H45">
            <v>44781018</v>
          </cell>
          <cell r="I45" t="str">
            <v>随意契約　見積書を徴する業者　　　㈱泉組　　㈱倉地建設　上記業者から見積書を徴し、地方自治法施行令第１６７条の２第１項第１号に基づき随意契約としたい。</v>
          </cell>
          <cell r="J45">
            <v>1292550</v>
          </cell>
          <cell r="K45">
            <v>40575</v>
          </cell>
          <cell r="L45">
            <v>40576</v>
          </cell>
          <cell r="M45">
            <v>40612</v>
          </cell>
          <cell r="N45">
            <v>40576</v>
          </cell>
          <cell r="O45">
            <v>40612</v>
          </cell>
          <cell r="P45">
            <v>40613</v>
          </cell>
          <cell r="Q45" t="str">
            <v>J９-０２-０１-０１-69</v>
          </cell>
          <cell r="U45">
            <v>0</v>
          </cell>
        </row>
        <row r="46">
          <cell r="A46">
            <v>40</v>
          </cell>
          <cell r="B46" t="str">
            <v>11款　2項　1目　5大事業　5中事業　2小事業　15節　2細節　1細々節</v>
          </cell>
          <cell r="C46">
            <v>40603</v>
          </cell>
          <cell r="E46" t="str">
            <v>柳　原　雄　一</v>
          </cell>
          <cell r="F46" t="str">
            <v>農道災害復旧工事</v>
          </cell>
          <cell r="G46" t="str">
            <v>杷木大山</v>
          </cell>
          <cell r="H46">
            <v>43488468</v>
          </cell>
          <cell r="I46" t="str">
            <v>随意契約　見積書を徴する業者　　　村上組　　日迎建設㈱　上記業者から見積書を徴し、地方自治法施行令第１６７条の２第１項第１号に基づき随意契約としたい。</v>
          </cell>
          <cell r="J46">
            <v>196350</v>
          </cell>
          <cell r="K46">
            <v>40603</v>
          </cell>
          <cell r="L46">
            <v>40604</v>
          </cell>
          <cell r="M46">
            <v>40613</v>
          </cell>
          <cell r="N46">
            <v>40604</v>
          </cell>
          <cell r="O46">
            <v>40613</v>
          </cell>
          <cell r="P46">
            <v>40616</v>
          </cell>
          <cell r="U46">
            <v>0</v>
          </cell>
        </row>
        <row r="47">
          <cell r="A47">
            <v>41</v>
          </cell>
          <cell r="B47" t="str">
            <v>11款　2項　1目　5大事業　5中事業　2小事業　15節　2細節　1細々節</v>
          </cell>
          <cell r="C47">
            <v>40603</v>
          </cell>
          <cell r="E47" t="str">
            <v>柳　原　雄　一</v>
          </cell>
          <cell r="F47" t="str">
            <v>水路災害復旧工事</v>
          </cell>
          <cell r="G47" t="str">
            <v>杷木赤谷</v>
          </cell>
          <cell r="H47">
            <v>43292118</v>
          </cell>
          <cell r="I47" t="str">
            <v>随意契約　見積書を徴する業者　　　村上組　　日迎建設㈱　上記業者から見積書を徴し、地方自治法施行令第１６７条の２第１項第１号に基づき随意契約としたい。</v>
          </cell>
          <cell r="J47">
            <v>343350</v>
          </cell>
          <cell r="K47">
            <v>40603</v>
          </cell>
          <cell r="L47">
            <v>40604</v>
          </cell>
          <cell r="M47">
            <v>40624</v>
          </cell>
          <cell r="N47">
            <v>40604</v>
          </cell>
          <cell r="O47">
            <v>40624</v>
          </cell>
          <cell r="P47">
            <v>40625</v>
          </cell>
          <cell r="U47">
            <v>0</v>
          </cell>
        </row>
        <row r="48">
          <cell r="A48">
            <v>42</v>
          </cell>
          <cell r="B48" t="str">
            <v>11款　2項　1目　5大事業　5中事業　2小事業　15節　2細節　1細々節</v>
          </cell>
          <cell r="C48">
            <v>40588</v>
          </cell>
          <cell r="E48" t="str">
            <v>柳　原　雄　一</v>
          </cell>
          <cell r="F48" t="str">
            <v>水路災害復旧工事</v>
          </cell>
          <cell r="G48" t="str">
            <v>隈江</v>
          </cell>
          <cell r="H48">
            <v>42948768</v>
          </cell>
          <cell r="I48" t="str">
            <v>随意契約　見積書を徴する業者　　　㈱才田組　　㈱羽野組　上記業者から見積書を徴し、地方自治法施行令第１６７条の２第１項第１号に基づき随意契約としたい。</v>
          </cell>
          <cell r="J48">
            <v>507150</v>
          </cell>
          <cell r="K48">
            <v>40588</v>
          </cell>
          <cell r="L48">
            <v>40589</v>
          </cell>
          <cell r="M48">
            <v>40624</v>
          </cell>
          <cell r="N48">
            <v>40588</v>
          </cell>
          <cell r="O48">
            <v>40624</v>
          </cell>
          <cell r="P48">
            <v>40625</v>
          </cell>
          <cell r="U48">
            <v>0</v>
          </cell>
        </row>
        <row r="49">
          <cell r="A49">
            <v>43</v>
          </cell>
          <cell r="B49" t="str">
            <v>11款　2項　1目　5大事業　5中事業　2小事業　15節　2細節　1細々節</v>
          </cell>
          <cell r="C49">
            <v>40603</v>
          </cell>
          <cell r="E49" t="str">
            <v>柳　原　雄　一</v>
          </cell>
          <cell r="F49" t="str">
            <v>水路災害復旧工事</v>
          </cell>
          <cell r="G49" t="str">
            <v>隈江</v>
          </cell>
          <cell r="H49">
            <v>42441618</v>
          </cell>
          <cell r="I49" t="str">
            <v>随意契約　見積書を徴する業者　　　㈱才田組　　㈱羽野組　上記業者から見積書を徴し、地方自治法施行令第１６７条の２第１項第１号に基づき随意契約としたい。</v>
          </cell>
          <cell r="J49">
            <v>151200</v>
          </cell>
          <cell r="K49">
            <v>40603</v>
          </cell>
          <cell r="L49">
            <v>40604</v>
          </cell>
          <cell r="M49">
            <v>40613</v>
          </cell>
          <cell r="N49">
            <v>40604</v>
          </cell>
          <cell r="O49">
            <v>40613</v>
          </cell>
          <cell r="P49">
            <v>40616</v>
          </cell>
          <cell r="U49">
            <v>0</v>
          </cell>
        </row>
        <row r="50">
          <cell r="A50">
            <v>44</v>
          </cell>
          <cell r="B50" t="str">
            <v>11款　2項　1目　5大事業　5中事業　2小事業　15節　2細節　1細々節</v>
          </cell>
          <cell r="C50">
            <v>40588</v>
          </cell>
          <cell r="E50" t="str">
            <v>柳　原　雄　一</v>
          </cell>
          <cell r="F50" t="str">
            <v>水路災害復旧工事</v>
          </cell>
          <cell r="G50" t="str">
            <v>上秋月</v>
          </cell>
          <cell r="H50">
            <v>42290418</v>
          </cell>
          <cell r="I50" t="str">
            <v>随意契約　見積書を徴する業者　　　㈱才田組　　㈱羽野組　上記業者から見積書を徴し、地方自治法施行令第１６７条の２第１項第１号に基づき随意契約としたい。</v>
          </cell>
          <cell r="J50">
            <v>684600</v>
          </cell>
          <cell r="K50">
            <v>40588</v>
          </cell>
          <cell r="L50">
            <v>40589</v>
          </cell>
          <cell r="M50">
            <v>40624</v>
          </cell>
          <cell r="N50">
            <v>40589</v>
          </cell>
          <cell r="O50">
            <v>40624</v>
          </cell>
          <cell r="P50">
            <v>40625</v>
          </cell>
          <cell r="U50">
            <v>0</v>
          </cell>
        </row>
        <row r="51">
          <cell r="A51">
            <v>45</v>
          </cell>
          <cell r="B51" t="str">
            <v>11款　2項　1目　5大事業　5中事業　1小事業　15節　2細節　1細々節</v>
          </cell>
          <cell r="C51">
            <v>40588</v>
          </cell>
          <cell r="E51" t="str">
            <v>柳　原　雄　一</v>
          </cell>
          <cell r="F51" t="str">
            <v>農地災害復旧工事</v>
          </cell>
          <cell r="G51" t="str">
            <v>上秋月</v>
          </cell>
          <cell r="H51">
            <v>41605818</v>
          </cell>
          <cell r="I51" t="str">
            <v>随意契約　見積書を徴する業者　　　㈱才田組　　㈱羽野組　上記業者から見積書を徴し、地方自治法施行令第１６７条の２第１項第１号に基づき随意契約としたい。</v>
          </cell>
          <cell r="J51">
            <v>287700</v>
          </cell>
          <cell r="K51">
            <v>40588</v>
          </cell>
          <cell r="L51">
            <v>40589</v>
          </cell>
          <cell r="M51">
            <v>40616</v>
          </cell>
          <cell r="N51">
            <v>40589</v>
          </cell>
          <cell r="O51">
            <v>40616</v>
          </cell>
          <cell r="P51">
            <v>40617</v>
          </cell>
          <cell r="U51">
            <v>0</v>
          </cell>
        </row>
        <row r="52">
          <cell r="A52">
            <v>46</v>
          </cell>
          <cell r="B52" t="str">
            <v>11款　2項　1目　5大事業　5中事業　1小事業　15節　2細節　1細々節</v>
          </cell>
          <cell r="C52">
            <v>40575</v>
          </cell>
          <cell r="E52" t="str">
            <v>柳　原　雄　一</v>
          </cell>
          <cell r="F52" t="str">
            <v>農地災害復旧工事</v>
          </cell>
          <cell r="G52" t="str">
            <v>甘水</v>
          </cell>
          <cell r="H52">
            <v>40692318</v>
          </cell>
          <cell r="I52" t="str">
            <v>随意契約　見積書を徴する業者　　　㈱前田土木　　㈱才田組　上記業者から見積書を徴し、地方自治法施行令第１６７条の２第１項第１号に基づき随意契約としたい。</v>
          </cell>
          <cell r="J52">
            <v>913500</v>
          </cell>
          <cell r="K52">
            <v>40575</v>
          </cell>
          <cell r="L52">
            <v>40576</v>
          </cell>
          <cell r="M52">
            <v>40624</v>
          </cell>
          <cell r="N52">
            <v>40576</v>
          </cell>
          <cell r="O52">
            <v>40624</v>
          </cell>
          <cell r="P52">
            <v>40625</v>
          </cell>
          <cell r="U52">
            <v>0</v>
          </cell>
        </row>
        <row r="53">
          <cell r="A53">
            <v>47</v>
          </cell>
          <cell r="B53" t="str">
            <v>11款　2項　1目　5大事業　5中事業　1小事業　15節　2細節　1細々節</v>
          </cell>
          <cell r="C53">
            <v>40575</v>
          </cell>
          <cell r="E53" t="str">
            <v>柳　原　雄　一</v>
          </cell>
          <cell r="F53" t="str">
            <v>農地災害復旧工事</v>
          </cell>
          <cell r="G53" t="str">
            <v>甘水</v>
          </cell>
          <cell r="H53">
            <v>39778818</v>
          </cell>
          <cell r="I53" t="str">
            <v>随意契約　見積書を徴する業者　　　㈱前田土木　　㈱才田組　上記業者から見積書を徴し、地方自治法施行令第１６７条の２第１項第１号に基づき随意契約としたい。</v>
          </cell>
          <cell r="J53">
            <v>976500</v>
          </cell>
          <cell r="K53">
            <v>40575</v>
          </cell>
          <cell r="L53">
            <v>40576</v>
          </cell>
          <cell r="M53">
            <v>40624</v>
          </cell>
          <cell r="N53">
            <v>40576</v>
          </cell>
          <cell r="O53">
            <v>40624</v>
          </cell>
          <cell r="P53">
            <v>40625</v>
          </cell>
          <cell r="U53">
            <v>0</v>
          </cell>
        </row>
        <row r="54">
          <cell r="A54">
            <v>48</v>
          </cell>
          <cell r="B54" t="str">
            <v>11款　2項　1目　5大事業　5中事業　1小事業　15節　2細節　1細々節</v>
          </cell>
          <cell r="C54">
            <v>40588</v>
          </cell>
          <cell r="E54" t="str">
            <v>柳　原　雄　一</v>
          </cell>
          <cell r="F54" t="str">
            <v>農地災害復旧工事</v>
          </cell>
          <cell r="G54" t="str">
            <v>甘水</v>
          </cell>
          <cell r="H54">
            <v>38802318</v>
          </cell>
          <cell r="I54" t="str">
            <v>随意契約　見積書を徴する業者　　　㈱前田土木　　㈱才田組　上記業者から見積書を徴し、地方自治法施行令第１６７条の２第１項第１号に基づき随意契約としたい。</v>
          </cell>
          <cell r="J54">
            <v>682500</v>
          </cell>
          <cell r="K54">
            <v>40588</v>
          </cell>
          <cell r="L54">
            <v>40589</v>
          </cell>
          <cell r="M54">
            <v>40620</v>
          </cell>
          <cell r="N54">
            <v>40589</v>
          </cell>
          <cell r="O54">
            <v>40620</v>
          </cell>
          <cell r="P54">
            <v>40624</v>
          </cell>
          <cell r="U54">
            <v>0</v>
          </cell>
        </row>
        <row r="55">
          <cell r="A55">
            <v>49</v>
          </cell>
          <cell r="B55" t="str">
            <v>11款　2項　1目　5大事業　5中事業　1小事業　15節　2細節　1細々節</v>
          </cell>
          <cell r="C55">
            <v>40588</v>
          </cell>
          <cell r="E55" t="str">
            <v>柳　原　雄　一</v>
          </cell>
          <cell r="F55" t="str">
            <v>農地災害復旧工事</v>
          </cell>
          <cell r="G55" t="str">
            <v>秋月</v>
          </cell>
          <cell r="H55">
            <v>38119818</v>
          </cell>
          <cell r="I55" t="str">
            <v>随意契約　見積書を徴する業者　　　㈱泉組　　㈱倉地建設　上記業者から見積書を徴し、地方自治法施行令第１６７条の２第１項第１号に基づき随意契約としたい。</v>
          </cell>
          <cell r="J55">
            <v>152250</v>
          </cell>
          <cell r="K55">
            <v>40588</v>
          </cell>
          <cell r="L55">
            <v>40589</v>
          </cell>
          <cell r="M55">
            <v>40599</v>
          </cell>
          <cell r="N55">
            <v>40589</v>
          </cell>
          <cell r="O55">
            <v>40599</v>
          </cell>
          <cell r="P55">
            <v>40602</v>
          </cell>
          <cell r="U55">
            <v>0</v>
          </cell>
        </row>
        <row r="56">
          <cell r="A56">
            <v>50</v>
          </cell>
          <cell r="B56" t="str">
            <v>11款　2項　1目　5大事業　5中事業　2小事業　15節　2細節　1細々節</v>
          </cell>
          <cell r="C56">
            <v>40603</v>
          </cell>
          <cell r="E56" t="str">
            <v>柳　原　雄　一</v>
          </cell>
          <cell r="F56" t="str">
            <v>水路災害復旧工事</v>
          </cell>
          <cell r="G56" t="str">
            <v>宮野</v>
          </cell>
          <cell r="H56">
            <v>37967568</v>
          </cell>
          <cell r="I56" t="str">
            <v>随意契約　見積書を徴する業者　　　㈲星野組　　㈲大石産業　上記業者から見積書を徴し、地方自治法施行令第１６７条の２第１項第１号に基づき随意契約としたい。</v>
          </cell>
          <cell r="J56">
            <v>136500</v>
          </cell>
          <cell r="K56">
            <v>40603</v>
          </cell>
          <cell r="L56">
            <v>40604</v>
          </cell>
          <cell r="M56">
            <v>40613</v>
          </cell>
          <cell r="N56">
            <v>40604</v>
          </cell>
          <cell r="O56">
            <v>40613</v>
          </cell>
          <cell r="P56">
            <v>40616</v>
          </cell>
          <cell r="U56">
            <v>0</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
      <sheetName val="１８年度　業者一覧表"/>
    </sheetNames>
    <sheetDataSet>
      <sheetData sheetId="0" refreshError="1">
        <row r="1">
          <cell r="E1" t="str">
            <v>色は、指名業者ではない</v>
          </cell>
          <cell r="F1" t="str">
            <v>入札保証金の必要な会社は”必要”と入力</v>
          </cell>
        </row>
        <row r="2">
          <cell r="A2" t="str">
            <v>列番</v>
          </cell>
          <cell r="B2">
            <v>2</v>
          </cell>
          <cell r="C2">
            <v>3</v>
          </cell>
          <cell r="D2">
            <v>4</v>
          </cell>
          <cell r="E2">
            <v>5</v>
          </cell>
          <cell r="F2">
            <v>6</v>
          </cell>
          <cell r="G2">
            <v>7</v>
          </cell>
          <cell r="H2">
            <v>8</v>
          </cell>
          <cell r="I2">
            <v>9</v>
          </cell>
          <cell r="J2">
            <v>10</v>
          </cell>
          <cell r="K2">
            <v>11</v>
          </cell>
          <cell r="L2" t="str">
            <v>12</v>
          </cell>
          <cell r="M2">
            <v>13</v>
          </cell>
        </row>
        <row r="3">
          <cell r="A3" t="str">
            <v>業者
番号</v>
          </cell>
          <cell r="B3" t="str">
            <v>商号・名称</v>
          </cell>
          <cell r="C3" t="str">
            <v>会社名</v>
          </cell>
          <cell r="D3" t="str">
            <v>使用する欄</v>
          </cell>
          <cell r="E3" t="str">
            <v>住所</v>
          </cell>
          <cell r="F3" t="str">
            <v>土木</v>
          </cell>
          <cell r="G3" t="str">
            <v>舗装</v>
          </cell>
          <cell r="H3" t="str">
            <v>造園</v>
          </cell>
          <cell r="I3" t="str">
            <v>役職名</v>
          </cell>
          <cell r="J3" t="str">
            <v>代表者名</v>
          </cell>
          <cell r="K3" t="str">
            <v>FAX</v>
          </cell>
          <cell r="L3" t="str">
            <v>変更事業所</v>
          </cell>
          <cell r="M3" t="str">
            <v>電話</v>
          </cell>
          <cell r="N3" t="str">
            <v>ふりがな</v>
          </cell>
        </row>
        <row r="4">
          <cell r="A4">
            <v>11</v>
          </cell>
          <cell r="B4" t="str">
            <v>㈱</v>
          </cell>
          <cell r="C4" t="str">
            <v>アースエンジニアリング</v>
          </cell>
          <cell r="D4" t="str">
            <v>㈱アースエンジニアリング</v>
          </cell>
          <cell r="E4" t="str">
            <v>朝倉市秋月１３３６－１</v>
          </cell>
          <cell r="F4" t="str">
            <v>必要</v>
          </cell>
          <cell r="I4" t="str">
            <v>代表取締役</v>
          </cell>
          <cell r="J4" t="str">
            <v>早瀬信孝</v>
          </cell>
          <cell r="K4" t="str">
            <v>25-9020</v>
          </cell>
          <cell r="M4" t="str">
            <v>25-9010</v>
          </cell>
          <cell r="N4" t="str">
            <v>あーすえんじにありんぐ</v>
          </cell>
        </row>
        <row r="5">
          <cell r="A5">
            <v>94</v>
          </cell>
          <cell r="B5" t="str">
            <v>㈲</v>
          </cell>
          <cell r="C5" t="str">
            <v>秋重建設</v>
          </cell>
          <cell r="D5" t="str">
            <v>㈲秋重建設</v>
          </cell>
          <cell r="E5" t="str">
            <v>朝倉市牛鶴１３２－６</v>
          </cell>
          <cell r="I5" t="str">
            <v>代表取締役</v>
          </cell>
          <cell r="J5" t="str">
            <v>秋重義信</v>
          </cell>
          <cell r="K5" t="str">
            <v>22-0295</v>
          </cell>
          <cell r="M5" t="str">
            <v>24-3305</v>
          </cell>
          <cell r="N5" t="str">
            <v>あきしげけんせつ</v>
          </cell>
        </row>
        <row r="6">
          <cell r="A6">
            <v>74</v>
          </cell>
          <cell r="B6" t="str">
            <v>㈲</v>
          </cell>
          <cell r="C6" t="str">
            <v>秋吉組</v>
          </cell>
          <cell r="D6" t="str">
            <v>㈲秋吉組</v>
          </cell>
          <cell r="E6" t="str">
            <v>朝倉市屋永３４７８－２</v>
          </cell>
          <cell r="I6" t="str">
            <v>代表取締役</v>
          </cell>
          <cell r="J6" t="str">
            <v>田子森  晋二</v>
          </cell>
          <cell r="K6" t="str">
            <v>22-1247</v>
          </cell>
          <cell r="M6" t="str">
            <v>22-5805</v>
          </cell>
          <cell r="N6" t="str">
            <v>あきよしぐみ</v>
          </cell>
        </row>
        <row r="7">
          <cell r="A7">
            <v>69</v>
          </cell>
          <cell r="B7" t="str">
            <v>㈱</v>
          </cell>
          <cell r="C7" t="str">
            <v>朝倉</v>
          </cell>
          <cell r="D7" t="str">
            <v>㈱朝倉</v>
          </cell>
          <cell r="E7" t="str">
            <v>朝倉市一木９９</v>
          </cell>
          <cell r="I7" t="str">
            <v>代表取締役</v>
          </cell>
          <cell r="J7" t="str">
            <v>江藤和広</v>
          </cell>
          <cell r="K7" t="str">
            <v>22-2945</v>
          </cell>
          <cell r="M7" t="str">
            <v>22-6105</v>
          </cell>
          <cell r="N7" t="str">
            <v>あさくら</v>
          </cell>
        </row>
        <row r="8">
          <cell r="A8">
            <v>5</v>
          </cell>
          <cell r="B8">
            <v>0</v>
          </cell>
          <cell r="C8" t="str">
            <v>アサクラ工業㈲</v>
          </cell>
          <cell r="D8" t="str">
            <v>アサクラ工業㈲</v>
          </cell>
          <cell r="E8" t="str">
            <v>朝倉市牛木７４９－８</v>
          </cell>
          <cell r="I8" t="str">
            <v>取締役</v>
          </cell>
          <cell r="J8" t="str">
            <v>矢野幸夫</v>
          </cell>
          <cell r="K8" t="str">
            <v>21-0130</v>
          </cell>
          <cell r="M8" t="str">
            <v>24-6630</v>
          </cell>
          <cell r="N8" t="str">
            <v>あさくらこうぎょうゆう</v>
          </cell>
        </row>
        <row r="9">
          <cell r="A9">
            <v>12</v>
          </cell>
          <cell r="B9" t="str">
            <v>㈲</v>
          </cell>
          <cell r="C9" t="str">
            <v>甘木朝倉クリーンセンター</v>
          </cell>
          <cell r="D9" t="str">
            <v>㈲甘木朝倉クリーンセンター</v>
          </cell>
          <cell r="E9" t="str">
            <v>朝倉市頓田５０－１</v>
          </cell>
          <cell r="I9" t="str">
            <v>取締役</v>
          </cell>
          <cell r="J9" t="str">
            <v>原　　伸次</v>
          </cell>
          <cell r="K9" t="str">
            <v>22-0033</v>
          </cell>
          <cell r="M9" t="str">
            <v>22-0173</v>
          </cell>
          <cell r="N9" t="str">
            <v>あまぎあさくらくりーんせんたー</v>
          </cell>
        </row>
        <row r="10">
          <cell r="A10">
            <v>16</v>
          </cell>
          <cell r="B10" t="str">
            <v>㈱</v>
          </cell>
          <cell r="C10" t="str">
            <v>甘木浄化槽センター</v>
          </cell>
          <cell r="D10" t="str">
            <v>㈱甘木浄化槽センター</v>
          </cell>
          <cell r="E10" t="str">
            <v>朝倉市牛木１０００－１</v>
          </cell>
          <cell r="I10" t="str">
            <v>代表取締役</v>
          </cell>
          <cell r="J10" t="str">
            <v>服部新作</v>
          </cell>
          <cell r="K10" t="str">
            <v>23-0754</v>
          </cell>
          <cell r="M10" t="str">
            <v>23-0753</v>
          </cell>
          <cell r="N10" t="str">
            <v>あまぎじょうかそうせんたー</v>
          </cell>
        </row>
        <row r="11">
          <cell r="A11">
            <v>9</v>
          </cell>
          <cell r="B11" t="str">
            <v>㈲</v>
          </cell>
          <cell r="C11" t="str">
            <v>甘木廃棄物センター</v>
          </cell>
          <cell r="D11" t="str">
            <v>㈲甘木廃棄物センター</v>
          </cell>
          <cell r="E11" t="str">
            <v>朝倉市馬田３７６２</v>
          </cell>
          <cell r="I11" t="str">
            <v>代表取締役</v>
          </cell>
          <cell r="J11" t="str">
            <v>荒瀬健次</v>
          </cell>
          <cell r="K11" t="str">
            <v>22-2698</v>
          </cell>
          <cell r="M11" t="str">
            <v>22-2588</v>
          </cell>
          <cell r="N11" t="str">
            <v>あまぎはいきぶつせんたー</v>
          </cell>
        </row>
        <row r="12">
          <cell r="A12">
            <v>25</v>
          </cell>
          <cell r="B12">
            <v>0</v>
          </cell>
          <cell r="C12" t="str">
            <v>荒川畳店</v>
          </cell>
          <cell r="D12" t="str">
            <v>荒川畳店</v>
          </cell>
          <cell r="E12" t="str">
            <v>朝倉市三奈木９９３－４</v>
          </cell>
          <cell r="I12" t="str">
            <v>代表者</v>
          </cell>
          <cell r="J12" t="str">
            <v>荒川　　渉</v>
          </cell>
          <cell r="K12" t="str">
            <v>22-7656</v>
          </cell>
          <cell r="M12" t="str">
            <v>22-7656</v>
          </cell>
          <cell r="N12" t="str">
            <v>あらかわたたみてん</v>
          </cell>
        </row>
        <row r="13">
          <cell r="A13">
            <v>33</v>
          </cell>
          <cell r="B13">
            <v>0</v>
          </cell>
          <cell r="C13" t="str">
            <v>池尻重機㈲</v>
          </cell>
          <cell r="D13" t="str">
            <v>池尻重機㈲</v>
          </cell>
          <cell r="E13" t="str">
            <v>朝倉市草水２２９</v>
          </cell>
          <cell r="I13" t="str">
            <v>代表取締役</v>
          </cell>
          <cell r="J13" t="str">
            <v>池尻征治</v>
          </cell>
          <cell r="K13" t="str">
            <v>22-0563</v>
          </cell>
          <cell r="M13" t="str">
            <v>22-6884</v>
          </cell>
          <cell r="N13" t="str">
            <v>いけじりじゅうきゆう</v>
          </cell>
        </row>
        <row r="14">
          <cell r="A14">
            <v>47</v>
          </cell>
          <cell r="B14" t="str">
            <v>㈲</v>
          </cell>
          <cell r="C14" t="str">
            <v>石井建設</v>
          </cell>
          <cell r="D14" t="str">
            <v>㈲石井建設</v>
          </cell>
          <cell r="E14" t="str">
            <v>朝倉市牛鶴１４３－３</v>
          </cell>
          <cell r="I14" t="str">
            <v>代表取締役</v>
          </cell>
          <cell r="J14" t="str">
            <v>石井浅次</v>
          </cell>
          <cell r="K14" t="str">
            <v>22-6865</v>
          </cell>
          <cell r="M14" t="str">
            <v>22-6776</v>
          </cell>
          <cell r="N14" t="str">
            <v>いしいけんせつ</v>
          </cell>
        </row>
        <row r="15">
          <cell r="A15">
            <v>35</v>
          </cell>
          <cell r="B15">
            <v>0</v>
          </cell>
          <cell r="C15" t="str">
            <v>石田建築設計事務所</v>
          </cell>
          <cell r="D15" t="str">
            <v>石田建築設計事務所</v>
          </cell>
          <cell r="E15" t="str">
            <v>朝倉市堤１２５２－５</v>
          </cell>
          <cell r="I15" t="str">
            <v>代表者</v>
          </cell>
          <cell r="J15" t="str">
            <v>石田政弘</v>
          </cell>
          <cell r="K15" t="str">
            <v>22-9933</v>
          </cell>
          <cell r="M15" t="str">
            <v>22-9893</v>
          </cell>
          <cell r="N15" t="str">
            <v>いしだけんちくせっけいじむしょ</v>
          </cell>
        </row>
        <row r="16">
          <cell r="A16">
            <v>14</v>
          </cell>
          <cell r="B16">
            <v>0</v>
          </cell>
          <cell r="C16" t="str">
            <v>石橋ボーリング工業</v>
          </cell>
          <cell r="D16" t="str">
            <v>石橋ボーリング工業</v>
          </cell>
          <cell r="E16" t="str">
            <v>朝倉市小田１６６３－６</v>
          </cell>
          <cell r="I16" t="str">
            <v>事業主</v>
          </cell>
          <cell r="J16" t="str">
            <v>石橋要一</v>
          </cell>
          <cell r="K16" t="str">
            <v>22-2684</v>
          </cell>
          <cell r="M16" t="str">
            <v>22-2684</v>
          </cell>
          <cell r="N16" t="str">
            <v>いしばしぼーりんぐこうぎょう</v>
          </cell>
        </row>
        <row r="17">
          <cell r="A17">
            <v>65</v>
          </cell>
          <cell r="B17">
            <v>0</v>
          </cell>
          <cell r="C17" t="str">
            <v>石松建設㈲</v>
          </cell>
          <cell r="D17" t="str">
            <v>石松建設㈲</v>
          </cell>
          <cell r="E17" t="str">
            <v>朝倉市来春７６</v>
          </cell>
          <cell r="I17" t="str">
            <v>代表取締役</v>
          </cell>
          <cell r="J17" t="str">
            <v>石松久幸</v>
          </cell>
          <cell r="K17" t="str">
            <v>24-8612</v>
          </cell>
          <cell r="M17" t="str">
            <v>24-8611</v>
          </cell>
          <cell r="N17" t="str">
            <v>いしまつけんせつゆう</v>
          </cell>
        </row>
        <row r="18">
          <cell r="A18">
            <v>93</v>
          </cell>
          <cell r="B18" t="str">
            <v>㈱</v>
          </cell>
          <cell r="C18" t="str">
            <v>泉組</v>
          </cell>
          <cell r="D18" t="str">
            <v>㈱泉組</v>
          </cell>
          <cell r="E18" t="str">
            <v>朝倉市秋月８９５</v>
          </cell>
          <cell r="I18" t="str">
            <v>代表取締役</v>
          </cell>
          <cell r="J18" t="str">
            <v>泉　吉長</v>
          </cell>
          <cell r="K18" t="str">
            <v>25-1698</v>
          </cell>
          <cell r="M18" t="str">
            <v>25-0200</v>
          </cell>
          <cell r="N18" t="str">
            <v>いずみぐみ</v>
          </cell>
        </row>
        <row r="19">
          <cell r="A19">
            <v>78</v>
          </cell>
          <cell r="B19" t="str">
            <v>㈱</v>
          </cell>
          <cell r="C19" t="str">
            <v>一伸工業</v>
          </cell>
          <cell r="D19" t="str">
            <v>㈱一伸工業</v>
          </cell>
          <cell r="E19" t="str">
            <v>朝倉市千代丸２２１－１</v>
          </cell>
          <cell r="G19" t="str">
            <v>必要</v>
          </cell>
          <cell r="I19" t="str">
            <v>代表取締役</v>
          </cell>
          <cell r="J19" t="str">
            <v>下村雅伸</v>
          </cell>
          <cell r="K19" t="str">
            <v>22-3255</v>
          </cell>
          <cell r="L19">
            <v>1</v>
          </cell>
          <cell r="M19" t="str">
            <v>22-3504</v>
          </cell>
          <cell r="N19" t="str">
            <v>いっしんこうぎょう</v>
          </cell>
        </row>
        <row r="20">
          <cell r="A20">
            <v>18</v>
          </cell>
          <cell r="B20">
            <v>0</v>
          </cell>
          <cell r="C20" t="str">
            <v>井上金網店</v>
          </cell>
          <cell r="D20" t="str">
            <v>井上金網店</v>
          </cell>
          <cell r="E20" t="str">
            <v>朝倉市甘木１０８７</v>
          </cell>
          <cell r="I20" t="str">
            <v>代表者</v>
          </cell>
          <cell r="J20" t="str">
            <v>井上　　淳</v>
          </cell>
          <cell r="K20" t="str">
            <v>22-2107</v>
          </cell>
          <cell r="M20" t="str">
            <v>22-2107</v>
          </cell>
          <cell r="N20" t="str">
            <v>いのうえかなあみてん</v>
          </cell>
        </row>
        <row r="21">
          <cell r="A21">
            <v>97</v>
          </cell>
          <cell r="B21" t="str">
            <v>㈱</v>
          </cell>
          <cell r="C21" t="str">
            <v>井上建設</v>
          </cell>
          <cell r="D21" t="str">
            <v>㈱井上建設</v>
          </cell>
          <cell r="E21" t="str">
            <v>朝倉市牛鶴３１７－１０</v>
          </cell>
          <cell r="I21" t="str">
            <v>代表取締役</v>
          </cell>
          <cell r="J21" t="str">
            <v>井上繁喜</v>
          </cell>
          <cell r="K21" t="str">
            <v>22-7668</v>
          </cell>
          <cell r="M21" t="str">
            <v>22-7536</v>
          </cell>
          <cell r="N21" t="str">
            <v>いのうえけんせつ</v>
          </cell>
        </row>
        <row r="22">
          <cell r="A22">
            <v>120</v>
          </cell>
          <cell r="B22" t="str">
            <v>㈲</v>
          </cell>
          <cell r="C22" t="str">
            <v>井本電設</v>
          </cell>
          <cell r="D22" t="str">
            <v>㈲井本電設</v>
          </cell>
          <cell r="E22" t="str">
            <v>朝倉市小田１３１４－２</v>
          </cell>
          <cell r="I22" t="str">
            <v>代表取締役</v>
          </cell>
          <cell r="J22" t="str">
            <v>井本梅俊</v>
          </cell>
          <cell r="K22" t="str">
            <v>22-3653</v>
          </cell>
          <cell r="M22" t="str">
            <v>22-3453</v>
          </cell>
          <cell r="N22" t="str">
            <v>いもとでんせつ</v>
          </cell>
        </row>
        <row r="23">
          <cell r="A23">
            <v>89</v>
          </cell>
          <cell r="B23" t="str">
            <v>㈲</v>
          </cell>
          <cell r="C23" t="str">
            <v>岩橋電機商会</v>
          </cell>
          <cell r="D23" t="str">
            <v>㈲岩橋電機商会</v>
          </cell>
          <cell r="E23" t="str">
            <v>朝倉市甘木１７３１</v>
          </cell>
          <cell r="I23" t="str">
            <v>代表取締役</v>
          </cell>
          <cell r="J23" t="str">
            <v>岩橋恒雄</v>
          </cell>
          <cell r="K23" t="str">
            <v>22-3067</v>
          </cell>
          <cell r="M23" t="str">
            <v>22-2414</v>
          </cell>
          <cell r="N23" t="str">
            <v>いわはしでんきしょうかい</v>
          </cell>
        </row>
        <row r="24">
          <cell r="A24">
            <v>7</v>
          </cell>
          <cell r="B24">
            <v>0</v>
          </cell>
          <cell r="C24" t="str">
            <v>インテリア品川</v>
          </cell>
          <cell r="D24" t="str">
            <v>インテリア品川</v>
          </cell>
          <cell r="E24" t="str">
            <v>朝倉市堤８７５</v>
          </cell>
          <cell r="I24" t="str">
            <v>代表者</v>
          </cell>
          <cell r="J24" t="str">
            <v>品川　　勇</v>
          </cell>
          <cell r="K24" t="str">
            <v>22-6384</v>
          </cell>
          <cell r="M24" t="str">
            <v>22-6108</v>
          </cell>
          <cell r="N24" t="str">
            <v>いんてりあしながわ</v>
          </cell>
        </row>
        <row r="25">
          <cell r="A25">
            <v>8</v>
          </cell>
          <cell r="B25" t="str">
            <v>(資)</v>
          </cell>
          <cell r="C25" t="str">
            <v>上野塗装店</v>
          </cell>
          <cell r="D25" t="str">
            <v>(資)上野塗装店</v>
          </cell>
          <cell r="E25" t="str">
            <v>朝倉市甘木１５５５</v>
          </cell>
          <cell r="I25" t="str">
            <v>代表社員</v>
          </cell>
          <cell r="J25" t="str">
            <v>上野　　司</v>
          </cell>
          <cell r="K25" t="str">
            <v>22-3326</v>
          </cell>
          <cell r="M25" t="str">
            <v>22-3071</v>
          </cell>
          <cell r="N25" t="str">
            <v>うえのとそうてん</v>
          </cell>
        </row>
        <row r="26">
          <cell r="A26">
            <v>133</v>
          </cell>
          <cell r="B26">
            <v>0</v>
          </cell>
          <cell r="C26" t="str">
            <v>上村建設</v>
          </cell>
          <cell r="D26" t="str">
            <v>上村建設</v>
          </cell>
          <cell r="E26" t="str">
            <v>朝倉市頓田４１９－４</v>
          </cell>
          <cell r="I26" t="str">
            <v>代表者</v>
          </cell>
          <cell r="J26" t="str">
            <v>上村信純</v>
          </cell>
          <cell r="K26" t="str">
            <v>22-0314</v>
          </cell>
          <cell r="M26" t="str">
            <v>22-0326</v>
          </cell>
          <cell r="N26" t="str">
            <v>うえむらけんせつ</v>
          </cell>
        </row>
        <row r="27">
          <cell r="A27">
            <v>22</v>
          </cell>
          <cell r="B27">
            <v>0</v>
          </cell>
          <cell r="C27" t="str">
            <v>ウォータークリーン㈱</v>
          </cell>
          <cell r="D27" t="str">
            <v>ウォータークリーン㈱</v>
          </cell>
          <cell r="E27" t="str">
            <v>朝倉市堤１５９２－２</v>
          </cell>
          <cell r="I27" t="str">
            <v>代表取締役</v>
          </cell>
          <cell r="J27" t="str">
            <v>大坪義雄</v>
          </cell>
          <cell r="K27" t="str">
            <v>24-5075</v>
          </cell>
          <cell r="M27" t="str">
            <v>24-2882</v>
          </cell>
          <cell r="N27" t="str">
            <v>うぉーたーくりーんかぶしき</v>
          </cell>
        </row>
        <row r="28">
          <cell r="A28">
            <v>27</v>
          </cell>
          <cell r="B28" t="str">
            <v>㈲</v>
          </cell>
          <cell r="C28" t="str">
            <v>内田鉄工</v>
          </cell>
          <cell r="D28" t="str">
            <v>㈲内田鉄工</v>
          </cell>
          <cell r="E28" t="str">
            <v>朝倉市上秋月２０１８－１</v>
          </cell>
          <cell r="I28" t="str">
            <v>代表取締役</v>
          </cell>
          <cell r="J28" t="str">
            <v>内田唯己</v>
          </cell>
          <cell r="K28" t="str">
            <v>25-0748</v>
          </cell>
          <cell r="M28" t="str">
            <v>25-0716</v>
          </cell>
          <cell r="N28" t="str">
            <v>うちだてっこう</v>
          </cell>
        </row>
        <row r="29">
          <cell r="A29">
            <v>31</v>
          </cell>
          <cell r="B29" t="str">
            <v>㈲</v>
          </cell>
          <cell r="C29" t="str">
            <v>浦設備工業</v>
          </cell>
          <cell r="D29" t="str">
            <v>㈲浦設備工業</v>
          </cell>
          <cell r="E29" t="str">
            <v>朝倉市三奈木４９５５－２</v>
          </cell>
          <cell r="F29" t="str">
            <v>必要</v>
          </cell>
          <cell r="I29" t="str">
            <v>代表取締役</v>
          </cell>
          <cell r="J29" t="str">
            <v>浦　　和人</v>
          </cell>
          <cell r="K29" t="str">
            <v>24-7970</v>
          </cell>
          <cell r="M29" t="str">
            <v>24-6965</v>
          </cell>
          <cell r="N29" t="str">
            <v>うらせつびこうぎょう</v>
          </cell>
        </row>
        <row r="30">
          <cell r="A30">
            <v>41</v>
          </cell>
          <cell r="B30" t="str">
            <v>㈲</v>
          </cell>
          <cell r="C30" t="str">
            <v>栄進建設</v>
          </cell>
          <cell r="D30" t="str">
            <v>㈲栄進建設</v>
          </cell>
          <cell r="E30" t="str">
            <v>朝倉市小隈１９７－１</v>
          </cell>
          <cell r="I30" t="str">
            <v>代表取締役</v>
          </cell>
          <cell r="J30" t="str">
            <v>田原　亜希子</v>
          </cell>
          <cell r="K30" t="str">
            <v>22-7828</v>
          </cell>
          <cell r="M30" t="str">
            <v>22-9508</v>
          </cell>
          <cell r="N30" t="str">
            <v>えいしんけんせつ</v>
          </cell>
        </row>
        <row r="31">
          <cell r="A31">
            <v>23</v>
          </cell>
          <cell r="B31">
            <v>0</v>
          </cell>
          <cell r="C31" t="str">
            <v>江藤建設㈱甘木営業所</v>
          </cell>
          <cell r="D31" t="str">
            <v>江藤建設㈱甘木営業所</v>
          </cell>
          <cell r="E31" t="str">
            <v>朝倉市馬田３６６－１</v>
          </cell>
          <cell r="I31" t="str">
            <v>所長</v>
          </cell>
          <cell r="J31" t="str">
            <v>原　清　</v>
          </cell>
          <cell r="K31" t="str">
            <v>0973-24-7200</v>
          </cell>
          <cell r="M31" t="str">
            <v>23-1159</v>
          </cell>
          <cell r="N31" t="str">
            <v>えとうけんせつかぶ
あまぎえいぎょうしょ</v>
          </cell>
        </row>
        <row r="32">
          <cell r="A32">
            <v>76</v>
          </cell>
          <cell r="B32" t="str">
            <v>㈱</v>
          </cell>
          <cell r="C32" t="str">
            <v>エフ・テクノ</v>
          </cell>
          <cell r="D32" t="str">
            <v>㈱エフ・テクノ</v>
          </cell>
          <cell r="E32" t="str">
            <v>朝倉市牛木１０００－１</v>
          </cell>
          <cell r="F32" t="str">
            <v>必要</v>
          </cell>
          <cell r="I32" t="str">
            <v>代表取締役</v>
          </cell>
          <cell r="J32" t="str">
            <v>中村公義</v>
          </cell>
          <cell r="K32" t="str">
            <v>24-7079</v>
          </cell>
          <cell r="M32" t="str">
            <v>24-7070</v>
          </cell>
          <cell r="N32" t="str">
            <v>えふ・てくの</v>
          </cell>
        </row>
        <row r="33">
          <cell r="A33">
            <v>19</v>
          </cell>
          <cell r="B33" t="str">
            <v>㈱</v>
          </cell>
          <cell r="C33" t="str">
            <v>大内田組</v>
          </cell>
          <cell r="D33" t="str">
            <v>㈱大内田組</v>
          </cell>
          <cell r="E33" t="str">
            <v>朝倉市相窪５７５－１</v>
          </cell>
          <cell r="H33" t="str">
            <v>必要</v>
          </cell>
          <cell r="I33" t="str">
            <v>代表取締役</v>
          </cell>
          <cell r="J33" t="str">
            <v>大内田　　功</v>
          </cell>
          <cell r="K33" t="str">
            <v>22-1858</v>
          </cell>
          <cell r="M33" t="str">
            <v>22-3638</v>
          </cell>
          <cell r="N33" t="str">
            <v>おおうちだぐみ</v>
          </cell>
        </row>
        <row r="34">
          <cell r="A34">
            <v>132</v>
          </cell>
          <cell r="B34">
            <v>0</v>
          </cell>
          <cell r="C34" t="str">
            <v>大倉建設</v>
          </cell>
          <cell r="D34" t="str">
            <v>大倉建設</v>
          </cell>
          <cell r="E34" t="str">
            <v>朝倉市千手２３７</v>
          </cell>
          <cell r="I34" t="str">
            <v>事業主</v>
          </cell>
          <cell r="J34" t="str">
            <v>大倉清已</v>
          </cell>
          <cell r="K34" t="str">
            <v>25-0318</v>
          </cell>
          <cell r="M34" t="str">
            <v>25-0298</v>
          </cell>
          <cell r="N34" t="str">
            <v>おおくらけんせつ</v>
          </cell>
        </row>
        <row r="35">
          <cell r="A35">
            <v>34</v>
          </cell>
          <cell r="B35">
            <v>0</v>
          </cell>
          <cell r="C35" t="str">
            <v>大倉測量設計㈱</v>
          </cell>
          <cell r="D35" t="str">
            <v>大倉測量設計㈱</v>
          </cell>
          <cell r="E35" t="str">
            <v>朝倉市屋永４３２７－１２</v>
          </cell>
          <cell r="I35" t="str">
            <v>代表取締役</v>
          </cell>
          <cell r="J35" t="str">
            <v>大倉良夫</v>
          </cell>
          <cell r="K35" t="str">
            <v>24-6994</v>
          </cell>
          <cell r="M35" t="str">
            <v>24-6587</v>
          </cell>
          <cell r="N35" t="str">
            <v>おおくらそくりょうせっけいかぶ</v>
          </cell>
        </row>
        <row r="36">
          <cell r="A36">
            <v>4</v>
          </cell>
          <cell r="B36" t="str">
            <v>㈱</v>
          </cell>
          <cell r="C36" t="str">
            <v>大坪組</v>
          </cell>
          <cell r="D36" t="str">
            <v>㈱大坪組</v>
          </cell>
          <cell r="E36" t="str">
            <v>朝倉市甘木７４５</v>
          </cell>
          <cell r="I36" t="str">
            <v>代表取締役</v>
          </cell>
          <cell r="J36" t="str">
            <v>大坪義雄</v>
          </cell>
          <cell r="K36" t="str">
            <v>24-7972</v>
          </cell>
          <cell r="M36" t="str">
            <v>22-2430</v>
          </cell>
          <cell r="N36" t="str">
            <v>おおつぼぐみ</v>
          </cell>
        </row>
        <row r="37">
          <cell r="A37">
            <v>58</v>
          </cell>
          <cell r="B37" t="str">
            <v>㈱</v>
          </cell>
          <cell r="C37" t="str">
            <v>柿原工務店</v>
          </cell>
          <cell r="D37" t="str">
            <v>㈱柿原工務店</v>
          </cell>
          <cell r="E37" t="str">
            <v>朝倉市甘木９２４－１１</v>
          </cell>
          <cell r="I37" t="str">
            <v>代表取締役</v>
          </cell>
          <cell r="J37" t="str">
            <v>柿原常良</v>
          </cell>
          <cell r="K37" t="str">
            <v>24-1355</v>
          </cell>
          <cell r="M37" t="str">
            <v>22-2426</v>
          </cell>
          <cell r="N37" t="str">
            <v>かきはらこうむてん</v>
          </cell>
        </row>
        <row r="38">
          <cell r="A38">
            <v>57</v>
          </cell>
          <cell r="B38">
            <v>0</v>
          </cell>
          <cell r="C38" t="str">
            <v>家具のしのはら</v>
          </cell>
          <cell r="D38" t="str">
            <v>家具のしのはら</v>
          </cell>
          <cell r="E38" t="str">
            <v>朝倉市菩提寺４９０－３</v>
          </cell>
          <cell r="I38" t="str">
            <v>代表者</v>
          </cell>
          <cell r="J38" t="str">
            <v>篠原勝洋</v>
          </cell>
          <cell r="K38" t="str">
            <v>24-5896</v>
          </cell>
          <cell r="M38" t="str">
            <v>24-5887</v>
          </cell>
          <cell r="N38" t="str">
            <v>かぐのしのはら</v>
          </cell>
        </row>
        <row r="39">
          <cell r="A39">
            <v>44</v>
          </cell>
          <cell r="B39" t="str">
            <v>㈱</v>
          </cell>
          <cell r="C39" t="str">
            <v>梶原建設</v>
          </cell>
          <cell r="D39" t="str">
            <v>㈱梶原建設</v>
          </cell>
          <cell r="E39" t="str">
            <v>朝倉市来春１０５</v>
          </cell>
          <cell r="I39" t="str">
            <v>代表取締役</v>
          </cell>
          <cell r="J39" t="str">
            <v>梶原源蔵</v>
          </cell>
          <cell r="K39" t="str">
            <v>22-1288</v>
          </cell>
          <cell r="M39" t="str">
            <v>22-3430</v>
          </cell>
          <cell r="N39" t="str">
            <v>かじわらけんせつ</v>
          </cell>
        </row>
        <row r="40">
          <cell r="A40">
            <v>36</v>
          </cell>
          <cell r="B40" t="str">
            <v>㈱</v>
          </cell>
          <cell r="C40" t="str">
            <v>梶原工務店</v>
          </cell>
          <cell r="D40" t="str">
            <v>㈱梶原工務店</v>
          </cell>
          <cell r="E40" t="str">
            <v>朝倉市甘木２１５－７</v>
          </cell>
          <cell r="I40" t="str">
            <v>代表取締役</v>
          </cell>
          <cell r="J40" t="str">
            <v>梶原利男</v>
          </cell>
          <cell r="K40" t="str">
            <v>22-6556</v>
          </cell>
          <cell r="M40" t="str">
            <v>22-3288</v>
          </cell>
          <cell r="N40" t="str">
            <v>かじわらこうむてん</v>
          </cell>
        </row>
        <row r="41">
          <cell r="A41">
            <v>124</v>
          </cell>
          <cell r="B41" t="str">
            <v>㈱</v>
          </cell>
          <cell r="C41" t="str">
            <v>カジワラ商事</v>
          </cell>
          <cell r="D41" t="str">
            <v>㈱カジワラ商事</v>
          </cell>
          <cell r="E41" t="str">
            <v>朝倉市甘木１８７－２</v>
          </cell>
          <cell r="I41" t="str">
            <v>代表取締役</v>
          </cell>
          <cell r="J41" t="str">
            <v>梶原康正</v>
          </cell>
          <cell r="K41" t="str">
            <v>22-0285</v>
          </cell>
          <cell r="M41" t="str">
            <v>22-3646</v>
          </cell>
          <cell r="N41" t="str">
            <v>かじわらしょうじ</v>
          </cell>
        </row>
        <row r="42">
          <cell r="A42">
            <v>64</v>
          </cell>
          <cell r="B42" t="str">
            <v>㈱</v>
          </cell>
          <cell r="C42" t="str">
            <v>釜堀緑地建設甘木営業所</v>
          </cell>
          <cell r="D42" t="str">
            <v>㈱釜堀緑地建設甘木営業所</v>
          </cell>
          <cell r="E42" t="str">
            <v>福岡市博多区月隈６-２２-９</v>
          </cell>
          <cell r="I42" t="str">
            <v>代表取締役</v>
          </cell>
          <cell r="J42" t="str">
            <v>釜堀徹則</v>
          </cell>
          <cell r="K42" t="str">
            <v>22-5554</v>
          </cell>
          <cell r="M42" t="str">
            <v>22-5528</v>
          </cell>
          <cell r="N42" t="str">
            <v>かまほりりょくちけんせつ
あまぎえいぎょうじょ</v>
          </cell>
        </row>
        <row r="43">
          <cell r="A43">
            <v>127</v>
          </cell>
          <cell r="B43" t="str">
            <v>㈲</v>
          </cell>
          <cell r="C43" t="str">
            <v>賀和運送</v>
          </cell>
          <cell r="D43" t="str">
            <v>㈲賀和運送</v>
          </cell>
          <cell r="E43" t="str">
            <v>朝倉市下渕１５１０－１</v>
          </cell>
          <cell r="F43" t="str">
            <v>必要</v>
          </cell>
          <cell r="G43" t="str">
            <v>必要</v>
          </cell>
          <cell r="I43" t="str">
            <v>代表取締役</v>
          </cell>
          <cell r="J43" t="str">
            <v>寺田栄蔵</v>
          </cell>
          <cell r="K43" t="str">
            <v>22-0990</v>
          </cell>
          <cell r="M43" t="str">
            <v>22-9397</v>
          </cell>
          <cell r="N43" t="str">
            <v>がわうんそう</v>
          </cell>
        </row>
        <row r="44">
          <cell r="A44">
            <v>43</v>
          </cell>
          <cell r="B44" t="str">
            <v>㈱</v>
          </cell>
          <cell r="C44" t="str">
            <v>川口建設</v>
          </cell>
          <cell r="D44" t="str">
            <v>㈱川口建設</v>
          </cell>
          <cell r="E44" t="str">
            <v>朝倉市屋永４２８８－１</v>
          </cell>
          <cell r="I44" t="str">
            <v>代表取締役</v>
          </cell>
          <cell r="J44" t="str">
            <v>川口辰男</v>
          </cell>
          <cell r="K44" t="str">
            <v>22-9064</v>
          </cell>
          <cell r="M44" t="str">
            <v>22-8097</v>
          </cell>
          <cell r="N44" t="str">
            <v>かわぐちけんせつ</v>
          </cell>
        </row>
        <row r="45">
          <cell r="A45">
            <v>30</v>
          </cell>
          <cell r="B45">
            <v>0</v>
          </cell>
          <cell r="C45" t="str">
            <v>河原登記測量事務所</v>
          </cell>
          <cell r="D45" t="str">
            <v>河原登記測量事務所</v>
          </cell>
          <cell r="E45" t="str">
            <v>朝倉市菩提寺４８８－５</v>
          </cell>
          <cell r="I45" t="str">
            <v>所長</v>
          </cell>
          <cell r="J45" t="str">
            <v>河原賢二</v>
          </cell>
          <cell r="K45" t="str">
            <v>24-2642</v>
          </cell>
          <cell r="M45" t="str">
            <v>24-2042</v>
          </cell>
          <cell r="N45" t="str">
            <v>かわはらとうきそくりょうじむしょ</v>
          </cell>
        </row>
        <row r="46">
          <cell r="A46">
            <v>72</v>
          </cell>
          <cell r="B46">
            <v>0</v>
          </cell>
          <cell r="C46" t="str">
            <v>北川重機建設</v>
          </cell>
          <cell r="D46" t="str">
            <v>北川重機建設</v>
          </cell>
          <cell r="E46" t="str">
            <v>朝倉市佐田４２６５</v>
          </cell>
          <cell r="I46" t="str">
            <v>事業主</v>
          </cell>
          <cell r="J46" t="str">
            <v>北川照久</v>
          </cell>
          <cell r="K46" t="str">
            <v>29-0443</v>
          </cell>
          <cell r="M46" t="str">
            <v>29-0443</v>
          </cell>
          <cell r="N46" t="str">
            <v>きたがわじゅうきけんせつ</v>
          </cell>
        </row>
        <row r="47">
          <cell r="A47">
            <v>15</v>
          </cell>
          <cell r="B47" t="str">
            <v>㈱</v>
          </cell>
          <cell r="C47" t="str">
            <v>木下工業所</v>
          </cell>
          <cell r="D47" t="str">
            <v>㈱木下工業所</v>
          </cell>
          <cell r="E47" t="str">
            <v>朝倉市甘木１０４－１０</v>
          </cell>
          <cell r="I47" t="str">
            <v>代表取締役</v>
          </cell>
          <cell r="J47" t="str">
            <v>木下徹郎</v>
          </cell>
          <cell r="K47" t="str">
            <v>22-7313</v>
          </cell>
          <cell r="M47" t="str">
            <v>22-2352</v>
          </cell>
          <cell r="N47" t="str">
            <v>きのしたこうぎょうしょ</v>
          </cell>
        </row>
        <row r="48">
          <cell r="A48">
            <v>110</v>
          </cell>
          <cell r="B48">
            <v>0</v>
          </cell>
          <cell r="C48" t="str">
            <v>九州基礎㈱</v>
          </cell>
          <cell r="D48" t="str">
            <v>九州基礎㈱</v>
          </cell>
          <cell r="E48" t="str">
            <v>朝倉市堤９０７－１</v>
          </cell>
          <cell r="F48" t="str">
            <v>必要</v>
          </cell>
          <cell r="I48" t="str">
            <v>代表取締役</v>
          </cell>
          <cell r="J48" t="str">
            <v>小山英範</v>
          </cell>
          <cell r="K48" t="str">
            <v>22-9835</v>
          </cell>
          <cell r="M48" t="str">
            <v>22-7445</v>
          </cell>
          <cell r="N48" t="str">
            <v>きゅうしゅうきそかぶしき</v>
          </cell>
        </row>
        <row r="49">
          <cell r="A49">
            <v>21</v>
          </cell>
          <cell r="B49" t="str">
            <v>㈱</v>
          </cell>
          <cell r="C49" t="str">
            <v>九州電設</v>
          </cell>
          <cell r="D49" t="str">
            <v>㈱九州電設</v>
          </cell>
          <cell r="E49" t="str">
            <v>朝倉市甘木２０８６－４</v>
          </cell>
          <cell r="I49" t="str">
            <v>代表取締役</v>
          </cell>
          <cell r="J49" t="str">
            <v>平木楠生</v>
          </cell>
          <cell r="K49" t="str">
            <v>22-1839</v>
          </cell>
          <cell r="M49" t="str">
            <v>22-2009</v>
          </cell>
          <cell r="N49" t="str">
            <v>きゅうしゅうでんせつ</v>
          </cell>
        </row>
        <row r="50">
          <cell r="A50">
            <v>48</v>
          </cell>
          <cell r="B50" t="str">
            <v>㈱</v>
          </cell>
          <cell r="C50" t="str">
            <v>九電工甘木営業所</v>
          </cell>
          <cell r="D50" t="str">
            <v>㈱九電工甘木営業所</v>
          </cell>
          <cell r="E50" t="str">
            <v>朝倉市甘木２３８－６</v>
          </cell>
          <cell r="I50" t="str">
            <v>所長</v>
          </cell>
          <cell r="J50" t="str">
            <v>安部一雄</v>
          </cell>
          <cell r="K50" t="str">
            <v>092-524-6351</v>
          </cell>
          <cell r="M50" t="str">
            <v>22-2135</v>
          </cell>
          <cell r="N50" t="str">
            <v>きゅうでんこう
あまぎえいぎょうじょ</v>
          </cell>
        </row>
        <row r="51">
          <cell r="A51">
            <v>37</v>
          </cell>
          <cell r="B51">
            <v>0</v>
          </cell>
          <cell r="C51" t="str">
            <v>空閑工務店</v>
          </cell>
          <cell r="D51" t="str">
            <v>空閑工務店</v>
          </cell>
          <cell r="E51" t="str">
            <v>朝倉市鎌崎４４－１</v>
          </cell>
          <cell r="I51" t="str">
            <v>代表者</v>
          </cell>
          <cell r="J51" t="str">
            <v>空閑弘成</v>
          </cell>
          <cell r="K51" t="str">
            <v>22-3950</v>
          </cell>
          <cell r="M51" t="str">
            <v>22-3660</v>
          </cell>
          <cell r="N51" t="str">
            <v>くがこうむてん</v>
          </cell>
        </row>
        <row r="52">
          <cell r="A52">
            <v>51</v>
          </cell>
          <cell r="B52" t="str">
            <v>㈱</v>
          </cell>
          <cell r="C52" t="str">
            <v>草場建設</v>
          </cell>
          <cell r="D52" t="str">
            <v>㈱草場建設</v>
          </cell>
          <cell r="E52" t="str">
            <v>朝倉市下浦１５８５</v>
          </cell>
          <cell r="I52" t="str">
            <v>代表取締役</v>
          </cell>
          <cell r="J52" t="str">
            <v>草場久典</v>
          </cell>
          <cell r="K52" t="str">
            <v>24-3904</v>
          </cell>
          <cell r="M52" t="str">
            <v>24-5977</v>
          </cell>
          <cell r="N52" t="str">
            <v>くさばけんせつ</v>
          </cell>
        </row>
        <row r="53">
          <cell r="A53">
            <v>53</v>
          </cell>
          <cell r="B53">
            <v>0</v>
          </cell>
          <cell r="C53" t="str">
            <v>久保測量設計㈱</v>
          </cell>
          <cell r="D53" t="str">
            <v>久保測量設計㈱</v>
          </cell>
          <cell r="E53" t="str">
            <v>朝倉市菩提寺４７２－１</v>
          </cell>
          <cell r="I53" t="str">
            <v>代表取締役</v>
          </cell>
          <cell r="J53" t="str">
            <v>久保正起</v>
          </cell>
          <cell r="K53" t="str">
            <v>24-7968</v>
          </cell>
          <cell r="M53" t="str">
            <v>24-7965</v>
          </cell>
          <cell r="N53" t="str">
            <v>くぼそくりょうせっけいかぶしき</v>
          </cell>
        </row>
        <row r="54">
          <cell r="A54">
            <v>117</v>
          </cell>
          <cell r="B54">
            <v>0</v>
          </cell>
          <cell r="C54" t="str">
            <v>久保田建設</v>
          </cell>
          <cell r="D54" t="str">
            <v>久保田建設</v>
          </cell>
          <cell r="E54" t="str">
            <v>朝倉市小田４５６－１</v>
          </cell>
          <cell r="I54" t="str">
            <v>代表者</v>
          </cell>
          <cell r="J54" t="str">
            <v>久保田　　勉</v>
          </cell>
          <cell r="K54" t="str">
            <v>24-1229</v>
          </cell>
          <cell r="M54" t="str">
            <v>24-3781</v>
          </cell>
          <cell r="N54" t="str">
            <v>くぼたけんせつ</v>
          </cell>
        </row>
        <row r="55">
          <cell r="A55">
            <v>55</v>
          </cell>
          <cell r="B55" t="str">
            <v>㈱</v>
          </cell>
          <cell r="C55" t="str">
            <v>窪田造園</v>
          </cell>
          <cell r="D55" t="str">
            <v>㈱窪田造園</v>
          </cell>
          <cell r="E55" t="str">
            <v>朝倉市板屋９３１</v>
          </cell>
          <cell r="F55" t="str">
            <v>必要</v>
          </cell>
          <cell r="I55" t="str">
            <v>代表取締役</v>
          </cell>
          <cell r="J55" t="str">
            <v>窪田和俊</v>
          </cell>
          <cell r="K55" t="str">
            <v>22-3306</v>
          </cell>
          <cell r="M55" t="str">
            <v>22-6442</v>
          </cell>
          <cell r="N55" t="str">
            <v>くぼたぞうえん</v>
          </cell>
        </row>
        <row r="56">
          <cell r="A56">
            <v>56</v>
          </cell>
          <cell r="B56">
            <v>0</v>
          </cell>
          <cell r="C56" t="str">
            <v>久保山設備</v>
          </cell>
          <cell r="D56" t="str">
            <v>久保山設備</v>
          </cell>
          <cell r="E56" t="str">
            <v>朝倉市来春４１０－１</v>
          </cell>
          <cell r="I56" t="str">
            <v>代表者</v>
          </cell>
          <cell r="J56" t="str">
            <v>久保山　政治</v>
          </cell>
          <cell r="K56" t="str">
            <v>22-1576</v>
          </cell>
          <cell r="M56" t="str">
            <v>22-1576</v>
          </cell>
          <cell r="N56" t="str">
            <v>くぼやませつび</v>
          </cell>
        </row>
        <row r="57">
          <cell r="A57">
            <v>17</v>
          </cell>
          <cell r="B57" t="str">
            <v>㈱</v>
          </cell>
          <cell r="C57" t="str">
            <v>倉地建設</v>
          </cell>
          <cell r="D57" t="str">
            <v>㈱倉地建設</v>
          </cell>
          <cell r="E57" t="str">
            <v>朝倉市日向石２０４－３</v>
          </cell>
          <cell r="I57" t="str">
            <v>代表取締役</v>
          </cell>
          <cell r="J57" t="str">
            <v>倉地久善</v>
          </cell>
          <cell r="K57" t="str">
            <v>25-1735</v>
          </cell>
          <cell r="M57" t="str">
            <v>25-0106</v>
          </cell>
          <cell r="N57" t="str">
            <v>くらちけんせつ</v>
          </cell>
        </row>
        <row r="58">
          <cell r="A58">
            <v>71</v>
          </cell>
          <cell r="B58" t="str">
            <v>㈲</v>
          </cell>
          <cell r="C58" t="str">
            <v>グローバルプラン</v>
          </cell>
          <cell r="D58" t="str">
            <v>㈲グローバルプラン</v>
          </cell>
          <cell r="E58" t="str">
            <v>朝倉市菩提寺４８８－２</v>
          </cell>
          <cell r="I58" t="str">
            <v>代表取締役</v>
          </cell>
          <cell r="J58" t="str">
            <v>永田哲哉</v>
          </cell>
          <cell r="K58" t="str">
            <v>21-1815</v>
          </cell>
          <cell r="M58" t="str">
            <v>21-1101</v>
          </cell>
          <cell r="N58" t="str">
            <v>ぐろーばるぷらん</v>
          </cell>
        </row>
        <row r="59">
          <cell r="A59">
            <v>59</v>
          </cell>
          <cell r="B59">
            <v>0</v>
          </cell>
          <cell r="C59" t="str">
            <v>高良たたみ店</v>
          </cell>
          <cell r="D59" t="str">
            <v>高良たたみ店</v>
          </cell>
          <cell r="E59" t="str">
            <v>朝倉市甘木１９３６－３</v>
          </cell>
          <cell r="I59" t="str">
            <v>代表者</v>
          </cell>
          <cell r="J59" t="str">
            <v>高良竹美</v>
          </cell>
          <cell r="K59" t="str">
            <v>22-3679</v>
          </cell>
          <cell r="M59" t="str">
            <v>22-3679</v>
          </cell>
          <cell r="N59" t="str">
            <v>こうらたたみみてん</v>
          </cell>
        </row>
        <row r="60">
          <cell r="A60">
            <v>32</v>
          </cell>
          <cell r="B60" t="str">
            <v>㈱</v>
          </cell>
          <cell r="C60" t="str">
            <v>古賀組甘木営業所</v>
          </cell>
          <cell r="D60" t="str">
            <v>㈱古賀組甘木営業所</v>
          </cell>
          <cell r="E60" t="str">
            <v>福岡市中央区鳥飼１－１－１９</v>
          </cell>
          <cell r="I60" t="str">
            <v>代表取締役</v>
          </cell>
          <cell r="J60" t="str">
            <v>古賀文子</v>
          </cell>
          <cell r="K60" t="str">
            <v>22-4802</v>
          </cell>
          <cell r="M60" t="str">
            <v>22-3830</v>
          </cell>
          <cell r="N60" t="str">
            <v>こがぐみ　
あまぎえいぎょうじょ</v>
          </cell>
        </row>
        <row r="61">
          <cell r="A61">
            <v>61</v>
          </cell>
          <cell r="B61">
            <v>0</v>
          </cell>
          <cell r="C61" t="str">
            <v>古賀畳店</v>
          </cell>
          <cell r="D61" t="str">
            <v>古賀畳店</v>
          </cell>
          <cell r="E61" t="str">
            <v>朝倉市上秋月１６２３</v>
          </cell>
          <cell r="I61" t="str">
            <v>代表者</v>
          </cell>
          <cell r="J61" t="str">
            <v>古賀道徳</v>
          </cell>
          <cell r="K61">
            <v>0</v>
          </cell>
          <cell r="M61" t="str">
            <v>25-0288</v>
          </cell>
          <cell r="N61" t="str">
            <v>こがたたみてん</v>
          </cell>
        </row>
        <row r="62">
          <cell r="A62">
            <v>62</v>
          </cell>
          <cell r="B62">
            <v>0</v>
          </cell>
          <cell r="C62" t="str">
            <v>古賀塗装</v>
          </cell>
          <cell r="D62" t="str">
            <v>古賀塗装</v>
          </cell>
          <cell r="E62" t="str">
            <v>朝倉市頓田４６１－３</v>
          </cell>
          <cell r="I62" t="str">
            <v>代表者</v>
          </cell>
          <cell r="J62" t="str">
            <v>古賀　　誠</v>
          </cell>
          <cell r="K62" t="str">
            <v>22-8483</v>
          </cell>
          <cell r="M62" t="str">
            <v>22-8483</v>
          </cell>
          <cell r="N62" t="str">
            <v>こがとそう</v>
          </cell>
        </row>
        <row r="63">
          <cell r="A63">
            <v>123</v>
          </cell>
          <cell r="B63" t="str">
            <v>㈲</v>
          </cell>
          <cell r="C63" t="str">
            <v>古賀緑孝園</v>
          </cell>
          <cell r="D63" t="str">
            <v>㈲古賀緑孝園</v>
          </cell>
          <cell r="E63" t="str">
            <v>朝倉市三奈木２２０８</v>
          </cell>
          <cell r="I63" t="str">
            <v>取締役</v>
          </cell>
          <cell r="J63" t="str">
            <v>古賀孝義</v>
          </cell>
          <cell r="K63" t="str">
            <v>22-5150</v>
          </cell>
          <cell r="M63" t="str">
            <v>22-5980</v>
          </cell>
          <cell r="N63" t="str">
            <v>こがりょっこうえん</v>
          </cell>
        </row>
        <row r="64">
          <cell r="A64">
            <v>77</v>
          </cell>
          <cell r="B64">
            <v>0</v>
          </cell>
          <cell r="C64" t="str">
            <v>国土建設測量設計㈱</v>
          </cell>
          <cell r="D64" t="str">
            <v>国土建設測量設計㈱</v>
          </cell>
          <cell r="E64" t="str">
            <v>朝倉市菩提寺６４２－２</v>
          </cell>
          <cell r="I64" t="str">
            <v>代表取締役</v>
          </cell>
          <cell r="J64" t="str">
            <v>松尾健志</v>
          </cell>
          <cell r="K64" t="str">
            <v>23-2298</v>
          </cell>
          <cell r="M64" t="str">
            <v>22-9371</v>
          </cell>
          <cell r="N64" t="str">
            <v>こくどけんせつそくりょうせっけいかぶしき</v>
          </cell>
        </row>
        <row r="65">
          <cell r="A65">
            <v>68</v>
          </cell>
          <cell r="B65">
            <v>0</v>
          </cell>
          <cell r="C65" t="str">
            <v>小櫻建設</v>
          </cell>
          <cell r="D65" t="str">
            <v>小櫻建設</v>
          </cell>
          <cell r="E65" t="str">
            <v>朝倉市平塚１６１６</v>
          </cell>
          <cell r="I65" t="str">
            <v>事業主</v>
          </cell>
          <cell r="J65" t="str">
            <v>小櫻　　巌</v>
          </cell>
          <cell r="K65" t="str">
            <v>22-5439</v>
          </cell>
          <cell r="M65" t="str">
            <v>22-5328</v>
          </cell>
          <cell r="N65" t="str">
            <v>こざくらけんせつ</v>
          </cell>
        </row>
        <row r="66">
          <cell r="A66">
            <v>6</v>
          </cell>
          <cell r="B66" t="str">
            <v>㈱</v>
          </cell>
          <cell r="C66" t="str">
            <v>小嶋建設</v>
          </cell>
          <cell r="D66" t="str">
            <v>㈱小嶋建設</v>
          </cell>
          <cell r="E66" t="str">
            <v>朝倉市一木１４３</v>
          </cell>
          <cell r="I66" t="str">
            <v>代表取締役</v>
          </cell>
          <cell r="J66" t="str">
            <v>小嶋秀来</v>
          </cell>
          <cell r="K66" t="str">
            <v>24-5368</v>
          </cell>
          <cell r="M66" t="str">
            <v>22-2658</v>
          </cell>
          <cell r="N66" t="str">
            <v>こじまけんせつ</v>
          </cell>
        </row>
        <row r="67">
          <cell r="A67">
            <v>79</v>
          </cell>
          <cell r="B67">
            <v>0</v>
          </cell>
          <cell r="C67" t="str">
            <v>小嶋製畳商会</v>
          </cell>
          <cell r="D67" t="str">
            <v>小嶋製畳商会</v>
          </cell>
          <cell r="E67" t="str">
            <v>朝倉市平塚８０１</v>
          </cell>
          <cell r="I67" t="str">
            <v>事業主</v>
          </cell>
          <cell r="J67" t="str">
            <v>小嶋　　司</v>
          </cell>
          <cell r="K67" t="str">
            <v>22-3623</v>
          </cell>
          <cell r="M67" t="str">
            <v>22-3623</v>
          </cell>
          <cell r="N67" t="str">
            <v>こじませいじようしょうかい</v>
          </cell>
        </row>
        <row r="68">
          <cell r="A68">
            <v>106</v>
          </cell>
          <cell r="B68">
            <v>0</v>
          </cell>
          <cell r="C68" t="str">
            <v>小林造園建設㈱甘木支店</v>
          </cell>
          <cell r="D68" t="str">
            <v>小林造園建設㈱甘木支店</v>
          </cell>
          <cell r="E68" t="str">
            <v>福岡市南区弥永４－３－１</v>
          </cell>
          <cell r="F68" t="str">
            <v>必要</v>
          </cell>
          <cell r="I68" t="str">
            <v xml:space="preserve">代表取締役  </v>
          </cell>
          <cell r="J68" t="str">
            <v>小林繁隆</v>
          </cell>
          <cell r="K68" t="str">
            <v>22-6569</v>
          </cell>
          <cell r="M68" t="str">
            <v>22-5340</v>
          </cell>
          <cell r="N68" t="str">
            <v>こばやしぞうえんけんせつかぶ
あまぎしてん</v>
          </cell>
        </row>
        <row r="69">
          <cell r="A69">
            <v>10</v>
          </cell>
          <cell r="B69" t="str">
            <v>㈱</v>
          </cell>
          <cell r="C69" t="str">
            <v>才田組甘木本社</v>
          </cell>
          <cell r="D69" t="str">
            <v>㈱才田組甘木本社</v>
          </cell>
          <cell r="E69" t="str">
            <v>朝倉市下渕４７２</v>
          </cell>
          <cell r="I69" t="str">
            <v>代表取締役</v>
          </cell>
          <cell r="J69" t="str">
            <v>才田善之</v>
          </cell>
          <cell r="K69" t="str">
            <v>24-6551</v>
          </cell>
          <cell r="M69" t="str">
            <v>22-3878</v>
          </cell>
          <cell r="N69" t="str">
            <v>さいたぐみ　
あまぎほんしゃ</v>
          </cell>
        </row>
        <row r="70">
          <cell r="A70">
            <v>70</v>
          </cell>
          <cell r="B70" t="str">
            <v>㈲</v>
          </cell>
          <cell r="C70" t="str">
            <v>三晃インテリア</v>
          </cell>
          <cell r="D70" t="str">
            <v>㈲三晃インテリア</v>
          </cell>
          <cell r="E70" t="str">
            <v>朝倉市屋永４３２８－１３</v>
          </cell>
          <cell r="I70" t="str">
            <v>代表取締役</v>
          </cell>
          <cell r="J70" t="str">
            <v>宇都宮　哲彦</v>
          </cell>
          <cell r="K70" t="str">
            <v>23-0610</v>
          </cell>
          <cell r="M70" t="str">
            <v>22-3162</v>
          </cell>
          <cell r="N70" t="str">
            <v>さんこういんてりあ</v>
          </cell>
        </row>
        <row r="71">
          <cell r="A71">
            <v>88</v>
          </cell>
          <cell r="B71">
            <v>0</v>
          </cell>
          <cell r="C71" t="str">
            <v>三交電気工事㈱朝倉営業所</v>
          </cell>
          <cell r="D71" t="str">
            <v>三交電気工事㈱朝倉営業所</v>
          </cell>
          <cell r="E71" t="str">
            <v>朝倉市頓田２４０－２</v>
          </cell>
          <cell r="I71" t="str">
            <v>所長</v>
          </cell>
          <cell r="J71" t="str">
            <v>松岡　賢治</v>
          </cell>
          <cell r="K71" t="str">
            <v>24-0350</v>
          </cell>
          <cell r="L71">
            <v>1</v>
          </cell>
          <cell r="M71" t="str">
            <v>24-0335</v>
          </cell>
          <cell r="N71" t="str">
            <v>さんこうでんきこうじかぶしき
あまぎえいぎょうじょ</v>
          </cell>
        </row>
        <row r="72">
          <cell r="A72">
            <v>26</v>
          </cell>
          <cell r="B72">
            <v>0</v>
          </cell>
          <cell r="C72" t="str">
            <v>三寿造園㈱</v>
          </cell>
          <cell r="D72" t="str">
            <v>三寿造園㈱</v>
          </cell>
          <cell r="E72" t="str">
            <v>朝倉市矢野竹１２２３</v>
          </cell>
          <cell r="I72" t="str">
            <v>代表取締役</v>
          </cell>
          <cell r="J72" t="str">
            <v>橋本　　進</v>
          </cell>
          <cell r="K72" t="str">
            <v>25-1281</v>
          </cell>
          <cell r="M72" t="str">
            <v>25-1001</v>
          </cell>
          <cell r="N72" t="str">
            <v>さんじゅぞうえんかぶしき</v>
          </cell>
        </row>
        <row r="73">
          <cell r="A73">
            <v>82</v>
          </cell>
          <cell r="B73" t="str">
            <v>㈱</v>
          </cell>
          <cell r="C73" t="str">
            <v>三和地質ｺﾝｻﾙﾀﾝﾄ朝倉営業所</v>
          </cell>
          <cell r="D73" t="str">
            <v>㈱三和地質ｺﾝｻﾙﾀﾝﾄ朝倉営業所</v>
          </cell>
          <cell r="E73" t="str">
            <v>朝倉市甘水１０８９</v>
          </cell>
          <cell r="F73" t="str">
            <v>必要</v>
          </cell>
          <cell r="I73" t="str">
            <v>所長</v>
          </cell>
          <cell r="J73" t="str">
            <v>堀尾賢造</v>
          </cell>
          <cell r="K73" t="str">
            <v>096-365-5739</v>
          </cell>
          <cell r="L73">
            <v>1</v>
          </cell>
          <cell r="M73" t="str">
            <v>25-1755</v>
          </cell>
          <cell r="N73" t="str">
            <v>さんわちしつこんさるたんと
あまぎえいぎょうじょ</v>
          </cell>
        </row>
        <row r="74">
          <cell r="A74">
            <v>83</v>
          </cell>
          <cell r="B74" t="str">
            <v>㈱</v>
          </cell>
          <cell r="C74" t="str">
            <v>シーズ総合政策研究所九州事務所</v>
          </cell>
          <cell r="D74" t="str">
            <v>㈱シーズ総合政策研究所九州事務所</v>
          </cell>
          <cell r="E74" t="str">
            <v>島根県松江市菅田町１８０</v>
          </cell>
          <cell r="I74" t="str">
            <v>代表取締役</v>
          </cell>
          <cell r="J74" t="str">
            <v>藤原　　洋</v>
          </cell>
          <cell r="K74" t="str">
            <v>23-0735</v>
          </cell>
          <cell r="M74" t="str">
            <v>23-0730</v>
          </cell>
          <cell r="N74" t="str">
            <v>しーずそうごうせいさくけんきゅうしょ
きゅうしゅうじむしょ</v>
          </cell>
        </row>
        <row r="75">
          <cell r="A75">
            <v>75</v>
          </cell>
          <cell r="B75">
            <v>0</v>
          </cell>
          <cell r="C75" t="str">
            <v>自然開発工業㈱</v>
          </cell>
          <cell r="D75" t="str">
            <v>自然開発工業㈱</v>
          </cell>
          <cell r="E75" t="str">
            <v>朝倉市菩提寺６６１</v>
          </cell>
          <cell r="I75" t="str">
            <v>代表取締役</v>
          </cell>
          <cell r="J75" t="str">
            <v>大坪徳清</v>
          </cell>
          <cell r="K75" t="str">
            <v>24-6852</v>
          </cell>
          <cell r="M75" t="str">
            <v>24-6347</v>
          </cell>
          <cell r="N75" t="str">
            <v>しぜんかいはつこうぎょうかぶ</v>
          </cell>
        </row>
        <row r="76">
          <cell r="A76">
            <v>114</v>
          </cell>
          <cell r="B76">
            <v>0</v>
          </cell>
          <cell r="C76" t="str">
            <v>柴田商事</v>
          </cell>
          <cell r="D76" t="str">
            <v>柴田商事</v>
          </cell>
          <cell r="E76" t="str">
            <v>朝倉市馬田３３３</v>
          </cell>
          <cell r="I76" t="str">
            <v>事業主</v>
          </cell>
          <cell r="J76" t="str">
            <v>柴田良則</v>
          </cell>
          <cell r="K76" t="str">
            <v>24-6828</v>
          </cell>
          <cell r="M76" t="str">
            <v>24-2066</v>
          </cell>
          <cell r="N76" t="str">
            <v>しばたしょうじ</v>
          </cell>
        </row>
        <row r="77">
          <cell r="A77">
            <v>136</v>
          </cell>
          <cell r="B77">
            <v>0</v>
          </cell>
          <cell r="C77" t="str">
            <v>柴田畳店</v>
          </cell>
          <cell r="D77" t="str">
            <v>柴田畳店</v>
          </cell>
          <cell r="E77" t="str">
            <v>朝倉市馬田１２３５</v>
          </cell>
          <cell r="J77" t="str">
            <v>柴田裕隆</v>
          </cell>
          <cell r="K77" t="str">
            <v>22-4174</v>
          </cell>
          <cell r="M77" t="str">
            <v>22-4130</v>
          </cell>
          <cell r="N77" t="str">
            <v>しばたたたみてん</v>
          </cell>
        </row>
        <row r="78">
          <cell r="A78">
            <v>63</v>
          </cell>
          <cell r="B78">
            <v>0</v>
          </cell>
          <cell r="C78" t="str">
            <v>昭栄建設㈱甘木営業所</v>
          </cell>
          <cell r="D78" t="str">
            <v>昭栄建設㈱甘木営業所</v>
          </cell>
          <cell r="E78" t="str">
            <v>朝倉郡筑前町篠隈１１６-２</v>
          </cell>
          <cell r="I78" t="str">
            <v>代表取締役</v>
          </cell>
          <cell r="J78" t="str">
            <v>平田　眞壽夫</v>
          </cell>
          <cell r="K78" t="str">
            <v>42-1276</v>
          </cell>
          <cell r="M78" t="str">
            <v>22-0801</v>
          </cell>
          <cell r="N78" t="str">
            <v>しょうえいけんせつかぶ
あまぎえいぎょうじょ</v>
          </cell>
        </row>
        <row r="79">
          <cell r="A79">
            <v>125</v>
          </cell>
          <cell r="B79">
            <v>0</v>
          </cell>
          <cell r="C79" t="str">
            <v>昭栄測量設計㈱</v>
          </cell>
          <cell r="D79" t="str">
            <v>昭栄測量設計㈱</v>
          </cell>
          <cell r="E79" t="str">
            <v>朝倉市甘木２０４７－４</v>
          </cell>
          <cell r="I79" t="str">
            <v>代表取締役</v>
          </cell>
          <cell r="J79" t="str">
            <v>平田雅子</v>
          </cell>
          <cell r="K79" t="str">
            <v>21-3800</v>
          </cell>
          <cell r="M79" t="str">
            <v>22-0801</v>
          </cell>
          <cell r="N79" t="str">
            <v>しょうえいそくりょうせっけい㈱</v>
          </cell>
        </row>
        <row r="80">
          <cell r="A80">
            <v>80</v>
          </cell>
          <cell r="B80" t="str">
            <v>㈱</v>
          </cell>
          <cell r="C80" t="str">
            <v>上成</v>
          </cell>
          <cell r="D80" t="str">
            <v>㈱上成</v>
          </cell>
          <cell r="E80" t="str">
            <v>朝倉市中３９－１</v>
          </cell>
          <cell r="I80" t="str">
            <v>代表取締役</v>
          </cell>
          <cell r="J80" t="str">
            <v>上村信隆</v>
          </cell>
          <cell r="K80" t="str">
            <v>21-5552</v>
          </cell>
          <cell r="L80">
            <v>1</v>
          </cell>
          <cell r="M80" t="str">
            <v>21-5550</v>
          </cell>
          <cell r="N80" t="str">
            <v>じょうせい</v>
          </cell>
        </row>
        <row r="81">
          <cell r="A81">
            <v>81</v>
          </cell>
          <cell r="B81">
            <v>0</v>
          </cell>
          <cell r="C81" t="str">
            <v>スマイルグリーン</v>
          </cell>
          <cell r="D81" t="str">
            <v>スマイルグリーン</v>
          </cell>
          <cell r="E81" t="str">
            <v>朝倉市三奈木１４４３－１</v>
          </cell>
          <cell r="F81" t="str">
            <v>必要</v>
          </cell>
          <cell r="H81" t="str">
            <v>必要</v>
          </cell>
          <cell r="I81" t="str">
            <v>事業主</v>
          </cell>
          <cell r="J81" t="str">
            <v>寺垣浩美</v>
          </cell>
          <cell r="K81" t="str">
            <v>22-8750</v>
          </cell>
          <cell r="M81" t="str">
            <v>22-8750</v>
          </cell>
          <cell r="N81" t="str">
            <v>すまいるぐりーん</v>
          </cell>
        </row>
        <row r="82">
          <cell r="A82">
            <v>101</v>
          </cell>
          <cell r="B82">
            <v>0</v>
          </cell>
          <cell r="C82" t="str">
            <v>セリタ建設㈱</v>
          </cell>
          <cell r="D82" t="str">
            <v>セリタ建設㈱</v>
          </cell>
          <cell r="E82" t="str">
            <v>朝倉市牛鶴５３４</v>
          </cell>
          <cell r="G82" t="str">
            <v>必要</v>
          </cell>
          <cell r="I82" t="str">
            <v>代表取締役</v>
          </cell>
          <cell r="J82" t="str">
            <v>芹田　　保</v>
          </cell>
          <cell r="K82" t="str">
            <v>22-3539</v>
          </cell>
          <cell r="M82" t="str">
            <v>22-3456</v>
          </cell>
          <cell r="N82" t="str">
            <v>せりたけんせつかぶ</v>
          </cell>
        </row>
        <row r="83">
          <cell r="A83">
            <v>45</v>
          </cell>
          <cell r="B83" t="str">
            <v>㈱</v>
          </cell>
          <cell r="C83" t="str">
            <v>大日甘木支店</v>
          </cell>
          <cell r="D83" t="str">
            <v>㈱大日甘木支店</v>
          </cell>
          <cell r="E83" t="str">
            <v>朝倉市馬田３６６－１</v>
          </cell>
          <cell r="I83" t="str">
            <v>支店長</v>
          </cell>
          <cell r="J83" t="str">
            <v>坂本信二</v>
          </cell>
          <cell r="K83" t="str">
            <v>22-1132</v>
          </cell>
          <cell r="M83" t="str">
            <v>22-1131</v>
          </cell>
          <cell r="N83" t="str">
            <v>だいにち
あまぎしてん</v>
          </cell>
        </row>
        <row r="84">
          <cell r="A84">
            <v>134</v>
          </cell>
          <cell r="B84">
            <v>0</v>
          </cell>
          <cell r="C84" t="str">
            <v>大洋電気㈱甘木出張所</v>
          </cell>
          <cell r="D84" t="str">
            <v>大洋電気㈱甘木出張所</v>
          </cell>
          <cell r="E84" t="str">
            <v>朝倉市屋永４１７２－３</v>
          </cell>
          <cell r="I84" t="str">
            <v>所長</v>
          </cell>
          <cell r="J84" t="str">
            <v>古賀章生</v>
          </cell>
          <cell r="K84" t="str">
            <v>092-573-0383</v>
          </cell>
          <cell r="M84" t="str">
            <v>24-9586</v>
          </cell>
          <cell r="N84" t="str">
            <v>たいようでんきかぶしき
あまぎしゅっちょうじょ</v>
          </cell>
        </row>
        <row r="85">
          <cell r="A85">
            <v>87</v>
          </cell>
          <cell r="B85">
            <v>0</v>
          </cell>
          <cell r="C85" t="str">
            <v>大和ボーリング工業㈱</v>
          </cell>
          <cell r="D85" t="str">
            <v>大和ボーリング工業㈱</v>
          </cell>
          <cell r="E85" t="str">
            <v>朝倉市田代３１０－８</v>
          </cell>
          <cell r="I85" t="str">
            <v>代表取締役</v>
          </cell>
          <cell r="J85" t="str">
            <v>松藤冨雄</v>
          </cell>
          <cell r="K85" t="str">
            <v>25-1081</v>
          </cell>
          <cell r="M85" t="str">
            <v>25-0030</v>
          </cell>
          <cell r="N85" t="str">
            <v>だいわぼーりんぐこうぎょうかぶ</v>
          </cell>
        </row>
        <row r="86">
          <cell r="A86">
            <v>66</v>
          </cell>
          <cell r="B86">
            <v>0</v>
          </cell>
          <cell r="C86" t="str">
            <v>高橋緑地</v>
          </cell>
          <cell r="D86" t="str">
            <v>高橋緑地</v>
          </cell>
          <cell r="E86" t="str">
            <v>朝倉市荷原２２１６－２</v>
          </cell>
          <cell r="I86" t="str">
            <v>事業主</v>
          </cell>
          <cell r="J86" t="str">
            <v>高橋幸一</v>
          </cell>
          <cell r="K86" t="str">
            <v>22-7190</v>
          </cell>
          <cell r="M86" t="str">
            <v>22-7143</v>
          </cell>
          <cell r="N86" t="str">
            <v>たかはしりょくち</v>
          </cell>
        </row>
        <row r="87">
          <cell r="A87">
            <v>2</v>
          </cell>
          <cell r="B87">
            <v>0</v>
          </cell>
          <cell r="C87" t="str">
            <v>宝造園㈱</v>
          </cell>
          <cell r="D87" t="str">
            <v>宝造園㈱</v>
          </cell>
          <cell r="E87" t="str">
            <v>朝倉市堤４０１－１</v>
          </cell>
          <cell r="I87" t="str">
            <v>代表取締役</v>
          </cell>
          <cell r="J87" t="str">
            <v>藤木直樹</v>
          </cell>
          <cell r="K87" t="str">
            <v>24-1489</v>
          </cell>
          <cell r="M87" t="str">
            <v>24-6923</v>
          </cell>
          <cell r="N87" t="str">
            <v>たからぞうえんかぶしき</v>
          </cell>
        </row>
        <row r="88">
          <cell r="A88">
            <v>98</v>
          </cell>
          <cell r="B88" t="str">
            <v>㈲</v>
          </cell>
          <cell r="C88" t="str">
            <v>田中設備</v>
          </cell>
          <cell r="D88" t="str">
            <v>㈲田中設備</v>
          </cell>
          <cell r="E88" t="str">
            <v>朝倉市長谷山４０６</v>
          </cell>
          <cell r="I88" t="str">
            <v>代表取締役</v>
          </cell>
          <cell r="J88" t="str">
            <v>田中正弘</v>
          </cell>
          <cell r="K88" t="str">
            <v>25-1711</v>
          </cell>
          <cell r="M88" t="str">
            <v>25-0206</v>
          </cell>
          <cell r="N88" t="str">
            <v>たなかせつび</v>
          </cell>
        </row>
        <row r="89">
          <cell r="A89">
            <v>84</v>
          </cell>
          <cell r="B89">
            <v>0</v>
          </cell>
          <cell r="C89" t="str">
            <v>筑前設備</v>
          </cell>
          <cell r="D89" t="str">
            <v>筑前設備</v>
          </cell>
          <cell r="E89" t="str">
            <v>朝倉市甘木２３２－４</v>
          </cell>
          <cell r="I89" t="str">
            <v>代表</v>
          </cell>
          <cell r="J89" t="str">
            <v>尾畑　　茂</v>
          </cell>
          <cell r="K89" t="str">
            <v>24-9330</v>
          </cell>
          <cell r="M89" t="str">
            <v>24-9330</v>
          </cell>
          <cell r="N89" t="str">
            <v>ちくぜんせつび</v>
          </cell>
        </row>
        <row r="90">
          <cell r="A90">
            <v>113</v>
          </cell>
          <cell r="B90" t="str">
            <v>㈱</v>
          </cell>
          <cell r="C90" t="str">
            <v>鶴田工業</v>
          </cell>
          <cell r="D90" t="str">
            <v>㈱鶴田工業</v>
          </cell>
          <cell r="E90" t="str">
            <v>朝倉市下浦２１０４－１</v>
          </cell>
          <cell r="I90" t="str">
            <v>代表取締役</v>
          </cell>
          <cell r="J90" t="str">
            <v>鶴田隆康</v>
          </cell>
          <cell r="K90" t="str">
            <v>23-0594</v>
          </cell>
          <cell r="M90" t="str">
            <v>22-5881</v>
          </cell>
          <cell r="N90" t="str">
            <v>つるたこうぎょう</v>
          </cell>
        </row>
        <row r="91">
          <cell r="A91">
            <v>139</v>
          </cell>
          <cell r="B91" t="str">
            <v>㈲</v>
          </cell>
          <cell r="C91" t="str">
            <v>テクマ</v>
          </cell>
          <cell r="D91" t="str">
            <v>㈲テクマ</v>
          </cell>
          <cell r="E91" t="str">
            <v>朝倉市堤５４０－１</v>
          </cell>
          <cell r="I91" t="str">
            <v>代表取締役</v>
          </cell>
          <cell r="J91" t="str">
            <v>馬田　　直</v>
          </cell>
          <cell r="K91" t="str">
            <v>21-8008</v>
          </cell>
          <cell r="M91" t="str">
            <v>21-8007</v>
          </cell>
          <cell r="N91" t="str">
            <v>てくま</v>
          </cell>
        </row>
        <row r="92">
          <cell r="A92">
            <v>92</v>
          </cell>
          <cell r="B92" t="str">
            <v>㈱</v>
          </cell>
          <cell r="C92" t="str">
            <v>手嶋組</v>
          </cell>
          <cell r="D92" t="str">
            <v>㈱手嶋組</v>
          </cell>
          <cell r="E92" t="str">
            <v>朝倉市三奈木４３９５－１</v>
          </cell>
          <cell r="I92" t="str">
            <v>代表取締役</v>
          </cell>
          <cell r="J92" t="str">
            <v>室井重孝</v>
          </cell>
          <cell r="K92" t="str">
            <v>22-1264</v>
          </cell>
          <cell r="M92" t="str">
            <v>22-4414</v>
          </cell>
          <cell r="N92" t="str">
            <v>てしまぐみ</v>
          </cell>
        </row>
        <row r="93">
          <cell r="A93">
            <v>90</v>
          </cell>
          <cell r="B93">
            <v>0</v>
          </cell>
          <cell r="C93" t="str">
            <v>天龍塗装工業</v>
          </cell>
          <cell r="D93" t="str">
            <v>天龍塗装工業</v>
          </cell>
          <cell r="E93" t="str">
            <v>朝倉市甘木７４３ー２</v>
          </cell>
          <cell r="I93" t="str">
            <v>代表者</v>
          </cell>
          <cell r="J93" t="str">
            <v>江藤　八州徳</v>
          </cell>
          <cell r="K93" t="str">
            <v>22-2291</v>
          </cell>
          <cell r="M93" t="str">
            <v>22-2291</v>
          </cell>
          <cell r="N93" t="str">
            <v>てんりゅうとそうこうぎょう</v>
          </cell>
        </row>
        <row r="94">
          <cell r="A94">
            <v>105</v>
          </cell>
          <cell r="B94">
            <v>0</v>
          </cell>
          <cell r="C94" t="str">
            <v>東海電設㈱九州営業所</v>
          </cell>
          <cell r="D94" t="str">
            <v>東海電設㈱九州営業所</v>
          </cell>
          <cell r="E94" t="str">
            <v>朝倉市甘木４１８－２</v>
          </cell>
          <cell r="I94" t="str">
            <v>所長</v>
          </cell>
          <cell r="J94" t="str">
            <v>宇野三治</v>
          </cell>
          <cell r="K94" t="str">
            <v>22-8166</v>
          </cell>
          <cell r="M94" t="str">
            <v>22-5811</v>
          </cell>
          <cell r="N94" t="str">
            <v>とうかいでんせつかぶしき
きゅうしゅうえいぎょうじょ</v>
          </cell>
        </row>
        <row r="95">
          <cell r="A95">
            <v>108</v>
          </cell>
          <cell r="B95" t="str">
            <v>㈲</v>
          </cell>
          <cell r="C95" t="str">
            <v>中尾建築設計事務所</v>
          </cell>
          <cell r="D95" t="str">
            <v>㈲中尾建築設計事務所</v>
          </cell>
          <cell r="E95" t="str">
            <v>朝倉市堤６５６－２</v>
          </cell>
          <cell r="I95" t="str">
            <v>代表取締役</v>
          </cell>
          <cell r="J95" t="str">
            <v>中尾徳夫</v>
          </cell>
          <cell r="K95" t="str">
            <v>22-7127</v>
          </cell>
          <cell r="M95" t="str">
            <v>22-7070</v>
          </cell>
          <cell r="N95" t="str">
            <v>なかおけんちくせっけいじむしょ</v>
          </cell>
        </row>
        <row r="96">
          <cell r="A96">
            <v>103</v>
          </cell>
          <cell r="B96">
            <v>0</v>
          </cell>
          <cell r="C96" t="str">
            <v>中尾設備</v>
          </cell>
          <cell r="D96" t="str">
            <v>中尾設備</v>
          </cell>
          <cell r="E96" t="str">
            <v>朝倉市来春３２６－１</v>
          </cell>
          <cell r="I96" t="str">
            <v>事業主</v>
          </cell>
          <cell r="J96" t="str">
            <v>中尾博武</v>
          </cell>
          <cell r="K96" t="str">
            <v>22-2198</v>
          </cell>
          <cell r="M96" t="str">
            <v>22-2704</v>
          </cell>
          <cell r="N96" t="str">
            <v>なかおせつび</v>
          </cell>
        </row>
        <row r="97">
          <cell r="A97">
            <v>73</v>
          </cell>
          <cell r="B97" t="str">
            <v>㈲</v>
          </cell>
          <cell r="C97" t="str">
            <v>中尾緑地建設</v>
          </cell>
          <cell r="D97" t="str">
            <v>㈲中尾緑地建設</v>
          </cell>
          <cell r="E97" t="str">
            <v>朝倉市来春３９８</v>
          </cell>
          <cell r="I97" t="str">
            <v>代表取締役</v>
          </cell>
          <cell r="J97" t="str">
            <v>中尾　　強</v>
          </cell>
          <cell r="K97" t="str">
            <v>42-5067</v>
          </cell>
          <cell r="M97" t="str">
            <v>22-3726</v>
          </cell>
          <cell r="N97" t="str">
            <v>なかおりょくちけんせつ</v>
          </cell>
        </row>
        <row r="98">
          <cell r="A98">
            <v>140</v>
          </cell>
          <cell r="B98">
            <v>0</v>
          </cell>
          <cell r="C98" t="str">
            <v>中野組</v>
          </cell>
          <cell r="D98" t="str">
            <v>中野組</v>
          </cell>
          <cell r="E98" t="str">
            <v>朝倉市柿原７４６－１</v>
          </cell>
          <cell r="I98" t="str">
            <v>事業主</v>
          </cell>
          <cell r="J98" t="str">
            <v>中野 タイ子</v>
          </cell>
          <cell r="K98" t="str">
            <v>22-2697</v>
          </cell>
          <cell r="M98" t="str">
            <v>22-2697</v>
          </cell>
          <cell r="N98" t="str">
            <v>なかのぐみ</v>
          </cell>
        </row>
        <row r="99">
          <cell r="A99">
            <v>46</v>
          </cell>
          <cell r="B99" t="str">
            <v>㈲</v>
          </cell>
          <cell r="C99" t="str">
            <v>中野建設</v>
          </cell>
          <cell r="D99" t="str">
            <v>㈲中野建設</v>
          </cell>
          <cell r="E99" t="str">
            <v>朝倉市柿原１１６２</v>
          </cell>
          <cell r="I99" t="str">
            <v>代表取締役</v>
          </cell>
          <cell r="J99" t="str">
            <v>中野建治</v>
          </cell>
          <cell r="K99" t="str">
            <v>24-8830</v>
          </cell>
          <cell r="M99" t="str">
            <v>22-6473</v>
          </cell>
          <cell r="N99" t="str">
            <v>なかのけんせつ</v>
          </cell>
        </row>
        <row r="100">
          <cell r="A100">
            <v>135</v>
          </cell>
          <cell r="B100">
            <v>0</v>
          </cell>
          <cell r="C100" t="str">
            <v>縄田ボーリング</v>
          </cell>
          <cell r="D100" t="str">
            <v>縄田ボーリング</v>
          </cell>
          <cell r="E100" t="str">
            <v>朝倉市堤９６６－１９</v>
          </cell>
          <cell r="J100" t="str">
            <v>縄田輝幸</v>
          </cell>
          <cell r="K100" t="str">
            <v>24-8747</v>
          </cell>
          <cell r="M100" t="str">
            <v>24-8735</v>
          </cell>
          <cell r="N100" t="str">
            <v>なわたぼーりんぐ</v>
          </cell>
        </row>
        <row r="101">
          <cell r="A101">
            <v>112</v>
          </cell>
          <cell r="B101">
            <v>0</v>
          </cell>
          <cell r="C101" t="str">
            <v>南西産業</v>
          </cell>
          <cell r="D101" t="str">
            <v>南西産業</v>
          </cell>
          <cell r="E101" t="str">
            <v>朝倉市長谷山２０９</v>
          </cell>
          <cell r="I101">
            <v>0</v>
          </cell>
          <cell r="J101" t="str">
            <v>市岡幸夫</v>
          </cell>
          <cell r="K101" t="str">
            <v>25-1566</v>
          </cell>
          <cell r="M101" t="str">
            <v>25-1231</v>
          </cell>
          <cell r="N101" t="str">
            <v>なんせいさんぎょう</v>
          </cell>
        </row>
        <row r="102">
          <cell r="A102">
            <v>115</v>
          </cell>
          <cell r="B102">
            <v>0</v>
          </cell>
          <cell r="C102" t="str">
            <v>西日本地質防災㈱甘木営業所</v>
          </cell>
          <cell r="D102" t="str">
            <v>西日本地質防災㈱甘木営業所</v>
          </cell>
          <cell r="E102" t="str">
            <v>朝倉市来春３３７－８</v>
          </cell>
          <cell r="I102" t="str">
            <v>所長</v>
          </cell>
          <cell r="J102" t="str">
            <v>宮脇　　繁</v>
          </cell>
          <cell r="K102" t="str">
            <v>24-3096</v>
          </cell>
          <cell r="M102" t="str">
            <v>24-3306</v>
          </cell>
          <cell r="N102" t="str">
            <v>にしにほんちしつぼうさいかぶしき
あまぎえいぎょうじょ</v>
          </cell>
        </row>
        <row r="103">
          <cell r="A103">
            <v>104</v>
          </cell>
          <cell r="B103">
            <v>0</v>
          </cell>
          <cell r="C103" t="str">
            <v>西日本ビル㈱</v>
          </cell>
          <cell r="D103" t="str">
            <v>西日本ビル㈱</v>
          </cell>
          <cell r="E103" t="str">
            <v>朝倉市美奈宜の杜５-１２-２０</v>
          </cell>
          <cell r="I103" t="str">
            <v>代表取締役</v>
          </cell>
          <cell r="J103" t="str">
            <v>岩田全弘</v>
          </cell>
          <cell r="K103" t="str">
            <v>092-741-0961
21-1721</v>
          </cell>
          <cell r="M103" t="str">
            <v>092-741-6731
21-1717</v>
          </cell>
          <cell r="N103" t="str">
            <v>にしにほんびるかぶしき</v>
          </cell>
        </row>
        <row r="104">
          <cell r="A104">
            <v>42</v>
          </cell>
          <cell r="B104" t="str">
            <v>㈲</v>
          </cell>
          <cell r="C104" t="str">
            <v>西村技建</v>
          </cell>
          <cell r="D104" t="str">
            <v>㈲西村技建</v>
          </cell>
          <cell r="E104" t="str">
            <v>朝倉市小隈３４２－１</v>
          </cell>
          <cell r="I104" t="str">
            <v>代表取締役</v>
          </cell>
          <cell r="J104" t="str">
            <v>西村　日出子</v>
          </cell>
          <cell r="K104" t="str">
            <v>24-2442</v>
          </cell>
          <cell r="L104">
            <v>1</v>
          </cell>
          <cell r="M104" t="str">
            <v>24-2212</v>
          </cell>
          <cell r="N104" t="str">
            <v>にしむらぎけん</v>
          </cell>
        </row>
        <row r="105">
          <cell r="A105">
            <v>118</v>
          </cell>
          <cell r="B105">
            <v>0</v>
          </cell>
          <cell r="C105" t="str">
            <v>日本航測㈱朝倉営業所</v>
          </cell>
          <cell r="D105" t="str">
            <v>日本航測㈱朝倉営業所</v>
          </cell>
          <cell r="E105" t="str">
            <v>朝倉市持丸７００－２</v>
          </cell>
          <cell r="I105" t="str">
            <v>所長　　　　</v>
          </cell>
          <cell r="J105" t="str">
            <v>坂口公一</v>
          </cell>
          <cell r="K105" t="str">
            <v>0948-24-0966</v>
          </cell>
          <cell r="L105">
            <v>1</v>
          </cell>
          <cell r="M105" t="str">
            <v>24-2016</v>
          </cell>
          <cell r="N105" t="str">
            <v>にほんこうそくかぶしき
あさくらえいぎょうじょ</v>
          </cell>
        </row>
        <row r="106">
          <cell r="A106">
            <v>107</v>
          </cell>
          <cell r="B106" t="str">
            <v>㈱</v>
          </cell>
          <cell r="C106" t="str">
            <v>日本都市工学設計甘木営業所</v>
          </cell>
          <cell r="D106" t="str">
            <v>㈱日本都市工学設計甘木営業所</v>
          </cell>
          <cell r="E106" t="str">
            <v>朝倉市堤１５９２－８</v>
          </cell>
          <cell r="I106" t="str">
            <v>所長</v>
          </cell>
          <cell r="J106" t="str">
            <v>壬生泰博</v>
          </cell>
          <cell r="K106" t="str">
            <v>21-2109</v>
          </cell>
          <cell r="L106">
            <v>1</v>
          </cell>
          <cell r="M106" t="str">
            <v>21-2108</v>
          </cell>
          <cell r="N106" t="str">
            <v>にほんとしこうがくせっけい
あまぎえいぎょうじょ</v>
          </cell>
        </row>
        <row r="107">
          <cell r="A107">
            <v>1</v>
          </cell>
          <cell r="B107" t="str">
            <v>㈲</v>
          </cell>
          <cell r="C107" t="str">
            <v>幡電設</v>
          </cell>
          <cell r="D107" t="str">
            <v>㈲幡電設</v>
          </cell>
          <cell r="E107" t="str">
            <v>朝倉市牛鶴１５３</v>
          </cell>
          <cell r="I107" t="str">
            <v>代表取締役</v>
          </cell>
          <cell r="J107" t="str">
            <v>秦　　兆廣</v>
          </cell>
          <cell r="K107" t="str">
            <v>22-5241</v>
          </cell>
          <cell r="M107" t="str">
            <v>22-5698</v>
          </cell>
          <cell r="N107" t="str">
            <v>はたでんせつ</v>
          </cell>
        </row>
        <row r="108">
          <cell r="A108">
            <v>13</v>
          </cell>
          <cell r="B108" t="str">
            <v>㈱</v>
          </cell>
          <cell r="C108" t="str">
            <v>羽野組甘木本店</v>
          </cell>
          <cell r="D108" t="str">
            <v>㈱羽野組甘木本店</v>
          </cell>
          <cell r="E108" t="str">
            <v>福岡市中央区天神３－１１－２２</v>
          </cell>
          <cell r="I108" t="str">
            <v>代表取締役</v>
          </cell>
          <cell r="J108" t="str">
            <v>羽野俊彦</v>
          </cell>
          <cell r="K108" t="str">
            <v>22-4014</v>
          </cell>
          <cell r="M108" t="str">
            <v>22-3600</v>
          </cell>
          <cell r="N108" t="str">
            <v>はのぐみ
あまぎほんてん</v>
          </cell>
        </row>
        <row r="109">
          <cell r="A109">
            <v>111</v>
          </cell>
          <cell r="B109">
            <v>0</v>
          </cell>
          <cell r="C109" t="str">
            <v>羽野建築設計事務所一級建築士事務所</v>
          </cell>
          <cell r="D109" t="str">
            <v>羽野建築設計事務所一級建築士事務所</v>
          </cell>
          <cell r="E109" t="str">
            <v>朝倉市長田３９５</v>
          </cell>
          <cell r="I109" t="str">
            <v>代表者</v>
          </cell>
          <cell r="J109" t="str">
            <v>羽野　与志文</v>
          </cell>
          <cell r="K109" t="str">
            <v>24-3013</v>
          </cell>
          <cell r="M109" t="str">
            <v>24-3013</v>
          </cell>
          <cell r="N109" t="str">
            <v>はのけんちくせっけいじむしょ
いっきゅうけんちくしじむしょ</v>
          </cell>
        </row>
        <row r="110">
          <cell r="A110">
            <v>50</v>
          </cell>
          <cell r="B110" t="str">
            <v>㈲</v>
          </cell>
          <cell r="C110" t="str">
            <v>林田建設</v>
          </cell>
          <cell r="D110" t="str">
            <v>㈲林田建設</v>
          </cell>
          <cell r="E110" t="str">
            <v>朝倉市福光１０８－７</v>
          </cell>
          <cell r="I110" t="str">
            <v>代表取締役</v>
          </cell>
          <cell r="J110" t="str">
            <v>林田信義</v>
          </cell>
          <cell r="K110" t="str">
            <v>24-8280</v>
          </cell>
          <cell r="L110">
            <v>1</v>
          </cell>
          <cell r="M110" t="str">
            <v>22-3531</v>
          </cell>
          <cell r="N110" t="str">
            <v>はやしだけんせつ</v>
          </cell>
        </row>
        <row r="111">
          <cell r="A111">
            <v>28</v>
          </cell>
          <cell r="B111" t="str">
            <v>㈱</v>
          </cell>
          <cell r="C111" t="str">
            <v>原工業</v>
          </cell>
          <cell r="D111" t="str">
            <v>㈱原工業</v>
          </cell>
          <cell r="E111" t="str">
            <v>朝倉市頓田５０－１</v>
          </cell>
          <cell r="G111" t="str">
            <v>必要</v>
          </cell>
          <cell r="I111" t="str">
            <v>代表取締役</v>
          </cell>
          <cell r="J111" t="str">
            <v>原　まゆみ</v>
          </cell>
          <cell r="K111" t="str">
            <v>22-0033</v>
          </cell>
          <cell r="L111">
            <v>1</v>
          </cell>
          <cell r="M111" t="str">
            <v>22-7525</v>
          </cell>
          <cell r="N111" t="str">
            <v>はらこうぎょう</v>
          </cell>
        </row>
        <row r="112">
          <cell r="A112">
            <v>38</v>
          </cell>
          <cell r="B112" t="str">
            <v>㈲</v>
          </cell>
          <cell r="C112" t="str">
            <v>原田</v>
          </cell>
          <cell r="D112" t="str">
            <v>㈲原田</v>
          </cell>
          <cell r="E112" t="str">
            <v>朝倉市板屋８０９－２</v>
          </cell>
          <cell r="I112" t="str">
            <v>代表取締役</v>
          </cell>
          <cell r="J112" t="str">
            <v>原田満彦</v>
          </cell>
          <cell r="K112" t="str">
            <v>23-0008</v>
          </cell>
          <cell r="M112" t="str">
            <v>22-8126</v>
          </cell>
          <cell r="N112" t="str">
            <v>はらだ</v>
          </cell>
        </row>
        <row r="113">
          <cell r="A113">
            <v>52</v>
          </cell>
          <cell r="B113" t="str">
            <v>㈲</v>
          </cell>
          <cell r="C113" t="str">
            <v>原武建設甘木支店</v>
          </cell>
          <cell r="D113" t="str">
            <v>㈲原武建設甘木支店</v>
          </cell>
          <cell r="E113" t="str">
            <v>久留米市瀬下町３４７</v>
          </cell>
          <cell r="I113" t="str">
            <v>代表取締役</v>
          </cell>
          <cell r="J113" t="str">
            <v>原武司朗</v>
          </cell>
          <cell r="K113" t="str">
            <v>23-0345</v>
          </cell>
          <cell r="M113" t="str">
            <v>23-0334</v>
          </cell>
          <cell r="N113" t="str">
            <v>はらたけけんせつ
あまぎしてん</v>
          </cell>
        </row>
        <row r="114">
          <cell r="A114">
            <v>102</v>
          </cell>
          <cell r="B114" t="str">
            <v>㈲</v>
          </cell>
          <cell r="C114" t="str">
            <v>原田緑地建設</v>
          </cell>
          <cell r="D114" t="str">
            <v>㈲原田緑地建設</v>
          </cell>
          <cell r="E114" t="str">
            <v>朝倉市小隈２１０－２</v>
          </cell>
          <cell r="I114" t="str">
            <v>代表取締役</v>
          </cell>
          <cell r="J114" t="str">
            <v>原田一彦</v>
          </cell>
          <cell r="K114" t="str">
            <v>22-3665</v>
          </cell>
          <cell r="M114" t="str">
            <v>22-3614</v>
          </cell>
          <cell r="N114" t="str">
            <v>はらだりょくちけんせつ</v>
          </cell>
        </row>
        <row r="115">
          <cell r="A115">
            <v>29</v>
          </cell>
          <cell r="B115" t="str">
            <v>㈲</v>
          </cell>
          <cell r="C115" t="str">
            <v>日高水道設備</v>
          </cell>
          <cell r="D115" t="str">
            <v>㈲日高水道設備</v>
          </cell>
          <cell r="E115" t="str">
            <v>朝倉市甘木１６４０</v>
          </cell>
          <cell r="F115" t="str">
            <v>必要</v>
          </cell>
          <cell r="I115" t="str">
            <v>代表取締役</v>
          </cell>
          <cell r="J115" t="str">
            <v>日高憲司</v>
          </cell>
          <cell r="K115" t="str">
            <v>22-5454</v>
          </cell>
          <cell r="M115" t="str">
            <v>22-5438</v>
          </cell>
          <cell r="N115" t="str">
            <v>ひだかすいどうせつび</v>
          </cell>
        </row>
        <row r="116">
          <cell r="A116">
            <v>116</v>
          </cell>
          <cell r="B116" t="str">
            <v>㈱</v>
          </cell>
          <cell r="C116" t="str">
            <v>ヒミコ建設甘木営業所</v>
          </cell>
          <cell r="D116" t="str">
            <v>㈱ヒミコ建設甘木営業所</v>
          </cell>
          <cell r="E116" t="str">
            <v>朝倉郡筑前町篠隈１５８－４４</v>
          </cell>
          <cell r="I116" t="str">
            <v>代表取締役</v>
          </cell>
          <cell r="J116" t="str">
            <v>池田静夫</v>
          </cell>
          <cell r="K116" t="str">
            <v>42-5907</v>
          </cell>
          <cell r="M116" t="str">
            <v>21-0851</v>
          </cell>
          <cell r="N116" t="str">
            <v>ひみこけんせつ
あまぎえいぎょうじょ</v>
          </cell>
        </row>
        <row r="117">
          <cell r="A117">
            <v>126</v>
          </cell>
          <cell r="B117">
            <v>0</v>
          </cell>
          <cell r="C117" t="str">
            <v>平井電設商会</v>
          </cell>
          <cell r="D117" t="str">
            <v>平井電設商会</v>
          </cell>
          <cell r="E117" t="str">
            <v>朝倉市小隈２８９-３</v>
          </cell>
          <cell r="I117">
            <v>0</v>
          </cell>
          <cell r="J117" t="str">
            <v>平井勝行</v>
          </cell>
          <cell r="K117" t="str">
            <v>24-4367</v>
          </cell>
          <cell r="M117" t="str">
            <v>24-4367</v>
          </cell>
          <cell r="N117" t="str">
            <v>ひらいでんせつしょうかい</v>
          </cell>
        </row>
        <row r="118">
          <cell r="A118">
            <v>99</v>
          </cell>
          <cell r="B118" t="str">
            <v>㈱</v>
          </cell>
          <cell r="C118" t="str">
            <v>平田組</v>
          </cell>
          <cell r="D118" t="str">
            <v>㈱平田組</v>
          </cell>
          <cell r="E118" t="str">
            <v>朝倉市甘木２０４５－８</v>
          </cell>
          <cell r="I118" t="str">
            <v>代表取締役</v>
          </cell>
          <cell r="J118" t="str">
            <v>平田立身</v>
          </cell>
          <cell r="K118" t="str">
            <v>23-1391</v>
          </cell>
          <cell r="M118" t="str">
            <v>22-2477</v>
          </cell>
          <cell r="N118" t="str">
            <v>ひらたぐみ</v>
          </cell>
        </row>
        <row r="119">
          <cell r="A119">
            <v>96</v>
          </cell>
          <cell r="B119" t="str">
            <v>㈱</v>
          </cell>
          <cell r="C119" t="str">
            <v>平野建設</v>
          </cell>
          <cell r="D119" t="str">
            <v>㈱平野建設</v>
          </cell>
          <cell r="E119" t="str">
            <v>朝倉市長田２９３</v>
          </cell>
          <cell r="I119" t="str">
            <v>代表取締役</v>
          </cell>
          <cell r="J119" t="str">
            <v>平野加世子</v>
          </cell>
          <cell r="K119" t="str">
            <v>22-7857</v>
          </cell>
          <cell r="L119">
            <v>1</v>
          </cell>
          <cell r="M119" t="str">
            <v>22-7841</v>
          </cell>
          <cell r="N119" t="str">
            <v>ひらのけんせつ</v>
          </cell>
        </row>
        <row r="120">
          <cell r="A120">
            <v>121</v>
          </cell>
          <cell r="B120">
            <v>0</v>
          </cell>
          <cell r="C120" t="str">
            <v>ファイン設備</v>
          </cell>
          <cell r="D120" t="str">
            <v>ファイン設備</v>
          </cell>
          <cell r="E120" t="str">
            <v>朝倉市中島田１８６－２</v>
          </cell>
          <cell r="I120" t="str">
            <v>代表者</v>
          </cell>
          <cell r="J120" t="str">
            <v>嶋津亮一</v>
          </cell>
          <cell r="K120" t="str">
            <v>22-7404</v>
          </cell>
          <cell r="M120" t="str">
            <v>24-7530</v>
          </cell>
          <cell r="N120" t="str">
            <v>ふぁいんせつび</v>
          </cell>
        </row>
        <row r="121">
          <cell r="A121">
            <v>122</v>
          </cell>
          <cell r="B121" t="str">
            <v>㈲</v>
          </cell>
          <cell r="C121" t="str">
            <v>風成</v>
          </cell>
          <cell r="D121" t="str">
            <v>㈲風成</v>
          </cell>
          <cell r="E121" t="str">
            <v>朝倉市三奈木８０－１</v>
          </cell>
          <cell r="I121" t="str">
            <v>代表取締役</v>
          </cell>
          <cell r="J121" t="str">
            <v>三原正人</v>
          </cell>
          <cell r="K121" t="str">
            <v>22-0282</v>
          </cell>
          <cell r="M121" t="str">
            <v>22-0282</v>
          </cell>
          <cell r="N121" t="str">
            <v>ふうせい</v>
          </cell>
        </row>
        <row r="122">
          <cell r="A122">
            <v>130</v>
          </cell>
          <cell r="B122" t="str">
            <v>㈱</v>
          </cell>
          <cell r="C122" t="str">
            <v>フクダヤ甘木支店</v>
          </cell>
          <cell r="D122" t="str">
            <v>㈱フクダヤ甘木支店</v>
          </cell>
          <cell r="E122" t="str">
            <v>朝倉郡筑前町原地蔵１８５５－８　</v>
          </cell>
          <cell r="I122" t="str">
            <v>代表取締役</v>
          </cell>
          <cell r="J122" t="str">
            <v>福田祐三</v>
          </cell>
          <cell r="K122" t="str">
            <v>22-6085</v>
          </cell>
          <cell r="M122" t="str">
            <v>24-3373</v>
          </cell>
          <cell r="N122" t="str">
            <v>ふくだや
あまぎしてん</v>
          </cell>
        </row>
        <row r="123">
          <cell r="A123">
            <v>85</v>
          </cell>
          <cell r="B123" t="str">
            <v>㈱</v>
          </cell>
          <cell r="C123" t="str">
            <v>渕上建設</v>
          </cell>
          <cell r="D123" t="str">
            <v>㈱渕上建設</v>
          </cell>
          <cell r="E123" t="str">
            <v>朝倉市佐田４２５８</v>
          </cell>
          <cell r="I123" t="str">
            <v>代表取締役</v>
          </cell>
          <cell r="J123" t="str">
            <v>渕上正裕</v>
          </cell>
          <cell r="K123" t="str">
            <v>29-0013</v>
          </cell>
          <cell r="M123" t="str">
            <v>29-0030</v>
          </cell>
          <cell r="N123" t="str">
            <v>ふちがみけんせつ</v>
          </cell>
        </row>
        <row r="124">
          <cell r="A124">
            <v>109</v>
          </cell>
          <cell r="B124">
            <v>0</v>
          </cell>
          <cell r="C124" t="str">
            <v>ブリヂストングリーンランドスケープ㈱</v>
          </cell>
          <cell r="D124" t="str">
            <v>ブリヂストングリーンランドスケープ㈱</v>
          </cell>
          <cell r="E124" t="str">
            <v>朝倉市小田２０１１</v>
          </cell>
          <cell r="I124" t="str">
            <v>代表取締役</v>
          </cell>
          <cell r="J124" t="str">
            <v>安河内　貴志</v>
          </cell>
          <cell r="K124" t="str">
            <v>24-1348</v>
          </cell>
          <cell r="M124" t="str">
            <v>24-3760</v>
          </cell>
          <cell r="N124" t="str">
            <v>ぶりぢすとん
ぐりーんらんどすけーぷかぶしき</v>
          </cell>
        </row>
        <row r="125">
          <cell r="A125">
            <v>39</v>
          </cell>
          <cell r="B125" t="str">
            <v>㈱</v>
          </cell>
          <cell r="C125" t="str">
            <v>ベクトル朝倉営業所</v>
          </cell>
          <cell r="D125" t="str">
            <v>㈱ベクトル朝倉営業所</v>
          </cell>
          <cell r="E125" t="str">
            <v>朝倉市持丸６４４-７４</v>
          </cell>
          <cell r="I125" t="str">
            <v>所長</v>
          </cell>
          <cell r="J125" t="str">
            <v>堀内　　厚</v>
          </cell>
          <cell r="K125" t="str">
            <v>092-461-1210</v>
          </cell>
          <cell r="L125">
            <v>1</v>
          </cell>
          <cell r="M125" t="str">
            <v>24-8461</v>
          </cell>
          <cell r="N125" t="str">
            <v>べくとる
あまぎえいぎょうじょ</v>
          </cell>
        </row>
        <row r="126">
          <cell r="A126">
            <v>49</v>
          </cell>
          <cell r="B126" t="str">
            <v>㈱</v>
          </cell>
          <cell r="C126" t="str">
            <v>別府土建</v>
          </cell>
          <cell r="D126" t="str">
            <v>㈱別府土建</v>
          </cell>
          <cell r="E126" t="str">
            <v>朝倉市柿原３１０</v>
          </cell>
          <cell r="I126" t="str">
            <v>代表取締役</v>
          </cell>
          <cell r="J126" t="str">
            <v>別府　　透</v>
          </cell>
          <cell r="K126" t="str">
            <v>24-1501</v>
          </cell>
          <cell r="M126" t="str">
            <v>22-0031</v>
          </cell>
          <cell r="N126" t="str">
            <v>べっぷどけん</v>
          </cell>
        </row>
        <row r="127">
          <cell r="A127">
            <v>129</v>
          </cell>
          <cell r="B127" t="str">
            <v>㈲</v>
          </cell>
          <cell r="C127" t="str">
            <v>豊国興産</v>
          </cell>
          <cell r="D127" t="str">
            <v>㈲豊国興産</v>
          </cell>
          <cell r="E127" t="str">
            <v>朝倉市甘木２０２４－１１</v>
          </cell>
          <cell r="I127" t="str">
            <v>代表取締役</v>
          </cell>
          <cell r="J127" t="str">
            <v>内田壽雄</v>
          </cell>
          <cell r="K127" t="str">
            <v>24-5105</v>
          </cell>
          <cell r="M127" t="str">
            <v>22-3809</v>
          </cell>
          <cell r="N127" t="str">
            <v>ほうこくこうさん</v>
          </cell>
        </row>
        <row r="128">
          <cell r="A128">
            <v>119</v>
          </cell>
          <cell r="B128">
            <v>0</v>
          </cell>
          <cell r="C128" t="str">
            <v>堀内産業</v>
          </cell>
          <cell r="D128" t="str">
            <v>堀内産業</v>
          </cell>
          <cell r="E128" t="str">
            <v>朝倉市下浦５１４</v>
          </cell>
          <cell r="I128" t="str">
            <v>代表者</v>
          </cell>
          <cell r="J128" t="str">
            <v>堀内俊政</v>
          </cell>
          <cell r="K128" t="str">
            <v>22-6674</v>
          </cell>
          <cell r="M128" t="str">
            <v>22-6635</v>
          </cell>
          <cell r="N128" t="str">
            <v>ほりうちさんぎょう</v>
          </cell>
        </row>
        <row r="129">
          <cell r="A129">
            <v>67</v>
          </cell>
          <cell r="B129">
            <v>0</v>
          </cell>
          <cell r="C129" t="str">
            <v>堀尾造園</v>
          </cell>
          <cell r="D129" t="str">
            <v>堀尾造園</v>
          </cell>
          <cell r="E129" t="str">
            <v>朝倉市甘水１１４７－１</v>
          </cell>
          <cell r="I129" t="str">
            <v>事業主</v>
          </cell>
          <cell r="J129" t="str">
            <v>堀尾伸一</v>
          </cell>
          <cell r="K129" t="str">
            <v>25-0191</v>
          </cell>
          <cell r="M129" t="str">
            <v>25-0191</v>
          </cell>
          <cell r="N129" t="str">
            <v>ほりおぞうえん</v>
          </cell>
        </row>
        <row r="130">
          <cell r="A130">
            <v>95</v>
          </cell>
          <cell r="B130">
            <v>0</v>
          </cell>
          <cell r="C130" t="str">
            <v>本田管工業</v>
          </cell>
          <cell r="D130" t="str">
            <v>本田管工業</v>
          </cell>
          <cell r="E130" t="str">
            <v>朝倉市三奈木４２５０－２</v>
          </cell>
          <cell r="I130" t="str">
            <v>事業主</v>
          </cell>
          <cell r="J130" t="str">
            <v>本田一馬</v>
          </cell>
          <cell r="K130" t="str">
            <v>21-1652</v>
          </cell>
          <cell r="M130" t="str">
            <v>21-1651</v>
          </cell>
          <cell r="N130" t="str">
            <v>ほんだかんこうぎょう</v>
          </cell>
        </row>
        <row r="131">
          <cell r="A131">
            <v>131</v>
          </cell>
          <cell r="B131" t="str">
            <v>㈱</v>
          </cell>
          <cell r="C131" t="str">
            <v>前田設備商会甘木支店</v>
          </cell>
          <cell r="D131" t="str">
            <v>㈱前田設備商会甘木支店</v>
          </cell>
          <cell r="E131" t="str">
            <v>朝倉郡筑前町弥永１０６４</v>
          </cell>
          <cell r="I131" t="str">
            <v>代表取締役</v>
          </cell>
          <cell r="J131" t="str">
            <v>前田哲男</v>
          </cell>
          <cell r="K131" t="str">
            <v>24-6101</v>
          </cell>
          <cell r="M131" t="str">
            <v xml:space="preserve"> 24-4423</v>
          </cell>
          <cell r="N131" t="str">
            <v>まえだせつびしょうかい　
あまぎしてん</v>
          </cell>
        </row>
        <row r="132">
          <cell r="A132">
            <v>3</v>
          </cell>
          <cell r="B132" t="str">
            <v>㈱</v>
          </cell>
          <cell r="C132" t="str">
            <v>前田土木</v>
          </cell>
          <cell r="D132" t="str">
            <v>㈱前田土木</v>
          </cell>
          <cell r="E132" t="str">
            <v>朝倉市甘木２２１５－１１</v>
          </cell>
          <cell r="I132" t="str">
            <v>代表取締役</v>
          </cell>
          <cell r="J132" t="str">
            <v>前田　　淳</v>
          </cell>
          <cell r="K132" t="str">
            <v>24-8435</v>
          </cell>
          <cell r="M132" t="str">
            <v>24-8434</v>
          </cell>
          <cell r="N132" t="str">
            <v>まえだどぼく</v>
          </cell>
        </row>
        <row r="133">
          <cell r="A133">
            <v>40</v>
          </cell>
          <cell r="B133">
            <v>0</v>
          </cell>
          <cell r="C133" t="str">
            <v>宮本建設工業㈱朝倉支店</v>
          </cell>
          <cell r="D133" t="str">
            <v>宮本建設工業㈱朝倉支店</v>
          </cell>
          <cell r="E133" t="str">
            <v>朝倉市甘木２０９６－３</v>
          </cell>
          <cell r="I133" t="str">
            <v>支店長</v>
          </cell>
          <cell r="J133" t="str">
            <v>宮本照夫</v>
          </cell>
          <cell r="K133" t="str">
            <v>21-7768</v>
          </cell>
          <cell r="L133">
            <v>1</v>
          </cell>
          <cell r="M133" t="str">
            <v>21-7767</v>
          </cell>
          <cell r="N133" t="str">
            <v>みやもとけんせつこうぎょうかぶ
あまぎしてん</v>
          </cell>
        </row>
        <row r="134">
          <cell r="A134">
            <v>86</v>
          </cell>
          <cell r="B134">
            <v>0</v>
          </cell>
          <cell r="C134" t="str">
            <v>武藤建設㈱</v>
          </cell>
          <cell r="D134" t="str">
            <v>武藤建設㈱</v>
          </cell>
          <cell r="E134" t="str">
            <v>朝倉市牛木５７９ー１</v>
          </cell>
          <cell r="I134" t="str">
            <v>代表取締役</v>
          </cell>
          <cell r="J134" t="str">
            <v>古賀一夫</v>
          </cell>
          <cell r="K134" t="str">
            <v>24-1071</v>
          </cell>
          <cell r="M134" t="str">
            <v>22-3218</v>
          </cell>
          <cell r="N134" t="str">
            <v>むとうけんせつかぶ</v>
          </cell>
        </row>
        <row r="135">
          <cell r="A135">
            <v>137</v>
          </cell>
          <cell r="B135">
            <v>0</v>
          </cell>
          <cell r="C135" t="str">
            <v>森川電業</v>
          </cell>
          <cell r="D135" t="str">
            <v>森川電業</v>
          </cell>
          <cell r="E135" t="str">
            <v>朝倉市堤８６４－２</v>
          </cell>
          <cell r="I135" t="str">
            <v>事業主</v>
          </cell>
          <cell r="J135" t="str">
            <v>森川宏二</v>
          </cell>
          <cell r="K135" t="str">
            <v>22-7662</v>
          </cell>
          <cell r="M135" t="str">
            <v>22-1160</v>
          </cell>
          <cell r="N135" t="str">
            <v>もりかわでんぎょう</v>
          </cell>
        </row>
        <row r="136">
          <cell r="A136">
            <v>138</v>
          </cell>
          <cell r="B136" t="str">
            <v>㈱</v>
          </cell>
          <cell r="C136" t="str">
            <v>山田開発測量</v>
          </cell>
          <cell r="D136" t="str">
            <v>㈱山田開発測量</v>
          </cell>
          <cell r="E136" t="str">
            <v>朝倉市菩提寺４７６－４</v>
          </cell>
          <cell r="I136" t="str">
            <v>代表取締役</v>
          </cell>
          <cell r="J136" t="str">
            <v>山田英敏</v>
          </cell>
          <cell r="K136" t="str">
            <v>23-0937</v>
          </cell>
          <cell r="M136" t="str">
            <v>24-3641</v>
          </cell>
          <cell r="N136" t="str">
            <v>やまだかいはつそくりょう</v>
          </cell>
        </row>
        <row r="137">
          <cell r="A137">
            <v>128</v>
          </cell>
          <cell r="C137" t="str">
            <v>両筑測量設計協同組合</v>
          </cell>
          <cell r="D137" t="str">
            <v>両筑測量設計協同組合</v>
          </cell>
          <cell r="E137" t="str">
            <v>朝倉市甘木２０４７－４</v>
          </cell>
          <cell r="I137" t="str">
            <v>代表理事</v>
          </cell>
          <cell r="J137" t="str">
            <v>竹井靖憲</v>
          </cell>
          <cell r="K137" t="str">
            <v>24-7012</v>
          </cell>
          <cell r="M137" t="str">
            <v>24-7012</v>
          </cell>
          <cell r="N137" t="str">
            <v>りょうちくそくりょうせっけいきょうどうくみあい</v>
          </cell>
        </row>
        <row r="138">
          <cell r="A138">
            <v>201</v>
          </cell>
          <cell r="B138">
            <v>0</v>
          </cell>
          <cell r="C138" t="str">
            <v>赤時建設</v>
          </cell>
          <cell r="D138" t="str">
            <v>赤時建設</v>
          </cell>
          <cell r="E138" t="str">
            <v>朝倉市宮野１０９５</v>
          </cell>
          <cell r="I138" t="str">
            <v>事業主</v>
          </cell>
          <cell r="J138" t="str">
            <v>赤時清美</v>
          </cell>
          <cell r="K138" t="str">
            <v>52-3458</v>
          </cell>
          <cell r="M138" t="str">
            <v>52-0164</v>
          </cell>
          <cell r="N138" t="str">
            <v>あかじけんせつ</v>
          </cell>
        </row>
        <row r="139">
          <cell r="A139">
            <v>202</v>
          </cell>
          <cell r="B139" t="str">
            <v>㈱</v>
          </cell>
          <cell r="C139" t="str">
            <v>朝倉グリーンテック朝倉支店</v>
          </cell>
          <cell r="D139" t="str">
            <v>㈱朝倉グリーンテック朝倉支店</v>
          </cell>
          <cell r="E139" t="str">
            <v xml:space="preserve">
朝倉市大庭１３９９</v>
          </cell>
          <cell r="I139" t="str">
            <v>代表取締役</v>
          </cell>
          <cell r="J139" t="str">
            <v>丸山宗登</v>
          </cell>
          <cell r="K139" t="str">
            <v>52-2083</v>
          </cell>
          <cell r="M139" t="str">
            <v>52-2083</v>
          </cell>
          <cell r="N139" t="str">
            <v>あさくらぐりーんてっく
あさくらしてん</v>
          </cell>
        </row>
        <row r="140">
          <cell r="A140">
            <v>203</v>
          </cell>
          <cell r="B140" t="str">
            <v>㈱</v>
          </cell>
          <cell r="C140" t="str">
            <v>石松組</v>
          </cell>
          <cell r="D140" t="str">
            <v>㈱石松組</v>
          </cell>
          <cell r="E140" t="str">
            <v>朝倉市入地２４８３</v>
          </cell>
          <cell r="G140" t="str">
            <v>必要</v>
          </cell>
          <cell r="I140" t="str">
            <v>代表取締役</v>
          </cell>
          <cell r="J140" t="str">
            <v>石松弘康</v>
          </cell>
          <cell r="K140" t="str">
            <v>52-2938</v>
          </cell>
          <cell r="M140" t="str">
            <v>52-3288</v>
          </cell>
          <cell r="N140" t="str">
            <v>いしまつぐみ</v>
          </cell>
        </row>
        <row r="141">
          <cell r="A141">
            <v>204</v>
          </cell>
          <cell r="B141" t="str">
            <v>㈲</v>
          </cell>
          <cell r="C141" t="str">
            <v>岩下建設</v>
          </cell>
          <cell r="D141" t="str">
            <v>㈲岩下建設</v>
          </cell>
          <cell r="E141">
            <v>0</v>
          </cell>
          <cell r="I141">
            <v>0</v>
          </cell>
          <cell r="J141">
            <v>0</v>
          </cell>
          <cell r="K141">
            <v>0</v>
          </cell>
          <cell r="M141">
            <v>0</v>
          </cell>
          <cell r="N141" t="str">
            <v>いわしたけんせつ</v>
          </cell>
        </row>
        <row r="142">
          <cell r="A142">
            <v>205</v>
          </cell>
          <cell r="B142" t="str">
            <v>㈲</v>
          </cell>
          <cell r="C142" t="str">
            <v>大石産業</v>
          </cell>
          <cell r="D142" t="str">
            <v>㈲大石産業</v>
          </cell>
          <cell r="E142" t="str">
            <v>朝倉市比良松３４４</v>
          </cell>
          <cell r="I142" t="str">
            <v>代表取締役</v>
          </cell>
          <cell r="J142" t="str">
            <v>大石立雄</v>
          </cell>
          <cell r="K142" t="str">
            <v>52-3737</v>
          </cell>
          <cell r="M142" t="str">
            <v>52-0237</v>
          </cell>
          <cell r="N142" t="str">
            <v>おおいしさんぎょう</v>
          </cell>
        </row>
        <row r="143">
          <cell r="A143">
            <v>206</v>
          </cell>
          <cell r="B143" t="str">
            <v>㈱</v>
          </cell>
          <cell r="C143" t="str">
            <v>久保組</v>
          </cell>
          <cell r="D143" t="str">
            <v>㈱久保組</v>
          </cell>
          <cell r="E143" t="str">
            <v>朝倉市長渕７２５－１</v>
          </cell>
          <cell r="I143" t="str">
            <v>代表取締役</v>
          </cell>
          <cell r="J143" t="str">
            <v>田中武人</v>
          </cell>
          <cell r="K143" t="str">
            <v>52-1313</v>
          </cell>
          <cell r="M143" t="str">
            <v>52-0240</v>
          </cell>
          <cell r="N143" t="str">
            <v>くぼぐみ</v>
          </cell>
        </row>
        <row r="144">
          <cell r="A144">
            <v>207</v>
          </cell>
          <cell r="B144" t="str">
            <v>㈲</v>
          </cell>
          <cell r="C144" t="str">
            <v>クリーン白水</v>
          </cell>
          <cell r="D144" t="str">
            <v>㈲クリーン白水</v>
          </cell>
          <cell r="E144" t="str">
            <v>朝倉市石成９９９－４</v>
          </cell>
          <cell r="I144" t="str">
            <v>代表取締役</v>
          </cell>
          <cell r="J144" t="str">
            <v>白水民子</v>
          </cell>
          <cell r="K144" t="str">
            <v>52-0647</v>
          </cell>
          <cell r="M144" t="str">
            <v>52-0647</v>
          </cell>
          <cell r="N144" t="str">
            <v>くりーんしろうず</v>
          </cell>
        </row>
        <row r="145">
          <cell r="A145">
            <v>208</v>
          </cell>
          <cell r="B145">
            <v>0</v>
          </cell>
          <cell r="C145" t="str">
            <v>古賀建設</v>
          </cell>
          <cell r="D145" t="str">
            <v>古賀建設</v>
          </cell>
          <cell r="E145" t="str">
            <v>朝倉市上寺１０３４－２</v>
          </cell>
          <cell r="I145" t="str">
            <v>事業主</v>
          </cell>
          <cell r="J145" t="str">
            <v>古賀正廣</v>
          </cell>
          <cell r="K145" t="str">
            <v>52-3009</v>
          </cell>
          <cell r="M145" t="str">
            <v>52-1334</v>
          </cell>
          <cell r="N145" t="str">
            <v>こがけんせつ</v>
          </cell>
        </row>
        <row r="146">
          <cell r="A146">
            <v>209</v>
          </cell>
          <cell r="B146" t="str">
            <v>㈲</v>
          </cell>
          <cell r="C146" t="str">
            <v>末益建設</v>
          </cell>
          <cell r="D146" t="str">
            <v>㈲末益建設</v>
          </cell>
          <cell r="E146" t="str">
            <v>朝倉市長渕７４４－１</v>
          </cell>
          <cell r="I146" t="str">
            <v>代表取締役</v>
          </cell>
          <cell r="J146" t="str">
            <v>末益　　豊</v>
          </cell>
          <cell r="K146" t="str">
            <v>52-1100</v>
          </cell>
          <cell r="M146" t="str">
            <v>52-1875</v>
          </cell>
          <cell r="N146" t="str">
            <v>すえますけんせつ</v>
          </cell>
        </row>
        <row r="147">
          <cell r="A147">
            <v>210</v>
          </cell>
          <cell r="B147">
            <v>0</v>
          </cell>
          <cell r="C147" t="str">
            <v>関屋建設</v>
          </cell>
          <cell r="D147" t="str">
            <v>関屋建設</v>
          </cell>
          <cell r="E147" t="str">
            <v>朝倉市山田１３２６－１</v>
          </cell>
          <cell r="I147" t="str">
            <v>事業主</v>
          </cell>
          <cell r="J147" t="str">
            <v>関屋　　肇</v>
          </cell>
          <cell r="K147" t="str">
            <v>52-1107</v>
          </cell>
          <cell r="M147" t="str">
            <v>52-1011</v>
          </cell>
          <cell r="N147" t="str">
            <v>せきやけんせつ</v>
          </cell>
        </row>
        <row r="148">
          <cell r="A148">
            <v>211</v>
          </cell>
          <cell r="B148" t="str">
            <v>㈱</v>
          </cell>
          <cell r="C148" t="str">
            <v>素鶴園朝倉営業所</v>
          </cell>
          <cell r="D148" t="str">
            <v>㈱素鶴園朝倉営業所</v>
          </cell>
          <cell r="E148" t="str">
            <v>朝倉市大庭３１８</v>
          </cell>
          <cell r="I148" t="str">
            <v>代表取締役社長</v>
          </cell>
          <cell r="J148" t="str">
            <v>鶴田廣明</v>
          </cell>
          <cell r="K148" t="str">
            <v>52-3258</v>
          </cell>
          <cell r="M148" t="str">
            <v>52-0251</v>
          </cell>
          <cell r="N148" t="str">
            <v>そかくえん
あさくらえいぎょうしょ</v>
          </cell>
        </row>
        <row r="149">
          <cell r="A149">
            <v>227</v>
          </cell>
          <cell r="B149">
            <v>0</v>
          </cell>
          <cell r="C149" t="str">
            <v>高倉二級建築士事務所</v>
          </cell>
          <cell r="D149" t="str">
            <v>0高倉二級建築士事務所</v>
          </cell>
          <cell r="E149" t="str">
            <v>朝倉市比良松３６１－８</v>
          </cell>
          <cell r="J149" t="str">
            <v>高倉次吉</v>
          </cell>
          <cell r="K149" t="str">
            <v>52-1504</v>
          </cell>
          <cell r="M149" t="str">
            <v>52-1504</v>
          </cell>
          <cell r="N149" t="str">
            <v>たかくらにきゅうけんちくしじむしょ</v>
          </cell>
        </row>
        <row r="150">
          <cell r="A150">
            <v>212</v>
          </cell>
          <cell r="B150">
            <v>0</v>
          </cell>
          <cell r="C150" t="str">
            <v>田邊開発工業</v>
          </cell>
          <cell r="D150" t="str">
            <v>田邊開発工業</v>
          </cell>
          <cell r="E150" t="str">
            <v>朝倉市田中２３０－１</v>
          </cell>
          <cell r="I150" t="str">
            <v>事業主</v>
          </cell>
          <cell r="J150" t="str">
            <v>田邊悦朗</v>
          </cell>
          <cell r="K150" t="str">
            <v>52-1497</v>
          </cell>
          <cell r="M150" t="str">
            <v>52-1497</v>
          </cell>
          <cell r="N150" t="str">
            <v>たなべかいはつこうぎょう</v>
          </cell>
        </row>
        <row r="151">
          <cell r="A151">
            <v>213</v>
          </cell>
          <cell r="B151" t="str">
            <v>㈱</v>
          </cell>
          <cell r="C151" t="str">
            <v>筑水建設</v>
          </cell>
          <cell r="D151" t="str">
            <v>㈱筑水建設</v>
          </cell>
          <cell r="E151" t="str">
            <v>朝倉市上寺６４４</v>
          </cell>
          <cell r="I151" t="str">
            <v>代表取締役</v>
          </cell>
          <cell r="J151" t="str">
            <v>石田雅己</v>
          </cell>
          <cell r="K151" t="str">
            <v>52-3266</v>
          </cell>
          <cell r="M151" t="str">
            <v>52-0158</v>
          </cell>
          <cell r="N151" t="str">
            <v>ちくすいけんせつ</v>
          </cell>
        </row>
        <row r="152">
          <cell r="A152" t="str">
            <v>廃業</v>
          </cell>
          <cell r="B152" t="str">
            <v>㈲</v>
          </cell>
          <cell r="C152" t="str">
            <v>筑水工務店</v>
          </cell>
          <cell r="D152" t="str">
            <v>㈲筑水工務店</v>
          </cell>
          <cell r="E152" t="str">
            <v>朝倉市宮野１７５８</v>
          </cell>
          <cell r="I152" t="str">
            <v>代表取締役</v>
          </cell>
          <cell r="J152" t="str">
            <v>石田龍一</v>
          </cell>
          <cell r="K152" t="str">
            <v>52-1408</v>
          </cell>
          <cell r="L152">
            <v>1</v>
          </cell>
          <cell r="M152" t="str">
            <v>52-0246</v>
          </cell>
          <cell r="N152" t="str">
            <v>ちくすいこうむてん</v>
          </cell>
        </row>
        <row r="153">
          <cell r="A153">
            <v>215</v>
          </cell>
          <cell r="B153">
            <v>0</v>
          </cell>
          <cell r="C153" t="str">
            <v>司工業</v>
          </cell>
          <cell r="D153" t="str">
            <v>司工業</v>
          </cell>
          <cell r="E153" t="str">
            <v>朝倉市古毛１３７１</v>
          </cell>
          <cell r="F153" t="str">
            <v>必要</v>
          </cell>
          <cell r="I153" t="str">
            <v>事業主</v>
          </cell>
          <cell r="J153" t="str">
            <v>古賀常信</v>
          </cell>
          <cell r="K153" t="str">
            <v>52-2055</v>
          </cell>
          <cell r="M153" t="str">
            <v>52-0538</v>
          </cell>
          <cell r="N153" t="str">
            <v>つかさこうぎょう</v>
          </cell>
        </row>
        <row r="154">
          <cell r="A154">
            <v>216</v>
          </cell>
          <cell r="B154">
            <v>0</v>
          </cell>
          <cell r="C154" t="str">
            <v>手島組</v>
          </cell>
          <cell r="D154" t="str">
            <v>手島組</v>
          </cell>
          <cell r="E154" t="str">
            <v>朝倉市須川２４２９－５</v>
          </cell>
          <cell r="I154" t="str">
            <v>事業主</v>
          </cell>
          <cell r="J154" t="str">
            <v>手島　　孝</v>
          </cell>
          <cell r="K154" t="str">
            <v>52-3110</v>
          </cell>
          <cell r="M154" t="str">
            <v>52-2025</v>
          </cell>
          <cell r="N154" t="str">
            <v>てしまぐみ</v>
          </cell>
        </row>
        <row r="155">
          <cell r="A155">
            <v>217</v>
          </cell>
          <cell r="B155" t="str">
            <v>㈱</v>
          </cell>
          <cell r="C155" t="str">
            <v>手嶋工務店</v>
          </cell>
          <cell r="D155" t="str">
            <v>㈱手嶋工務店</v>
          </cell>
          <cell r="E155" t="str">
            <v>朝倉市古毛２４２４</v>
          </cell>
          <cell r="I155" t="str">
            <v>代表取締役</v>
          </cell>
          <cell r="J155" t="str">
            <v>手嶋俊二</v>
          </cell>
          <cell r="K155" t="str">
            <v>52-3126</v>
          </cell>
          <cell r="M155" t="str">
            <v>52-2273</v>
          </cell>
          <cell r="N155" t="str">
            <v>てしまこうむてん</v>
          </cell>
        </row>
        <row r="156">
          <cell r="A156">
            <v>225</v>
          </cell>
          <cell r="B156">
            <v>0</v>
          </cell>
          <cell r="C156" t="str">
            <v>永井土木</v>
          </cell>
          <cell r="D156" t="str">
            <v>永井土木</v>
          </cell>
          <cell r="E156" t="str">
            <v>朝倉市石成４６２－２</v>
          </cell>
          <cell r="F156" t="str">
            <v>必要</v>
          </cell>
          <cell r="I156" t="str">
            <v>事業主</v>
          </cell>
          <cell r="J156" t="str">
            <v>永井健二</v>
          </cell>
          <cell r="K156" t="str">
            <v>52-1362</v>
          </cell>
          <cell r="M156" t="str">
            <v>52-1362</v>
          </cell>
          <cell r="N156" t="str">
            <v>ながいどぼく</v>
          </cell>
        </row>
        <row r="157">
          <cell r="A157">
            <v>218</v>
          </cell>
          <cell r="B157">
            <v>0</v>
          </cell>
          <cell r="C157" t="str">
            <v>服部建設</v>
          </cell>
          <cell r="D157" t="str">
            <v>服部建設</v>
          </cell>
          <cell r="E157" t="str">
            <v>朝倉市宮野２１０９－１</v>
          </cell>
          <cell r="I157" t="str">
            <v>事業主</v>
          </cell>
          <cell r="J157" t="str">
            <v>服部利夫</v>
          </cell>
          <cell r="K157" t="str">
            <v>52-0597</v>
          </cell>
          <cell r="M157" t="str">
            <v>52-2600</v>
          </cell>
          <cell r="N157" t="str">
            <v>はっとりけんせつ</v>
          </cell>
        </row>
        <row r="158">
          <cell r="A158">
            <v>219</v>
          </cell>
          <cell r="B158" t="str">
            <v>㈱</v>
          </cell>
          <cell r="C158" t="str">
            <v>半田建設</v>
          </cell>
          <cell r="D158" t="str">
            <v>㈱半田建設</v>
          </cell>
          <cell r="E158" t="str">
            <v>朝倉市三奈木９６１－２</v>
          </cell>
          <cell r="H158" t="str">
            <v>必要</v>
          </cell>
          <cell r="I158" t="str">
            <v>代表取締役</v>
          </cell>
          <cell r="J158" t="str">
            <v>半田人士</v>
          </cell>
          <cell r="K158" t="str">
            <v>24-1210</v>
          </cell>
          <cell r="L158">
            <v>1</v>
          </cell>
          <cell r="M158" t="str">
            <v>24-8467</v>
          </cell>
          <cell r="N158" t="str">
            <v>はんだけんせつ</v>
          </cell>
        </row>
        <row r="159">
          <cell r="A159">
            <v>226</v>
          </cell>
          <cell r="B159">
            <v>0</v>
          </cell>
          <cell r="C159" t="str">
            <v>福岡総合開発㈱</v>
          </cell>
          <cell r="D159" t="str">
            <v>福岡総合開発㈱</v>
          </cell>
          <cell r="E159" t="str">
            <v>朝倉市杷木久喜宮１６４０－１</v>
          </cell>
          <cell r="F159" t="str">
            <v>必要</v>
          </cell>
          <cell r="I159" t="str">
            <v>代表取締役</v>
          </cell>
          <cell r="J159" t="str">
            <v>坂本数久</v>
          </cell>
          <cell r="K159" t="str">
            <v>62-3755</v>
          </cell>
          <cell r="M159" t="str">
            <v>62-3758</v>
          </cell>
          <cell r="N159" t="str">
            <v>ふくおかそうごうかいはつ㈱</v>
          </cell>
        </row>
        <row r="160">
          <cell r="A160">
            <v>220</v>
          </cell>
          <cell r="B160" t="str">
            <v>㈲</v>
          </cell>
          <cell r="C160" t="str">
            <v>星野組</v>
          </cell>
          <cell r="D160" t="str">
            <v>㈲星野組</v>
          </cell>
          <cell r="E160" t="str">
            <v>朝倉市須川１７４３</v>
          </cell>
          <cell r="G160" t="str">
            <v>必要</v>
          </cell>
          <cell r="I160" t="str">
            <v>代表取締役</v>
          </cell>
          <cell r="J160" t="str">
            <v>星野勝信</v>
          </cell>
          <cell r="K160" t="str">
            <v>52-2958</v>
          </cell>
          <cell r="M160" t="str">
            <v>52-3271</v>
          </cell>
          <cell r="N160" t="str">
            <v>ほしのぐみ</v>
          </cell>
        </row>
        <row r="161">
          <cell r="A161">
            <v>221</v>
          </cell>
          <cell r="B161" t="str">
            <v>㈲</v>
          </cell>
          <cell r="C161" t="str">
            <v>宮地鉄工</v>
          </cell>
          <cell r="D161" t="str">
            <v>㈲宮地鉄工</v>
          </cell>
          <cell r="E161">
            <v>0</v>
          </cell>
          <cell r="I161">
            <v>0</v>
          </cell>
          <cell r="J161">
            <v>0</v>
          </cell>
          <cell r="K161">
            <v>0</v>
          </cell>
          <cell r="M161">
            <v>0</v>
          </cell>
          <cell r="N161" t="str">
            <v>みやじてっこう</v>
          </cell>
        </row>
        <row r="162">
          <cell r="A162">
            <v>222</v>
          </cell>
          <cell r="B162">
            <v>0</v>
          </cell>
          <cell r="C162" t="str">
            <v>森盛緑地建設㈱朝倉営業所</v>
          </cell>
          <cell r="D162" t="str">
            <v>森盛緑地建設㈱朝倉営業所</v>
          </cell>
          <cell r="E162" t="str">
            <v>朝倉市入地２８４７－１</v>
          </cell>
          <cell r="F162" t="str">
            <v>必要</v>
          </cell>
          <cell r="I162" t="str">
            <v>所長</v>
          </cell>
          <cell r="J162" t="str">
            <v>森　　直子</v>
          </cell>
          <cell r="K162" t="str">
            <v>52-1147</v>
          </cell>
          <cell r="M162" t="str">
            <v>52-0038</v>
          </cell>
          <cell r="N162" t="str">
            <v>もりせいりょくちけんせつ㈱
あさくらえいぎょうしょ</v>
          </cell>
        </row>
        <row r="163">
          <cell r="A163">
            <v>223</v>
          </cell>
          <cell r="B163">
            <v>0</v>
          </cell>
          <cell r="C163" t="str">
            <v>森部建設㈱</v>
          </cell>
          <cell r="D163" t="str">
            <v>森部建設㈱</v>
          </cell>
          <cell r="E163" t="str">
            <v>朝倉市長渕６１８</v>
          </cell>
          <cell r="I163" t="str">
            <v>代表取締役</v>
          </cell>
          <cell r="J163" t="str">
            <v>森部晶伸</v>
          </cell>
          <cell r="K163" t="str">
            <v>52-2142</v>
          </cell>
          <cell r="M163" t="str">
            <v>52-2141</v>
          </cell>
          <cell r="N163" t="str">
            <v>もりべけんせつかぶ</v>
          </cell>
        </row>
        <row r="164">
          <cell r="A164">
            <v>224</v>
          </cell>
          <cell r="B164">
            <v>0</v>
          </cell>
          <cell r="C164" t="str">
            <v>柳瀬建築設計事務所</v>
          </cell>
          <cell r="D164" t="str">
            <v>柳瀬建築設計事務所</v>
          </cell>
          <cell r="E164" t="str">
            <v>朝倉市宮野１４０６－５</v>
          </cell>
          <cell r="I164" t="str">
            <v>代表者</v>
          </cell>
          <cell r="J164" t="str">
            <v>柳瀬一徳</v>
          </cell>
          <cell r="K164" t="str">
            <v>52-1942</v>
          </cell>
          <cell r="M164" t="str">
            <v>52-1914</v>
          </cell>
          <cell r="N164" t="str">
            <v>やなせけんちくせっけいじむしょ</v>
          </cell>
        </row>
        <row r="165">
          <cell r="A165">
            <v>301</v>
          </cell>
          <cell r="B165" t="str">
            <v>㈱</v>
          </cell>
          <cell r="C165" t="str">
            <v>アイエムシー</v>
          </cell>
          <cell r="D165" t="str">
            <v>㈱アイエムシー</v>
          </cell>
          <cell r="E165" t="str">
            <v>朝倉市杷木久喜宮９－１</v>
          </cell>
          <cell r="I165" t="str">
            <v>代表取締役</v>
          </cell>
          <cell r="J165" t="str">
            <v>井上秀樹</v>
          </cell>
          <cell r="K165" t="str">
            <v>62-2922</v>
          </cell>
          <cell r="M165" t="str">
            <v>62-0611</v>
          </cell>
          <cell r="N165" t="str">
            <v>あいえむしー</v>
          </cell>
        </row>
        <row r="166">
          <cell r="A166">
            <v>302</v>
          </cell>
          <cell r="B166">
            <v>0</v>
          </cell>
          <cell r="C166" t="str">
            <v>東雲建設㈱</v>
          </cell>
          <cell r="D166" t="str">
            <v>東雲建設㈱</v>
          </cell>
          <cell r="E166" t="str">
            <v>朝倉市杷木久喜宮１６３９－１</v>
          </cell>
          <cell r="G166" t="str">
            <v>必要</v>
          </cell>
          <cell r="I166" t="str">
            <v>代表取締役</v>
          </cell>
          <cell r="J166" t="str">
            <v>浅原耕朗</v>
          </cell>
          <cell r="K166" t="str">
            <v>63-3591</v>
          </cell>
          <cell r="L166">
            <v>1</v>
          </cell>
          <cell r="M166" t="str">
            <v>63-3411</v>
          </cell>
          <cell r="N166" t="str">
            <v>しののめ　（旧　浅原）</v>
          </cell>
        </row>
        <row r="167">
          <cell r="A167">
            <v>303</v>
          </cell>
          <cell r="B167" t="str">
            <v>㈱</v>
          </cell>
          <cell r="C167" t="str">
            <v>池田組</v>
          </cell>
          <cell r="D167" t="str">
            <v>㈱池田組</v>
          </cell>
          <cell r="E167" t="str">
            <v>朝倉市杷木久喜宮１５１２-１</v>
          </cell>
          <cell r="F167" t="str">
            <v>必要</v>
          </cell>
          <cell r="G167" t="str">
            <v>必要</v>
          </cell>
          <cell r="I167" t="str">
            <v>代表取締役</v>
          </cell>
          <cell r="J167" t="str">
            <v>池田　　功</v>
          </cell>
          <cell r="K167" t="str">
            <v>63-3727</v>
          </cell>
          <cell r="M167" t="str">
            <v>62-0338</v>
          </cell>
          <cell r="N167" t="str">
            <v>いけだぐみ</v>
          </cell>
        </row>
        <row r="168">
          <cell r="A168">
            <v>304</v>
          </cell>
          <cell r="B168">
            <v>0</v>
          </cell>
          <cell r="C168" t="str">
            <v>井手組</v>
          </cell>
          <cell r="D168" t="str">
            <v>井手組</v>
          </cell>
          <cell r="E168" t="str">
            <v>朝倉市杷木松末９２５</v>
          </cell>
          <cell r="I168" t="str">
            <v>代表者</v>
          </cell>
          <cell r="J168" t="str">
            <v>井手清美</v>
          </cell>
          <cell r="K168" t="str">
            <v>62-0712</v>
          </cell>
          <cell r="M168" t="str">
            <v>62-0691</v>
          </cell>
          <cell r="N168" t="str">
            <v>いでぐみ</v>
          </cell>
        </row>
        <row r="169">
          <cell r="A169">
            <v>305</v>
          </cell>
          <cell r="B169" t="str">
            <v>㈱</v>
          </cell>
          <cell r="C169" t="str">
            <v>井手工務店</v>
          </cell>
          <cell r="D169" t="str">
            <v>㈱井手工務店</v>
          </cell>
          <cell r="E169" t="str">
            <v>朝倉市杷木林田１１１</v>
          </cell>
          <cell r="I169" t="str">
            <v>代表取締役</v>
          </cell>
          <cell r="J169" t="str">
            <v>井手清範</v>
          </cell>
          <cell r="K169" t="str">
            <v>62-3086</v>
          </cell>
          <cell r="M169" t="str">
            <v>62-0266</v>
          </cell>
          <cell r="N169" t="str">
            <v>いでこうむてん</v>
          </cell>
        </row>
        <row r="170">
          <cell r="A170">
            <v>306</v>
          </cell>
          <cell r="B170">
            <v>0</v>
          </cell>
          <cell r="C170" t="str">
            <v>井手塗装店</v>
          </cell>
          <cell r="D170" t="str">
            <v>井手塗装店</v>
          </cell>
          <cell r="E170" t="str">
            <v>朝倉市杷木池田４６６-２</v>
          </cell>
          <cell r="I170" t="str">
            <v>事業主</v>
          </cell>
          <cell r="J170" t="str">
            <v>井手　　優</v>
          </cell>
          <cell r="K170" t="str">
            <v>63-3360</v>
          </cell>
          <cell r="M170" t="str">
            <v>63-3360</v>
          </cell>
          <cell r="N170" t="str">
            <v>いでとそうてん</v>
          </cell>
        </row>
        <row r="171">
          <cell r="A171">
            <v>307</v>
          </cell>
          <cell r="B171" t="str">
            <v>㈲</v>
          </cell>
          <cell r="C171" t="str">
            <v>伊藤産業</v>
          </cell>
          <cell r="D171" t="str">
            <v>㈲伊藤産業</v>
          </cell>
          <cell r="E171" t="str">
            <v>朝倉市杷木星丸１０２９-１</v>
          </cell>
          <cell r="I171" t="str">
            <v>代表取締役</v>
          </cell>
          <cell r="J171" t="str">
            <v>伊藤十平</v>
          </cell>
          <cell r="K171" t="str">
            <v>63-3388</v>
          </cell>
          <cell r="M171" t="str">
            <v>63-3388</v>
          </cell>
          <cell r="N171" t="str">
            <v>いとうさんぎょう</v>
          </cell>
        </row>
        <row r="172">
          <cell r="A172">
            <v>308</v>
          </cell>
          <cell r="B172" t="str">
            <v>㈲</v>
          </cell>
          <cell r="C172" t="str">
            <v>井上興業</v>
          </cell>
          <cell r="D172" t="str">
            <v>㈲井上興業</v>
          </cell>
          <cell r="E172" t="str">
            <v>朝倉市杷木古賀１５４２</v>
          </cell>
          <cell r="G172" t="str">
            <v>必要</v>
          </cell>
          <cell r="I172" t="str">
            <v>代表取締役</v>
          </cell>
          <cell r="J172" t="str">
            <v>井上三雄</v>
          </cell>
          <cell r="K172" t="str">
            <v>62-3066</v>
          </cell>
          <cell r="M172" t="str">
            <v>62-2224</v>
          </cell>
          <cell r="N172" t="str">
            <v>いのうえこうぎょう</v>
          </cell>
        </row>
        <row r="173">
          <cell r="A173">
            <v>309</v>
          </cell>
          <cell r="B173" t="str">
            <v>㈱</v>
          </cell>
          <cell r="C173" t="str">
            <v>内山組杷木営業所</v>
          </cell>
          <cell r="D173" t="str">
            <v>㈱内山組杷木営業所</v>
          </cell>
          <cell r="E173" t="str">
            <v>朝倉市杷木寒水１８１４－３</v>
          </cell>
          <cell r="I173">
            <v>0</v>
          </cell>
          <cell r="J173">
            <v>0</v>
          </cell>
          <cell r="K173">
            <v>0</v>
          </cell>
          <cell r="M173">
            <v>0</v>
          </cell>
          <cell r="N173" t="str">
            <v>うちやまぐみはきえいぎょうじょ</v>
          </cell>
        </row>
        <row r="174">
          <cell r="A174">
            <v>310</v>
          </cell>
          <cell r="B174" t="str">
            <v>㈲</v>
          </cell>
          <cell r="C174" t="str">
            <v>梅野商店</v>
          </cell>
          <cell r="D174" t="str">
            <v>㈲梅野商店</v>
          </cell>
          <cell r="E174" t="str">
            <v>朝倉市杷木古賀１６４１</v>
          </cell>
          <cell r="F174" t="str">
            <v>必要</v>
          </cell>
          <cell r="I174" t="str">
            <v>代表取締役</v>
          </cell>
          <cell r="J174" t="str">
            <v>梅野公雄</v>
          </cell>
          <cell r="K174" t="str">
            <v>26-2113</v>
          </cell>
          <cell r="L174">
            <v>1</v>
          </cell>
          <cell r="M174" t="str">
            <v>26-2112</v>
          </cell>
          <cell r="N174" t="str">
            <v>うめのしょうてん</v>
          </cell>
        </row>
        <row r="175">
          <cell r="A175">
            <v>311</v>
          </cell>
          <cell r="B175" t="str">
            <v>㈱</v>
          </cell>
          <cell r="C175" t="str">
            <v>梅野設備</v>
          </cell>
          <cell r="D175" t="str">
            <v>㈱梅野設備</v>
          </cell>
          <cell r="E175" t="str">
            <v>朝倉市杷木久喜宮６２８－１</v>
          </cell>
          <cell r="G175" t="str">
            <v>必要</v>
          </cell>
          <cell r="I175" t="str">
            <v>代表取締役</v>
          </cell>
          <cell r="J175" t="str">
            <v>梅野孝美</v>
          </cell>
          <cell r="K175" t="str">
            <v>62-3128</v>
          </cell>
          <cell r="M175" t="str">
            <v>62-3127</v>
          </cell>
          <cell r="N175" t="str">
            <v>うめのせつび</v>
          </cell>
        </row>
        <row r="176">
          <cell r="A176">
            <v>312</v>
          </cell>
          <cell r="B176" t="str">
            <v>㈲</v>
          </cell>
          <cell r="C176" t="str">
            <v>大山産業</v>
          </cell>
          <cell r="D176" t="str">
            <v>㈲大山産業</v>
          </cell>
          <cell r="E176" t="str">
            <v>朝倉市杷木久喜宮１６４０－１</v>
          </cell>
          <cell r="F176" t="str">
            <v>必要</v>
          </cell>
          <cell r="G176" t="str">
            <v>必要</v>
          </cell>
          <cell r="I176" t="str">
            <v>代表取締役</v>
          </cell>
          <cell r="J176" t="str">
            <v>浅原良美</v>
          </cell>
          <cell r="K176" t="str">
            <v>63-3591</v>
          </cell>
          <cell r="M176" t="str">
            <v>62-0901</v>
          </cell>
          <cell r="N176" t="str">
            <v>おおやまさんぎょう</v>
          </cell>
        </row>
        <row r="177">
          <cell r="A177">
            <v>313</v>
          </cell>
          <cell r="B177" t="str">
            <v>㈲</v>
          </cell>
          <cell r="C177" t="str">
            <v>小川電機設備</v>
          </cell>
          <cell r="D177" t="str">
            <v>㈲小川電機設備</v>
          </cell>
          <cell r="E177" t="str">
            <v>朝倉市杷木池田６６３-６</v>
          </cell>
          <cell r="F177" t="str">
            <v>必要</v>
          </cell>
          <cell r="I177" t="str">
            <v>代表取締役</v>
          </cell>
          <cell r="J177" t="str">
            <v>小川俊和</v>
          </cell>
          <cell r="K177" t="str">
            <v>62-3147</v>
          </cell>
          <cell r="M177" t="str">
            <v>62-0455</v>
          </cell>
          <cell r="N177" t="str">
            <v>おがわでんきせつび</v>
          </cell>
        </row>
        <row r="178">
          <cell r="A178">
            <v>314</v>
          </cell>
          <cell r="B178" t="str">
            <v>㈲</v>
          </cell>
          <cell r="C178" t="str">
            <v>小野組</v>
          </cell>
          <cell r="D178" t="str">
            <v>㈲小野組</v>
          </cell>
          <cell r="E178" t="str">
            <v>朝倉市杷木久喜宮１５９３－１</v>
          </cell>
          <cell r="G178" t="str">
            <v>必要</v>
          </cell>
          <cell r="I178" t="str">
            <v>代表取締役</v>
          </cell>
          <cell r="J178" t="str">
            <v>小野成一</v>
          </cell>
          <cell r="K178" t="str">
            <v>62-2761</v>
          </cell>
          <cell r="M178" t="str">
            <v>62-1611</v>
          </cell>
          <cell r="N178" t="str">
            <v>おのぐみ</v>
          </cell>
        </row>
        <row r="179">
          <cell r="A179">
            <v>315</v>
          </cell>
          <cell r="B179" t="str">
            <v>㈲</v>
          </cell>
          <cell r="C179" t="str">
            <v>梶原工建</v>
          </cell>
          <cell r="D179" t="str">
            <v>㈲梶原工建</v>
          </cell>
          <cell r="E179" t="str">
            <v>朝倉市杷木志波５９３５-４</v>
          </cell>
          <cell r="G179" t="str">
            <v>必要</v>
          </cell>
          <cell r="I179" t="str">
            <v>代表取締役</v>
          </cell>
          <cell r="J179" t="str">
            <v>梶原俊宏</v>
          </cell>
          <cell r="K179" t="str">
            <v>63-3761</v>
          </cell>
          <cell r="M179" t="str">
            <v>62-0562</v>
          </cell>
          <cell r="N179" t="str">
            <v>かじわらこうけん</v>
          </cell>
        </row>
        <row r="180">
          <cell r="A180">
            <v>316</v>
          </cell>
          <cell r="B180" t="str">
            <v>㈱</v>
          </cell>
          <cell r="C180" t="str">
            <v>協和工業</v>
          </cell>
          <cell r="D180" t="str">
            <v>㈱協和工業</v>
          </cell>
          <cell r="E180" t="str">
            <v>朝倉市杷木星丸４０８－１</v>
          </cell>
          <cell r="G180" t="str">
            <v>必要</v>
          </cell>
          <cell r="I180" t="str">
            <v>代表取締役</v>
          </cell>
          <cell r="J180" t="str">
            <v>山下正勝</v>
          </cell>
          <cell r="K180" t="str">
            <v>62-3057</v>
          </cell>
          <cell r="M180" t="str">
            <v>62-2765</v>
          </cell>
          <cell r="N180" t="str">
            <v>きょうわこうぎょう</v>
          </cell>
        </row>
        <row r="181">
          <cell r="A181">
            <v>317</v>
          </cell>
          <cell r="B181" t="str">
            <v>㈲</v>
          </cell>
          <cell r="C181" t="str">
            <v>小林建設</v>
          </cell>
          <cell r="D181" t="str">
            <v>㈲小林建設</v>
          </cell>
          <cell r="E181" t="str">
            <v>朝倉市杷木志波４１１</v>
          </cell>
          <cell r="I181" t="str">
            <v>代表取締役</v>
          </cell>
          <cell r="J181" t="str">
            <v>小林敏生</v>
          </cell>
          <cell r="K181" t="str">
            <v>62-2698</v>
          </cell>
          <cell r="M181" t="str">
            <v>62-0616</v>
          </cell>
          <cell r="N181" t="str">
            <v>こばやしけんせつ</v>
          </cell>
        </row>
        <row r="182">
          <cell r="A182">
            <v>318</v>
          </cell>
          <cell r="B182" t="str">
            <v>㈱</v>
          </cell>
          <cell r="C182" t="str">
            <v>櫻木組</v>
          </cell>
          <cell r="D182" t="str">
            <v>㈱櫻木組</v>
          </cell>
          <cell r="E182" t="str">
            <v>朝倉市杷木志波４６８６－１</v>
          </cell>
          <cell r="G182" t="str">
            <v>必要</v>
          </cell>
          <cell r="I182" t="str">
            <v>代表取締役</v>
          </cell>
          <cell r="J182" t="str">
            <v>上村慎一</v>
          </cell>
          <cell r="K182" t="str">
            <v>62-0636</v>
          </cell>
          <cell r="M182" t="str">
            <v>62-0682</v>
          </cell>
          <cell r="N182" t="str">
            <v>さくらぎぐみ</v>
          </cell>
        </row>
        <row r="183">
          <cell r="A183">
            <v>319</v>
          </cell>
          <cell r="B183">
            <v>0</v>
          </cell>
          <cell r="C183" t="str">
            <v>秦宏土木㈲</v>
          </cell>
          <cell r="D183" t="str">
            <v>秦宏土木㈲</v>
          </cell>
          <cell r="E183" t="str">
            <v>朝倉市杷木寒水１５７－１</v>
          </cell>
          <cell r="I183" t="str">
            <v>代表取締役</v>
          </cell>
          <cell r="J183" t="str">
            <v>秦　　辰朗</v>
          </cell>
          <cell r="K183" t="str">
            <v>62-2983</v>
          </cell>
          <cell r="M183" t="str">
            <v>62-0426</v>
          </cell>
          <cell r="N183" t="str">
            <v>しんこうどぼく</v>
          </cell>
        </row>
        <row r="184">
          <cell r="A184">
            <v>338</v>
          </cell>
          <cell r="B184">
            <v>0</v>
          </cell>
          <cell r="C184" t="str">
            <v>伸和一級建築士事務所</v>
          </cell>
          <cell r="D184" t="str">
            <v>0伸和一級建築士事務所</v>
          </cell>
          <cell r="E184" t="str">
            <v>朝倉市杷木若市２９９６</v>
          </cell>
          <cell r="J184" t="str">
            <v>谷口伸吾</v>
          </cell>
          <cell r="K184" t="str">
            <v>62-1561</v>
          </cell>
          <cell r="M184" t="str">
            <v>62-1561</v>
          </cell>
          <cell r="N184" t="str">
            <v>しんわいっきゅうけんちくしじむしょ</v>
          </cell>
        </row>
        <row r="185">
          <cell r="A185">
            <v>336</v>
          </cell>
          <cell r="B185" t="str">
            <v>㈲</v>
          </cell>
          <cell r="C185" t="str">
            <v>測量企画センター</v>
          </cell>
          <cell r="D185" t="str">
            <v>㈲測量企画センター</v>
          </cell>
          <cell r="E185" t="str">
            <v>大分県日田市日ノ出町９－１</v>
          </cell>
          <cell r="I185" t="str">
            <v>代表取締役</v>
          </cell>
          <cell r="J185" t="str">
            <v>久積俊晴</v>
          </cell>
          <cell r="K185" t="str">
            <v>0973-23-5890</v>
          </cell>
          <cell r="M185" t="str">
            <v>0973-23-9133
62-0695</v>
          </cell>
          <cell r="N185" t="str">
            <v>そくりょうきかくせんたー</v>
          </cell>
        </row>
        <row r="186">
          <cell r="A186">
            <v>320</v>
          </cell>
          <cell r="B186" t="str">
            <v>㈲</v>
          </cell>
          <cell r="C186" t="str">
            <v>武田設備</v>
          </cell>
          <cell r="D186" t="str">
            <v>㈲武田設備</v>
          </cell>
          <cell r="E186" t="str">
            <v>朝倉市杷木古賀１７２１</v>
          </cell>
          <cell r="F186" t="str">
            <v>必要</v>
          </cell>
          <cell r="G186" t="str">
            <v>必要</v>
          </cell>
          <cell r="I186" t="str">
            <v>代表取締役</v>
          </cell>
          <cell r="J186" t="str">
            <v>武田光幸</v>
          </cell>
          <cell r="K186" t="str">
            <v>62-2756</v>
          </cell>
          <cell r="M186" t="str">
            <v>62-2755</v>
          </cell>
          <cell r="N186" t="str">
            <v>たけだせつび</v>
          </cell>
        </row>
        <row r="187">
          <cell r="A187">
            <v>321</v>
          </cell>
          <cell r="B187">
            <v>0</v>
          </cell>
          <cell r="C187" t="str">
            <v>田中建設</v>
          </cell>
          <cell r="D187" t="str">
            <v>田中建設</v>
          </cell>
          <cell r="E187" t="str">
            <v>朝倉市杷木星丸１１６６-１</v>
          </cell>
          <cell r="I187" t="str">
            <v>事業主</v>
          </cell>
          <cell r="J187" t="str">
            <v>田中耕起</v>
          </cell>
          <cell r="K187" t="str">
            <v>62-0893</v>
          </cell>
          <cell r="M187" t="str">
            <v>62-0880</v>
          </cell>
          <cell r="N187" t="str">
            <v>たなかけんせつ</v>
          </cell>
        </row>
        <row r="188">
          <cell r="A188">
            <v>322</v>
          </cell>
          <cell r="B188">
            <v>0</v>
          </cell>
          <cell r="C188" t="str">
            <v>東陽工業㈱</v>
          </cell>
          <cell r="D188" t="str">
            <v>東陽工業㈱</v>
          </cell>
          <cell r="E188" t="str">
            <v>朝倉市杷木志波１０８</v>
          </cell>
          <cell r="G188" t="str">
            <v>必要</v>
          </cell>
          <cell r="I188" t="str">
            <v>代表取締役</v>
          </cell>
          <cell r="J188" t="str">
            <v>林　　和弘</v>
          </cell>
          <cell r="K188" t="str">
            <v>63-3850</v>
          </cell>
          <cell r="M188" t="str">
            <v>63-3645</v>
          </cell>
          <cell r="N188" t="str">
            <v>とうようこうぎょうかぶ</v>
          </cell>
        </row>
        <row r="189">
          <cell r="A189">
            <v>323</v>
          </cell>
          <cell r="B189">
            <v>0</v>
          </cell>
          <cell r="C189" t="str">
            <v>時川建設㈲</v>
          </cell>
          <cell r="D189" t="str">
            <v>時川建設㈲</v>
          </cell>
          <cell r="E189" t="str">
            <v>朝倉市杷木林田１０３０-４</v>
          </cell>
          <cell r="I189" t="str">
            <v>代表取締役</v>
          </cell>
          <cell r="J189" t="str">
            <v>時川博好</v>
          </cell>
          <cell r="K189" t="str">
            <v>62-3201</v>
          </cell>
          <cell r="M189" t="str">
            <v>62-0824</v>
          </cell>
          <cell r="N189" t="str">
            <v>ときがわけんせつゆう</v>
          </cell>
        </row>
        <row r="190">
          <cell r="A190">
            <v>324</v>
          </cell>
          <cell r="B190" t="str">
            <v>㈲</v>
          </cell>
          <cell r="C190" t="str">
            <v>時川設備工業</v>
          </cell>
          <cell r="D190" t="str">
            <v>㈲時川設備工業</v>
          </cell>
          <cell r="E190" t="str">
            <v>朝倉市杷木久喜宮１９７５－３</v>
          </cell>
          <cell r="I190" t="str">
            <v>代表取締役</v>
          </cell>
          <cell r="J190" t="str">
            <v>時川　　猛</v>
          </cell>
          <cell r="K190" t="str">
            <v>62-3150</v>
          </cell>
          <cell r="M190" t="str">
            <v>62-0413</v>
          </cell>
          <cell r="N190" t="str">
            <v>ときがわせつびこうぎょう</v>
          </cell>
        </row>
        <row r="191">
          <cell r="A191">
            <v>325</v>
          </cell>
          <cell r="B191" t="str">
            <v>㈲</v>
          </cell>
          <cell r="C191" t="str">
            <v>トリイ調査設計</v>
          </cell>
          <cell r="D191" t="str">
            <v>㈲トリイ調査設計</v>
          </cell>
          <cell r="E191" t="str">
            <v>朝倉市杷木寒水１０３-４</v>
          </cell>
          <cell r="I191">
            <v>0</v>
          </cell>
          <cell r="J191">
            <v>0</v>
          </cell>
          <cell r="K191">
            <v>0</v>
          </cell>
          <cell r="M191">
            <v>0</v>
          </cell>
          <cell r="N191" t="str">
            <v>とりいちょうさせっけい</v>
          </cell>
        </row>
        <row r="192">
          <cell r="A192">
            <v>337</v>
          </cell>
          <cell r="B192" t="str">
            <v>㈲</v>
          </cell>
          <cell r="C192" t="str">
            <v>トリイ調査設計</v>
          </cell>
          <cell r="D192" t="str">
            <v>㈲トリイ調査設計</v>
          </cell>
          <cell r="E192" t="str">
            <v>朝倉市杷木寒水１０３－４</v>
          </cell>
          <cell r="I192" t="str">
            <v>代表取締役</v>
          </cell>
          <cell r="J192" t="str">
            <v>鳥居輝夫</v>
          </cell>
          <cell r="K192" t="str">
            <v>63-3879</v>
          </cell>
          <cell r="M192" t="str">
            <v>63-3876</v>
          </cell>
          <cell r="N192" t="str">
            <v>とりいちょうさせっけい</v>
          </cell>
        </row>
        <row r="193">
          <cell r="A193">
            <v>326</v>
          </cell>
          <cell r="B193">
            <v>0</v>
          </cell>
          <cell r="C193" t="str">
            <v>中山建設</v>
          </cell>
          <cell r="D193" t="str">
            <v>中山建設</v>
          </cell>
          <cell r="E193" t="str">
            <v>朝倉市杷木池田３４８</v>
          </cell>
          <cell r="I193" t="str">
            <v>事業主</v>
          </cell>
          <cell r="J193" t="str">
            <v>中山宗男</v>
          </cell>
          <cell r="K193" t="str">
            <v>63-3573</v>
          </cell>
          <cell r="M193" t="str">
            <v>63-3487</v>
          </cell>
          <cell r="N193" t="str">
            <v>なかやまけんせつ</v>
          </cell>
        </row>
        <row r="194">
          <cell r="A194">
            <v>339</v>
          </cell>
          <cell r="B194">
            <v>0</v>
          </cell>
          <cell r="C194" t="str">
            <v>日渓工業㈱福岡支店</v>
          </cell>
          <cell r="D194" t="str">
            <v>日渓工業㈱福岡支店</v>
          </cell>
          <cell r="E194" t="str">
            <v>大分県日田市大字渡里１０３３－１
朝倉市杷木久喜宮１６４０－１</v>
          </cell>
          <cell r="F194" t="str">
            <v>必要</v>
          </cell>
          <cell r="I194" t="str">
            <v>代表取締役</v>
          </cell>
          <cell r="J194" t="str">
            <v>諌山　　寧</v>
          </cell>
          <cell r="K194" t="str">
            <v>0973-22-1161</v>
          </cell>
          <cell r="M194" t="str">
            <v>0973-22-7888</v>
          </cell>
          <cell r="N194" t="str">
            <v>にっけいこうぎょうかぶ
ふくおかしてん</v>
          </cell>
        </row>
        <row r="195">
          <cell r="A195">
            <v>327</v>
          </cell>
          <cell r="B195">
            <v>0</v>
          </cell>
          <cell r="C195" t="str">
            <v>畑尾建設</v>
          </cell>
          <cell r="D195" t="str">
            <v>畑尾建設</v>
          </cell>
          <cell r="E195" t="str">
            <v>朝倉市杷木志波５７８－２</v>
          </cell>
          <cell r="G195" t="str">
            <v>必要</v>
          </cell>
          <cell r="I195" t="str">
            <v>事業主</v>
          </cell>
          <cell r="J195" t="str">
            <v>畑尾五市</v>
          </cell>
          <cell r="K195" t="str">
            <v>62-3250</v>
          </cell>
          <cell r="M195" t="str">
            <v>62-3250</v>
          </cell>
          <cell r="N195" t="str">
            <v>はたおけんせつ</v>
          </cell>
        </row>
        <row r="196">
          <cell r="A196">
            <v>328</v>
          </cell>
          <cell r="B196">
            <v>0</v>
          </cell>
          <cell r="C196" t="str">
            <v>林農園</v>
          </cell>
          <cell r="D196" t="str">
            <v>林農園</v>
          </cell>
          <cell r="E196" t="str">
            <v>朝倉市杷木志波３８８１</v>
          </cell>
          <cell r="I196">
            <v>0</v>
          </cell>
          <cell r="J196">
            <v>0</v>
          </cell>
          <cell r="K196">
            <v>0</v>
          </cell>
          <cell r="M196">
            <v>0</v>
          </cell>
          <cell r="N196" t="str">
            <v>はやしのうえん</v>
          </cell>
        </row>
        <row r="197">
          <cell r="A197">
            <v>329</v>
          </cell>
          <cell r="B197" t="str">
            <v>㈱</v>
          </cell>
          <cell r="C197" t="str">
            <v>原田組</v>
          </cell>
          <cell r="D197" t="str">
            <v>㈱原田組</v>
          </cell>
          <cell r="E197" t="str">
            <v>朝倉市杷木若市２７８０－１</v>
          </cell>
          <cell r="H197" t="str">
            <v>必要</v>
          </cell>
          <cell r="I197" t="str">
            <v>代表取締役</v>
          </cell>
          <cell r="J197" t="str">
            <v>原田　実千代</v>
          </cell>
          <cell r="K197" t="str">
            <v>63-3817</v>
          </cell>
          <cell r="M197" t="str">
            <v>62-0402</v>
          </cell>
          <cell r="N197" t="str">
            <v>はらだぐみ</v>
          </cell>
        </row>
        <row r="198">
          <cell r="A198">
            <v>330</v>
          </cell>
          <cell r="B198">
            <v>0</v>
          </cell>
          <cell r="C198" t="str">
            <v>日迎建設㈱</v>
          </cell>
          <cell r="D198" t="str">
            <v>日迎建設㈱</v>
          </cell>
          <cell r="E198" t="str">
            <v>朝倉市杷木池田４３７－５</v>
          </cell>
          <cell r="G198" t="str">
            <v>必要</v>
          </cell>
          <cell r="I198" t="str">
            <v>代表取締役</v>
          </cell>
          <cell r="J198" t="str">
            <v>高山雄智</v>
          </cell>
          <cell r="K198" t="str">
            <v>63-3432</v>
          </cell>
          <cell r="M198" t="str">
            <v>62-1157</v>
          </cell>
          <cell r="N198" t="str">
            <v>ひむかえけんせつかぶ</v>
          </cell>
        </row>
        <row r="199">
          <cell r="A199">
            <v>331</v>
          </cell>
          <cell r="B199">
            <v>0</v>
          </cell>
          <cell r="C199" t="str">
            <v>村上組</v>
          </cell>
          <cell r="D199" t="str">
            <v>村上組</v>
          </cell>
          <cell r="E199" t="str">
            <v>朝倉市杷木林田４１７－６</v>
          </cell>
          <cell r="I199" t="str">
            <v>事業主</v>
          </cell>
          <cell r="J199" t="str">
            <v>村上　　勉</v>
          </cell>
          <cell r="K199" t="str">
            <v>62-0697</v>
          </cell>
          <cell r="M199" t="str">
            <v>62-0697</v>
          </cell>
          <cell r="N199" t="str">
            <v>むらかみぐみ</v>
          </cell>
        </row>
        <row r="200">
          <cell r="A200">
            <v>332</v>
          </cell>
          <cell r="B200">
            <v>0</v>
          </cell>
          <cell r="C200" t="str">
            <v>山平建設</v>
          </cell>
          <cell r="D200" t="str">
            <v>山平建設</v>
          </cell>
          <cell r="E200" t="str">
            <v>朝倉市杷木林田１６１１</v>
          </cell>
          <cell r="I200" t="str">
            <v>代表者</v>
          </cell>
          <cell r="J200" t="str">
            <v>山平春樹</v>
          </cell>
          <cell r="K200" t="str">
            <v>62-0955</v>
          </cell>
          <cell r="M200" t="str">
            <v>62-1616</v>
          </cell>
          <cell r="N200" t="str">
            <v>やまひらけんせつ</v>
          </cell>
        </row>
        <row r="201">
          <cell r="A201">
            <v>333</v>
          </cell>
          <cell r="B201">
            <v>0</v>
          </cell>
          <cell r="C201" t="str">
            <v>ユタカホーム㈲</v>
          </cell>
          <cell r="D201" t="str">
            <v>ユタカホーム㈲</v>
          </cell>
          <cell r="E201" t="str">
            <v>朝倉市杷木池田１０</v>
          </cell>
          <cell r="I201" t="str">
            <v>代表取締役</v>
          </cell>
          <cell r="J201" t="str">
            <v>日野豊和</v>
          </cell>
          <cell r="K201" t="str">
            <v>622-3456</v>
          </cell>
          <cell r="M201" t="str">
            <v>62-1257</v>
          </cell>
          <cell r="N201" t="str">
            <v>ゆたかほーむゆう</v>
          </cell>
        </row>
        <row r="202">
          <cell r="A202">
            <v>334</v>
          </cell>
          <cell r="B202">
            <v>0</v>
          </cell>
          <cell r="C202" t="str">
            <v>養父2級建築士事務所</v>
          </cell>
          <cell r="D202" t="str">
            <v>養父2級建築士事務所</v>
          </cell>
          <cell r="E202" t="str">
            <v>朝倉市杷木若市２７６３</v>
          </cell>
          <cell r="I202" t="str">
            <v>管理建築士</v>
          </cell>
          <cell r="J202" t="str">
            <v>養父芳樹</v>
          </cell>
          <cell r="K202" t="str">
            <v>62-084</v>
          </cell>
          <cell r="M202" t="str">
            <v>62-0840</v>
          </cell>
          <cell r="N202" t="str">
            <v>ようふ２きゅうけんちくしじむしょ</v>
          </cell>
        </row>
        <row r="203">
          <cell r="A203">
            <v>335</v>
          </cell>
          <cell r="B203">
            <v>0</v>
          </cell>
          <cell r="C203" t="str">
            <v>ヨシオハウジング㈲</v>
          </cell>
          <cell r="D203" t="str">
            <v>ヨシオハウジング㈲</v>
          </cell>
          <cell r="E203" t="str">
            <v>朝倉市杷木星丸７７８</v>
          </cell>
          <cell r="I203" t="str">
            <v>代表取締役</v>
          </cell>
          <cell r="J203" t="str">
            <v>小嶋剛生</v>
          </cell>
          <cell r="K203" t="str">
            <v>63-3835</v>
          </cell>
          <cell r="M203" t="str">
            <v>62-0685</v>
          </cell>
          <cell r="N203" t="str">
            <v>よしおはうじんぐゆう</v>
          </cell>
        </row>
        <row r="204">
          <cell r="A204">
            <v>340</v>
          </cell>
        </row>
        <row r="205">
          <cell r="A205">
            <v>341</v>
          </cell>
        </row>
        <row r="206">
          <cell r="A206">
            <v>342</v>
          </cell>
        </row>
        <row r="209">
          <cell r="A209">
            <v>401</v>
          </cell>
          <cell r="B209" t="str">
            <v>㈱</v>
          </cell>
          <cell r="C209" t="str">
            <v>建設技術ｾﾝﾀｰ</v>
          </cell>
          <cell r="D209" t="str">
            <v>㈱建設技術ｾﾝﾀｰ</v>
          </cell>
          <cell r="E209" t="str">
            <v>福岡市中央区渡辺通５－２３－８</v>
          </cell>
          <cell r="I209" t="str">
            <v>代表取締役</v>
          </cell>
          <cell r="J209" t="str">
            <v>大津　茂</v>
          </cell>
          <cell r="K209" t="str">
            <v>092-771-0707</v>
          </cell>
          <cell r="N209" t="str">
            <v>けんせつぎじゅつせんたー</v>
          </cell>
        </row>
        <row r="210">
          <cell r="A210">
            <v>402</v>
          </cell>
          <cell r="B210" t="str">
            <v>㈱</v>
          </cell>
          <cell r="C210" t="str">
            <v>シーマコンサルタント</v>
          </cell>
          <cell r="D210" t="str">
            <v>㈱シーマコンサルタント</v>
          </cell>
          <cell r="E210" t="str">
            <v>福岡市中央区舞鶴３－６－２３</v>
          </cell>
          <cell r="I210" t="str">
            <v>代表取締役</v>
          </cell>
          <cell r="J210" t="str">
            <v>中島　観司</v>
          </cell>
          <cell r="K210" t="str">
            <v>092-722-1907</v>
          </cell>
          <cell r="N210" t="str">
            <v>しーまこんさるたんと</v>
          </cell>
        </row>
        <row r="211">
          <cell r="A211">
            <v>403</v>
          </cell>
          <cell r="B211" t="str">
            <v>㈱</v>
          </cell>
          <cell r="C211" t="str">
            <v>高崎総合コンサルタント</v>
          </cell>
          <cell r="D211" t="str">
            <v>㈱高崎総合コンサルタント</v>
          </cell>
          <cell r="E211" t="str">
            <v>久留米市東合川３－７－５</v>
          </cell>
          <cell r="I211" t="str">
            <v>代表取締役</v>
          </cell>
          <cell r="J211" t="str">
            <v>森　祐介</v>
          </cell>
          <cell r="K211" t="str">
            <v>0942-44-8838</v>
          </cell>
          <cell r="N211" t="str">
            <v>たかさきそうごうこんさるたんと</v>
          </cell>
        </row>
        <row r="212">
          <cell r="A212">
            <v>404</v>
          </cell>
          <cell r="C212" t="str">
            <v>大成ジオテック㈱</v>
          </cell>
          <cell r="D212" t="str">
            <v>大成ジオテック㈱</v>
          </cell>
          <cell r="E212" t="str">
            <v>久留米市西町１１７４－１０</v>
          </cell>
          <cell r="I212" t="str">
            <v>代表取締役社長</v>
          </cell>
          <cell r="J212" t="str">
            <v>横山　巖</v>
          </cell>
          <cell r="K212" t="str">
            <v>0942-33-1771</v>
          </cell>
          <cell r="N212" t="str">
            <v>たいせいじおてっく㈱</v>
          </cell>
        </row>
        <row r="213">
          <cell r="A213">
            <v>405</v>
          </cell>
          <cell r="C213" t="str">
            <v>三浦金物店</v>
          </cell>
          <cell r="D213" t="str">
            <v>三浦金物店</v>
          </cell>
          <cell r="E213" t="str">
            <v>朝倉市甘木１０８８</v>
          </cell>
          <cell r="I213" t="str">
            <v>代表者</v>
          </cell>
          <cell r="J213" t="str">
            <v>三浦　秀康</v>
          </cell>
          <cell r="M213" t="str">
            <v>22-3358</v>
          </cell>
          <cell r="N213" t="str">
            <v>みうらかなものてん</v>
          </cell>
        </row>
        <row r="214">
          <cell r="A214">
            <v>406</v>
          </cell>
          <cell r="C214">
            <v>0</v>
          </cell>
          <cell r="D214" t="str">
            <v>大和コンサル（株）</v>
          </cell>
          <cell r="E214" t="str">
            <v>久留米市城南町２３－３</v>
          </cell>
          <cell r="I214" t="str">
            <v>代表取締役</v>
          </cell>
          <cell r="J214" t="str">
            <v>松延　茂幸</v>
          </cell>
          <cell r="K214" t="str">
            <v>0942-33-8194</v>
          </cell>
          <cell r="M214" t="str">
            <v>0942-33-8191</v>
          </cell>
          <cell r="N214" t="str">
            <v>だいわこんさる</v>
          </cell>
        </row>
        <row r="215">
          <cell r="A215">
            <v>407</v>
          </cell>
          <cell r="C215">
            <v>0</v>
          </cell>
          <cell r="D215" t="str">
            <v>（株）千代田コンサルタント九州支店</v>
          </cell>
          <cell r="E215" t="str">
            <v>福岡市中央区大名１－１５－３３福岡セントラルビル</v>
          </cell>
          <cell r="I215" t="str">
            <v>支店長</v>
          </cell>
          <cell r="J215" t="str">
            <v>村上　健</v>
          </cell>
          <cell r="K215" t="str">
            <v>092-433-0775</v>
          </cell>
          <cell r="M215" t="str">
            <v>092-433-0770</v>
          </cell>
          <cell r="N215" t="str">
            <v>ちよだこんさるたんと</v>
          </cell>
        </row>
        <row r="216">
          <cell r="A216">
            <v>408</v>
          </cell>
          <cell r="C216">
            <v>0</v>
          </cell>
          <cell r="D216" t="str">
            <v>東洋コンサルタント㈱</v>
          </cell>
          <cell r="E216" t="str">
            <v>朝倉郡筑前町松延７９６－３７</v>
          </cell>
          <cell r="I216" t="str">
            <v>代表取締役</v>
          </cell>
          <cell r="J216" t="str">
            <v>吉郷　高治</v>
          </cell>
          <cell r="K216" t="str">
            <v>42-1118</v>
          </cell>
          <cell r="M216" t="str">
            <v>0946-42-1150</v>
          </cell>
          <cell r="N216" t="str">
            <v>とうようこんさるたんと</v>
          </cell>
        </row>
        <row r="217">
          <cell r="A217">
            <v>409</v>
          </cell>
          <cell r="C217">
            <v>0</v>
          </cell>
          <cell r="D217" t="str">
            <v>平和総合コンサルタント㈱</v>
          </cell>
          <cell r="E217" t="str">
            <v>久留米市野中町９１４</v>
          </cell>
          <cell r="I217" t="str">
            <v>代表取締役</v>
          </cell>
          <cell r="J217" t="str">
            <v>平塚　武彦</v>
          </cell>
          <cell r="K217" t="str">
            <v>0942-39-3360</v>
          </cell>
          <cell r="M217" t="str">
            <v>0942-39-3311</v>
          </cell>
          <cell r="N217" t="str">
            <v>へいわそうごうこんさるたんと</v>
          </cell>
        </row>
        <row r="218">
          <cell r="A218">
            <v>410</v>
          </cell>
          <cell r="C218">
            <v>0</v>
          </cell>
          <cell r="D218" t="str">
            <v>（株）伊勢工業</v>
          </cell>
          <cell r="E218" t="str">
            <v>三重県桑名市大字和泉７０１</v>
          </cell>
          <cell r="I218" t="str">
            <v>代表取締役</v>
          </cell>
          <cell r="J218" t="str">
            <v>北村　皓一</v>
          </cell>
          <cell r="K218" t="str">
            <v>0954-217957</v>
          </cell>
          <cell r="M218" t="str">
            <v>0954-21-1758</v>
          </cell>
          <cell r="N218" t="str">
            <v>いせこうぎよう</v>
          </cell>
        </row>
        <row r="219">
          <cell r="A219">
            <v>411</v>
          </cell>
          <cell r="C219">
            <v>0</v>
          </cell>
          <cell r="D219" t="str">
            <v>（有）森電熔</v>
          </cell>
          <cell r="E219" t="str">
            <v>愛知県四日市市八田2-2-32</v>
          </cell>
          <cell r="I219" t="str">
            <v>取締役</v>
          </cell>
          <cell r="J219" t="str">
            <v>森　昇</v>
          </cell>
          <cell r="K219" t="str">
            <v>0593-32-2829</v>
          </cell>
          <cell r="M219" t="str">
            <v>0593-32-2608</v>
          </cell>
          <cell r="N219" t="str">
            <v>もりでんよう</v>
          </cell>
        </row>
        <row r="220">
          <cell r="C220">
            <v>0</v>
          </cell>
          <cell r="N220">
            <v>0</v>
          </cell>
        </row>
        <row r="221">
          <cell r="C221">
            <v>0</v>
          </cell>
          <cell r="N221">
            <v>0</v>
          </cell>
        </row>
        <row r="222">
          <cell r="C222" t="str">
            <v>ｱｼﾞｱｴﾝﾁﾞﾆｱﾘﾝｸﾞ㈱</v>
          </cell>
        </row>
        <row r="223">
          <cell r="B223">
            <v>0</v>
          </cell>
          <cell r="C223" t="str">
            <v>甘木市森林組合</v>
          </cell>
        </row>
        <row r="224">
          <cell r="B224">
            <v>0</v>
          </cell>
          <cell r="C224" t="str">
            <v>アンリツ㈱</v>
          </cell>
        </row>
        <row r="225">
          <cell r="B225">
            <v>0</v>
          </cell>
          <cell r="C225" t="str">
            <v>泉・一伸特定コンサル共同企業体</v>
          </cell>
        </row>
        <row r="226">
          <cell r="B226">
            <v>0</v>
          </cell>
          <cell r="C226" t="str">
            <v>泉・平野特定コンサル共同企業体</v>
          </cell>
        </row>
        <row r="227">
          <cell r="B227">
            <v>0</v>
          </cell>
          <cell r="C227" t="str">
            <v>磯村豊水機工㈱</v>
          </cell>
        </row>
        <row r="228">
          <cell r="C228" t="str">
            <v>梅林建設㈱</v>
          </cell>
        </row>
        <row r="229">
          <cell r="C229" t="str">
            <v>大内田・中野特定コンサル共同企業体</v>
          </cell>
        </row>
        <row r="230">
          <cell r="C230" t="str">
            <v>大内田・原田特定コンサル共同企業体</v>
          </cell>
        </row>
        <row r="231">
          <cell r="B231" t="str">
            <v>㈱</v>
          </cell>
          <cell r="C231" t="str">
            <v>オークス</v>
          </cell>
        </row>
        <row r="232">
          <cell r="B232" t="str">
            <v>㈱</v>
          </cell>
          <cell r="C232" t="str">
            <v>大坪鉄工</v>
          </cell>
        </row>
        <row r="233">
          <cell r="B233" t="str">
            <v>㈱</v>
          </cell>
          <cell r="C233" t="str">
            <v>大本組</v>
          </cell>
        </row>
        <row r="234">
          <cell r="B234" t="str">
            <v>㈱</v>
          </cell>
          <cell r="C234" t="str">
            <v>大藪組</v>
          </cell>
        </row>
        <row r="235">
          <cell r="B235" t="str">
            <v>㈱</v>
          </cell>
          <cell r="C235" t="str">
            <v>開成工業㈱</v>
          </cell>
        </row>
        <row r="236">
          <cell r="B236">
            <v>0</v>
          </cell>
          <cell r="C236" t="str">
            <v>勝村建設㈱</v>
          </cell>
        </row>
        <row r="237">
          <cell r="C237" t="str">
            <v>株木建設㈱</v>
          </cell>
        </row>
        <row r="238">
          <cell r="C238" t="str">
            <v>技研防水工業㈲</v>
          </cell>
        </row>
        <row r="239">
          <cell r="C239" t="str">
            <v>九州興建㈱</v>
          </cell>
        </row>
        <row r="240">
          <cell r="B240">
            <v>0</v>
          </cell>
          <cell r="C240" t="str">
            <v>九州ｺﾝｻﾙﾀﾝﾄ㈱</v>
          </cell>
        </row>
        <row r="241">
          <cell r="B241">
            <v>0</v>
          </cell>
          <cell r="C241" t="str">
            <v>九州富士電機㈱</v>
          </cell>
        </row>
        <row r="242">
          <cell r="B242">
            <v>0</v>
          </cell>
          <cell r="C242" t="str">
            <v>九州防水㈱</v>
          </cell>
        </row>
        <row r="243">
          <cell r="B243" t="str">
            <v>㈱</v>
          </cell>
          <cell r="C243" t="str">
            <v>極東技工ｺﾝｻﾙﾀﾝﾄ</v>
          </cell>
        </row>
        <row r="244">
          <cell r="B244" t="str">
            <v>㈱</v>
          </cell>
          <cell r="C244" t="str">
            <v>高分子防水㈱</v>
          </cell>
        </row>
        <row r="245">
          <cell r="B245">
            <v>0</v>
          </cell>
          <cell r="C245" t="str">
            <v>古賀・江藤特定コンサル共同企業体</v>
          </cell>
        </row>
        <row r="246">
          <cell r="C246" t="str">
            <v>古賀・宮本特定コンサル共同企業体</v>
          </cell>
        </row>
        <row r="247">
          <cell r="B247">
            <v>0</v>
          </cell>
          <cell r="C247" t="str">
            <v>国際水道ｺﾝｻﾙﾀﾝﾄ㈱</v>
          </cell>
        </row>
        <row r="248">
          <cell r="B248" t="str">
            <v>㈱</v>
          </cell>
          <cell r="C248" t="str">
            <v>さとうべネック</v>
          </cell>
        </row>
        <row r="249">
          <cell r="B249" t="str">
            <v>㈱</v>
          </cell>
          <cell r="C249" t="str">
            <v>三軌建設㈱</v>
          </cell>
        </row>
        <row r="250">
          <cell r="B250" t="str">
            <v>㈱</v>
          </cell>
          <cell r="C250" t="str">
            <v>サンコンサル</v>
          </cell>
        </row>
        <row r="251">
          <cell r="B251" t="str">
            <v>㈱</v>
          </cell>
          <cell r="C251" t="str">
            <v>ｼﾞｰｱﾝﾄﾞｴｽｴﾝｼﾞﾆｱﾘﾝｸﾞ㈱</v>
          </cell>
        </row>
        <row r="252">
          <cell r="B252" t="str">
            <v>㈱</v>
          </cell>
          <cell r="C252" t="str">
            <v>塩月工業</v>
          </cell>
        </row>
        <row r="253">
          <cell r="B253" t="str">
            <v>㈱</v>
          </cell>
          <cell r="C253" t="str">
            <v>写測ｴﾝｼﾞﾆｱﾘﾝｸﾞ㈱</v>
          </cell>
        </row>
        <row r="254">
          <cell r="B254">
            <v>0</v>
          </cell>
          <cell r="C254" t="str">
            <v>新川電機㈱</v>
          </cell>
        </row>
        <row r="255">
          <cell r="B255" t="str">
            <v>㈱</v>
          </cell>
          <cell r="C255" t="str">
            <v>新世ｺﾝｿｰｼｱﾑ</v>
          </cell>
        </row>
        <row r="256">
          <cell r="B256" t="str">
            <v>㈱</v>
          </cell>
          <cell r="C256" t="str">
            <v>水道機工㈱</v>
          </cell>
        </row>
        <row r="257">
          <cell r="B257" t="str">
            <v>㈱</v>
          </cell>
          <cell r="C257" t="str">
            <v>澄男工業</v>
          </cell>
        </row>
        <row r="258">
          <cell r="B258" t="str">
            <v>㈱</v>
          </cell>
          <cell r="C258" t="str">
            <v>ｽﾘｰｴﾇ技術ｺﾝｻﾙﾀﾝﾄ</v>
          </cell>
        </row>
        <row r="259">
          <cell r="B259" t="str">
            <v>㈱</v>
          </cell>
          <cell r="C259" t="str">
            <v>第一復建㈱</v>
          </cell>
        </row>
        <row r="260">
          <cell r="B260" t="str">
            <v>㈱</v>
          </cell>
          <cell r="C260" t="str">
            <v>タイヨー設計</v>
          </cell>
        </row>
        <row r="261">
          <cell r="B261" t="str">
            <v>㈱</v>
          </cell>
          <cell r="C261" t="str">
            <v>大和ｺﾝｻﾙ㈱</v>
          </cell>
        </row>
        <row r="262">
          <cell r="B262" t="str">
            <v>㈱</v>
          </cell>
          <cell r="C262" t="str">
            <v>ﾀｶﾗｺﾝｻﾙﾀﾝﾂ</v>
          </cell>
        </row>
        <row r="263">
          <cell r="B263" t="str">
            <v>㈱</v>
          </cell>
          <cell r="C263" t="str">
            <v>巽設計ｺﾝｻﾙﾀﾝﾄ</v>
          </cell>
        </row>
        <row r="264">
          <cell r="B264" t="str">
            <v>㈱</v>
          </cell>
          <cell r="C264" t="str">
            <v>地崎工業</v>
          </cell>
        </row>
        <row r="265">
          <cell r="B265" t="str">
            <v>㈱</v>
          </cell>
          <cell r="C265" t="str">
            <v>テクノ</v>
          </cell>
        </row>
        <row r="266">
          <cell r="B266" t="str">
            <v>㈱</v>
          </cell>
          <cell r="C266" t="str">
            <v>東豊道路建材㈱</v>
          </cell>
        </row>
        <row r="267">
          <cell r="B267" t="str">
            <v>㈱</v>
          </cell>
          <cell r="C267" t="str">
            <v>トキワ・シビル</v>
          </cell>
        </row>
        <row r="268">
          <cell r="B268" t="str">
            <v>㈲</v>
          </cell>
          <cell r="C268" t="str">
            <v>徳栄産業</v>
          </cell>
        </row>
        <row r="269">
          <cell r="B269" t="str">
            <v>㈲</v>
          </cell>
          <cell r="C269" t="str">
            <v>冨洋設計㈱</v>
          </cell>
        </row>
        <row r="270">
          <cell r="B270" t="str">
            <v>㈱</v>
          </cell>
          <cell r="C270" t="str">
            <v>中野建設福岡支店</v>
          </cell>
        </row>
        <row r="271">
          <cell r="B271" t="str">
            <v>㈱</v>
          </cell>
          <cell r="C271" t="str">
            <v>西研設計</v>
          </cell>
        </row>
        <row r="272">
          <cell r="B272" t="str">
            <v>㈱</v>
          </cell>
          <cell r="C272" t="str">
            <v>西田鉄工㈱</v>
          </cell>
        </row>
        <row r="273">
          <cell r="B273">
            <v>0</v>
          </cell>
          <cell r="C273" t="str">
            <v>西鉄ｼｰ・ｲｰ・ｺﾝｻﾙﾀﾝﾄ㈱</v>
          </cell>
        </row>
        <row r="274">
          <cell r="B274" t="str">
            <v>㈱</v>
          </cell>
          <cell r="C274" t="str">
            <v>ニシトク</v>
          </cell>
        </row>
        <row r="275">
          <cell r="B275" t="str">
            <v>㈱</v>
          </cell>
          <cell r="C275" t="str">
            <v>西日本測量設計</v>
          </cell>
        </row>
        <row r="276">
          <cell r="B276" t="str">
            <v>㈱</v>
          </cell>
          <cell r="C276" t="str">
            <v>ニチハツ工業㈱</v>
          </cell>
        </row>
        <row r="277">
          <cell r="C277" t="str">
            <v>日建工材㈱</v>
          </cell>
        </row>
        <row r="278">
          <cell r="B278" t="str">
            <v>㈱</v>
          </cell>
          <cell r="C278" t="str">
            <v>日産技術ｺﾝｻﾙﾀﾝﾄ</v>
          </cell>
        </row>
        <row r="279">
          <cell r="B279" t="str">
            <v>㈱</v>
          </cell>
          <cell r="C279" t="str">
            <v>日鉄鉱ｺﾝｻﾙﾀﾝﾄ㈱</v>
          </cell>
        </row>
        <row r="280">
          <cell r="B280" t="str">
            <v>(財)</v>
          </cell>
          <cell r="C280" t="str">
            <v>日本環境衛生ｾﾝﾀｰ</v>
          </cell>
        </row>
        <row r="281">
          <cell r="B281" t="str">
            <v>(財)</v>
          </cell>
          <cell r="C281" t="str">
            <v>日本乾溜工業㈱</v>
          </cell>
        </row>
        <row r="282">
          <cell r="B282">
            <v>0</v>
          </cell>
          <cell r="C282" t="str">
            <v>日本国土開発㈱</v>
          </cell>
        </row>
        <row r="283">
          <cell r="C283" t="str">
            <v>日本上下水道設計㈱</v>
          </cell>
        </row>
        <row r="284">
          <cell r="C284" t="str">
            <v>日本水工設計㈱</v>
          </cell>
        </row>
        <row r="285">
          <cell r="C285" t="str">
            <v>日本ライナー㈱</v>
          </cell>
        </row>
        <row r="286">
          <cell r="B286">
            <v>0</v>
          </cell>
          <cell r="C286" t="str">
            <v>日本理水設計㈱</v>
          </cell>
        </row>
        <row r="287">
          <cell r="B287" t="str">
            <v>㈱</v>
          </cell>
          <cell r="C287" t="str">
            <v>乗富鉄工所</v>
          </cell>
        </row>
        <row r="288">
          <cell r="B288" t="str">
            <v>㈱</v>
          </cell>
          <cell r="C288" t="str">
            <v>羽野・原特定コンサル共同企業体</v>
          </cell>
        </row>
        <row r="289">
          <cell r="B289" t="str">
            <v>㈱</v>
          </cell>
          <cell r="C289" t="str">
            <v>光ｴﾝｼﾞﾆｱﾘﾝｸﾞ</v>
          </cell>
        </row>
        <row r="290">
          <cell r="B290" t="str">
            <v>㈱</v>
          </cell>
          <cell r="C290" t="str">
            <v>ヒノマル㈱</v>
          </cell>
        </row>
        <row r="291">
          <cell r="C291" t="str">
            <v>平田・久保特定コンサル共同企業体</v>
          </cell>
        </row>
        <row r="292">
          <cell r="C292" t="str">
            <v>福岡建設ｺﾝｻﾙﾀﾝﾄ㈱</v>
          </cell>
        </row>
        <row r="293">
          <cell r="C293" t="str">
            <v>福岡県土地改良事業団体連合会</v>
          </cell>
        </row>
        <row r="294">
          <cell r="B294" t="str">
            <v>㈱</v>
          </cell>
          <cell r="C294" t="str">
            <v>富士総合技術ｺﾝｻﾙﾀﾝﾄ</v>
          </cell>
        </row>
        <row r="295">
          <cell r="B295" t="str">
            <v>㈱</v>
          </cell>
          <cell r="C295" t="str">
            <v>フジタ</v>
          </cell>
        </row>
        <row r="296">
          <cell r="B296" t="str">
            <v>㈱</v>
          </cell>
          <cell r="C296" t="str">
            <v>富士通㈱</v>
          </cell>
        </row>
        <row r="297">
          <cell r="B297">
            <v>0</v>
          </cell>
          <cell r="C297" t="str">
            <v>扶桑建設工業㈱</v>
          </cell>
        </row>
        <row r="298">
          <cell r="B298">
            <v>0</v>
          </cell>
          <cell r="C298" t="str">
            <v>双葉工業㈱</v>
          </cell>
        </row>
        <row r="299">
          <cell r="B299">
            <v>0</v>
          </cell>
          <cell r="C299" t="str">
            <v>渕上・秋吉特定コンサル共同企業体</v>
          </cell>
        </row>
        <row r="300">
          <cell r="B300">
            <v>0</v>
          </cell>
          <cell r="C300" t="str">
            <v>不動建設㈱</v>
          </cell>
        </row>
        <row r="301">
          <cell r="B301">
            <v>0</v>
          </cell>
          <cell r="C301" t="str">
            <v>平和総合ｺﾝｻﾙﾀﾝﾄ</v>
          </cell>
        </row>
        <row r="302">
          <cell r="B302" t="str">
            <v>㈱</v>
          </cell>
          <cell r="C302" t="str">
            <v>本間組</v>
          </cell>
        </row>
        <row r="303">
          <cell r="B303" t="str">
            <v>㈱</v>
          </cell>
          <cell r="C303" t="str">
            <v>前澤工業㈱</v>
          </cell>
        </row>
        <row r="304">
          <cell r="B304" t="str">
            <v>㈱</v>
          </cell>
          <cell r="C304" t="str">
            <v>正興電機製作所</v>
          </cell>
        </row>
        <row r="305">
          <cell r="B305" t="str">
            <v>㈱</v>
          </cell>
          <cell r="C305" t="str">
            <v>松鶴建設㈱</v>
          </cell>
        </row>
        <row r="306">
          <cell r="B306" t="str">
            <v>㈱</v>
          </cell>
          <cell r="C306" t="str">
            <v>松本組</v>
          </cell>
        </row>
        <row r="307">
          <cell r="B307" t="str">
            <v>㈱</v>
          </cell>
          <cell r="C307" t="str">
            <v>みかど産業㈱</v>
          </cell>
        </row>
        <row r="308">
          <cell r="B308" t="str">
            <v>㈱</v>
          </cell>
          <cell r="C308" t="str">
            <v>水機テクノス</v>
          </cell>
        </row>
        <row r="309">
          <cell r="B309" t="str">
            <v>㈱</v>
          </cell>
          <cell r="C309" t="str">
            <v>三井住友建設㈱</v>
          </cell>
        </row>
        <row r="310">
          <cell r="C310" t="str">
            <v>武藤・セリタ特定コンサル共同企業体</v>
          </cell>
        </row>
        <row r="311">
          <cell r="C311" t="str">
            <v>明治ｺﾝｻﾙﾀﾝﾄ㈱</v>
          </cell>
        </row>
        <row r="312">
          <cell r="B312" t="str">
            <v>㈱</v>
          </cell>
          <cell r="C312" t="str">
            <v>森組</v>
          </cell>
        </row>
        <row r="313">
          <cell r="B313" t="str">
            <v>㈱</v>
          </cell>
          <cell r="C313" t="str">
            <v>森田鉄工所</v>
          </cell>
        </row>
        <row r="314">
          <cell r="B314" t="str">
            <v>㈱</v>
          </cell>
          <cell r="C314" t="str">
            <v>矢田工業㈱</v>
          </cell>
        </row>
        <row r="315">
          <cell r="C315" t="str">
            <v>横河電機㈱</v>
          </cell>
        </row>
        <row r="316">
          <cell r="B316" t="str">
            <v>㈱</v>
          </cell>
          <cell r="C316" t="str">
            <v>横手技研</v>
          </cell>
        </row>
        <row r="317">
          <cell r="B317" t="str">
            <v>㈱</v>
          </cell>
          <cell r="C317" t="str">
            <v>理水化学㈱</v>
          </cell>
        </row>
        <row r="318">
          <cell r="C318" t="str">
            <v>若築建設㈱</v>
          </cell>
        </row>
        <row r="319">
          <cell r="C319" t="str">
            <v>ワセダ技研㈱</v>
          </cell>
        </row>
        <row r="320">
          <cell r="B320" t="str">
            <v>㈲</v>
          </cell>
          <cell r="C320" t="str">
            <v>綿貫防水</v>
          </cell>
        </row>
        <row r="321">
          <cell r="B321" t="str">
            <v>㈲</v>
          </cell>
          <cell r="C321" t="str">
            <v>別府・川口特定コンサル共同企業体</v>
          </cell>
        </row>
        <row r="322">
          <cell r="C322" t="str">
            <v>別府・川口特定コンサル共同企業体</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内　建設工事）"/>
      <sheetName val="業者番号登録名簿"/>
      <sheetName val="入力例"/>
    </sheetNames>
    <sheetDataSet>
      <sheetData sheetId="0" refreshError="1"/>
      <sheetData sheetId="1" refreshError="1">
        <row r="3">
          <cell r="A3">
            <v>1</v>
          </cell>
          <cell r="B3" t="str">
            <v>㈲</v>
          </cell>
          <cell r="C3" t="str">
            <v>幡電設</v>
          </cell>
          <cell r="D3" t="str">
            <v>金川</v>
          </cell>
          <cell r="E3">
            <v>0</v>
          </cell>
          <cell r="F3" t="str">
            <v/>
          </cell>
          <cell r="G3" t="str">
            <v xml:space="preserve"> </v>
          </cell>
          <cell r="H3" t="str">
            <v xml:space="preserve"> </v>
          </cell>
          <cell r="I3" t="str">
            <v xml:space="preserve"> </v>
          </cell>
        </row>
        <row r="4">
          <cell r="A4">
            <v>2</v>
          </cell>
          <cell r="B4" t="str">
            <v xml:space="preserve"> </v>
          </cell>
          <cell r="C4" t="str">
            <v xml:space="preserve"> </v>
          </cell>
          <cell r="D4" t="str">
            <v xml:space="preserve"> </v>
          </cell>
          <cell r="E4" t="str">
            <v xml:space="preserve"> </v>
          </cell>
          <cell r="F4" t="str">
            <v xml:space="preserve"> </v>
          </cell>
          <cell r="G4" t="str">
            <v xml:space="preserve"> </v>
          </cell>
          <cell r="H4" t="str">
            <v xml:space="preserve"> </v>
          </cell>
          <cell r="I4" t="str">
            <v xml:space="preserve"> </v>
          </cell>
        </row>
        <row r="5">
          <cell r="A5">
            <v>3</v>
          </cell>
          <cell r="B5" t="str">
            <v>㈱</v>
          </cell>
          <cell r="C5" t="str">
            <v>前田土木</v>
          </cell>
          <cell r="D5" t="str">
            <v>甘木</v>
          </cell>
          <cell r="E5">
            <v>0</v>
          </cell>
          <cell r="F5" t="str">
            <v/>
          </cell>
          <cell r="G5" t="str">
            <v xml:space="preserve"> </v>
          </cell>
          <cell r="H5" t="str">
            <v xml:space="preserve"> </v>
          </cell>
          <cell r="I5" t="str">
            <v xml:space="preserve"> </v>
          </cell>
        </row>
        <row r="6">
          <cell r="A6">
            <v>4</v>
          </cell>
          <cell r="B6" t="str">
            <v>㈱</v>
          </cell>
          <cell r="C6" t="str">
            <v>大坪組</v>
          </cell>
          <cell r="D6" t="str">
            <v>甘木</v>
          </cell>
          <cell r="E6">
            <v>0</v>
          </cell>
          <cell r="F6" t="str">
            <v/>
          </cell>
          <cell r="G6" t="str">
            <v xml:space="preserve"> </v>
          </cell>
          <cell r="H6" t="str">
            <v xml:space="preserve"> </v>
          </cell>
          <cell r="I6" t="str">
            <v xml:space="preserve"> </v>
          </cell>
        </row>
        <row r="7">
          <cell r="A7">
            <v>5</v>
          </cell>
          <cell r="B7" t="str">
            <v/>
          </cell>
          <cell r="C7" t="str">
            <v>アサクラ工業㈲</v>
          </cell>
          <cell r="D7" t="str">
            <v>馬田</v>
          </cell>
          <cell r="E7">
            <v>0</v>
          </cell>
          <cell r="F7" t="str">
            <v/>
          </cell>
          <cell r="G7" t="str">
            <v xml:space="preserve"> </v>
          </cell>
          <cell r="H7" t="str">
            <v xml:space="preserve"> </v>
          </cell>
          <cell r="I7" t="str">
            <v xml:space="preserve"> </v>
          </cell>
        </row>
        <row r="8">
          <cell r="A8">
            <v>6</v>
          </cell>
          <cell r="B8" t="str">
            <v>㈱</v>
          </cell>
          <cell r="C8" t="str">
            <v>小嶋建設</v>
          </cell>
          <cell r="D8" t="str">
            <v>立石</v>
          </cell>
          <cell r="E8">
            <v>0</v>
          </cell>
          <cell r="F8" t="str">
            <v/>
          </cell>
          <cell r="G8" t="str">
            <v xml:space="preserve"> </v>
          </cell>
          <cell r="H8" t="str">
            <v xml:space="preserve"> </v>
          </cell>
          <cell r="I8" t="str">
            <v xml:space="preserve"> </v>
          </cell>
        </row>
        <row r="9">
          <cell r="A9">
            <v>7</v>
          </cell>
          <cell r="B9" t="str">
            <v/>
          </cell>
          <cell r="C9" t="str">
            <v>インテリア品川</v>
          </cell>
          <cell r="D9" t="str">
            <v>立石</v>
          </cell>
          <cell r="E9">
            <v>0</v>
          </cell>
          <cell r="F9" t="str">
            <v/>
          </cell>
          <cell r="G9" t="str">
            <v xml:space="preserve"> </v>
          </cell>
          <cell r="H9" t="str">
            <v xml:space="preserve"> </v>
          </cell>
          <cell r="I9" t="str">
            <v xml:space="preserve"> </v>
          </cell>
        </row>
        <row r="10">
          <cell r="A10">
            <v>8</v>
          </cell>
          <cell r="B10" t="str">
            <v>(資)</v>
          </cell>
          <cell r="C10" t="str">
            <v>上野塗装店</v>
          </cell>
          <cell r="D10" t="str">
            <v>甘木</v>
          </cell>
          <cell r="E10">
            <v>0</v>
          </cell>
          <cell r="F10" t="str">
            <v/>
          </cell>
          <cell r="G10" t="str">
            <v xml:space="preserve"> </v>
          </cell>
          <cell r="H10" t="str">
            <v xml:space="preserve"> </v>
          </cell>
          <cell r="I10" t="str">
            <v xml:space="preserve"> </v>
          </cell>
        </row>
        <row r="11">
          <cell r="A11">
            <v>9</v>
          </cell>
          <cell r="B11" t="str">
            <v>㈲</v>
          </cell>
          <cell r="C11" t="str">
            <v>甘木廃棄物センター</v>
          </cell>
          <cell r="D11" t="str">
            <v>馬田</v>
          </cell>
          <cell r="E11">
            <v>0</v>
          </cell>
          <cell r="F11" t="str">
            <v/>
          </cell>
          <cell r="G11" t="str">
            <v xml:space="preserve"> </v>
          </cell>
          <cell r="H11" t="str">
            <v xml:space="preserve"> </v>
          </cell>
          <cell r="I11" t="str">
            <v xml:space="preserve"> </v>
          </cell>
        </row>
        <row r="12">
          <cell r="A12">
            <v>10</v>
          </cell>
          <cell r="B12" t="str">
            <v>㈱</v>
          </cell>
          <cell r="C12" t="str">
            <v>才田組</v>
          </cell>
          <cell r="D12" t="str">
            <v>安川</v>
          </cell>
          <cell r="E12">
            <v>3</v>
          </cell>
          <cell r="F12" t="str">
            <v/>
          </cell>
          <cell r="G12" t="str">
            <v xml:space="preserve"> </v>
          </cell>
          <cell r="H12" t="str">
            <v xml:space="preserve"> </v>
          </cell>
          <cell r="I12" t="str">
            <v xml:space="preserve"> </v>
          </cell>
        </row>
        <row r="13">
          <cell r="A13">
            <v>11</v>
          </cell>
          <cell r="B13" t="str">
            <v>㈱</v>
          </cell>
          <cell r="C13" t="str">
            <v>アースエンジニアリング</v>
          </cell>
          <cell r="D13" t="str">
            <v>秋月</v>
          </cell>
          <cell r="E13">
            <v>0</v>
          </cell>
          <cell r="F13" t="str">
            <v/>
          </cell>
          <cell r="G13" t="str">
            <v xml:space="preserve"> </v>
          </cell>
          <cell r="H13" t="str">
            <v xml:space="preserve"> </v>
          </cell>
          <cell r="I13" t="str">
            <v xml:space="preserve"> </v>
          </cell>
        </row>
        <row r="14">
          <cell r="A14">
            <v>12</v>
          </cell>
          <cell r="B14" t="str">
            <v>㈲</v>
          </cell>
          <cell r="C14" t="str">
            <v>クリーンセンターあさくら</v>
          </cell>
          <cell r="D14" t="str">
            <v>立石</v>
          </cell>
          <cell r="E14">
            <v>0</v>
          </cell>
          <cell r="F14" t="str">
            <v/>
          </cell>
          <cell r="G14" t="str">
            <v xml:space="preserve"> </v>
          </cell>
          <cell r="H14" t="str">
            <v xml:space="preserve"> </v>
          </cell>
          <cell r="I14" t="str">
            <v xml:space="preserve"> </v>
          </cell>
        </row>
        <row r="15">
          <cell r="A15">
            <v>13</v>
          </cell>
          <cell r="B15" t="str">
            <v>㈱</v>
          </cell>
          <cell r="C15" t="str">
            <v>羽野組</v>
          </cell>
          <cell r="D15" t="str">
            <v>立石</v>
          </cell>
          <cell r="E15">
            <v>3</v>
          </cell>
          <cell r="F15" t="str">
            <v/>
          </cell>
          <cell r="G15" t="str">
            <v xml:space="preserve"> </v>
          </cell>
          <cell r="H15" t="str">
            <v xml:space="preserve"> </v>
          </cell>
          <cell r="I15" t="str">
            <v xml:space="preserve"> </v>
          </cell>
        </row>
        <row r="16">
          <cell r="A16">
            <v>14</v>
          </cell>
          <cell r="B16" t="str">
            <v/>
          </cell>
          <cell r="C16" t="str">
            <v>石橋ボーリング工業</v>
          </cell>
          <cell r="D16" t="str">
            <v>福田</v>
          </cell>
          <cell r="E16">
            <v>0</v>
          </cell>
          <cell r="F16" t="str">
            <v/>
          </cell>
          <cell r="G16" t="str">
            <v xml:space="preserve"> </v>
          </cell>
          <cell r="H16" t="str">
            <v xml:space="preserve"> </v>
          </cell>
          <cell r="I16" t="str">
            <v xml:space="preserve"> </v>
          </cell>
        </row>
        <row r="17">
          <cell r="A17">
            <v>15</v>
          </cell>
          <cell r="B17" t="str">
            <v>㈱</v>
          </cell>
          <cell r="C17" t="str">
            <v>木下工業所</v>
          </cell>
          <cell r="D17" t="str">
            <v>甘木</v>
          </cell>
          <cell r="E17">
            <v>0</v>
          </cell>
          <cell r="F17" t="str">
            <v/>
          </cell>
          <cell r="G17" t="str">
            <v xml:space="preserve"> </v>
          </cell>
          <cell r="H17" t="str">
            <v xml:space="preserve"> </v>
          </cell>
          <cell r="I17" t="str">
            <v xml:space="preserve"> </v>
          </cell>
        </row>
        <row r="18">
          <cell r="A18">
            <v>16</v>
          </cell>
          <cell r="B18" t="str">
            <v>㈱</v>
          </cell>
          <cell r="C18" t="str">
            <v>甘木浄化槽センター</v>
          </cell>
          <cell r="D18" t="str">
            <v>馬田</v>
          </cell>
          <cell r="E18">
            <v>0</v>
          </cell>
          <cell r="F18" t="str">
            <v/>
          </cell>
          <cell r="G18" t="str">
            <v xml:space="preserve"> </v>
          </cell>
          <cell r="H18" t="str">
            <v xml:space="preserve"> </v>
          </cell>
          <cell r="I18" t="str">
            <v xml:space="preserve"> </v>
          </cell>
        </row>
        <row r="19">
          <cell r="A19">
            <v>17</v>
          </cell>
          <cell r="B19" t="str">
            <v>㈱</v>
          </cell>
          <cell r="C19" t="str">
            <v>倉地建設</v>
          </cell>
          <cell r="D19" t="str">
            <v>上秋月</v>
          </cell>
          <cell r="E19">
            <v>0</v>
          </cell>
          <cell r="F19" t="str">
            <v/>
          </cell>
          <cell r="G19" t="str">
            <v xml:space="preserve"> </v>
          </cell>
          <cell r="H19" t="str">
            <v xml:space="preserve"> </v>
          </cell>
          <cell r="I19" t="str">
            <v xml:space="preserve"> </v>
          </cell>
        </row>
        <row r="20">
          <cell r="A20">
            <v>18</v>
          </cell>
          <cell r="B20" t="str">
            <v/>
          </cell>
          <cell r="C20" t="str">
            <v>井上金網店</v>
          </cell>
          <cell r="D20" t="str">
            <v>甘木</v>
          </cell>
          <cell r="E20">
            <v>0</v>
          </cell>
          <cell r="F20" t="str">
            <v/>
          </cell>
          <cell r="G20" t="str">
            <v xml:space="preserve"> </v>
          </cell>
          <cell r="H20" t="str">
            <v xml:space="preserve"> </v>
          </cell>
          <cell r="I20" t="str">
            <v xml:space="preserve"> </v>
          </cell>
        </row>
        <row r="21">
          <cell r="A21">
            <v>19</v>
          </cell>
          <cell r="B21" t="str">
            <v>㈱</v>
          </cell>
          <cell r="C21" t="str">
            <v>大内田組</v>
          </cell>
          <cell r="D21" t="str">
            <v>立石</v>
          </cell>
          <cell r="E21">
            <v>0</v>
          </cell>
          <cell r="F21" t="str">
            <v/>
          </cell>
          <cell r="G21" t="str">
            <v xml:space="preserve"> </v>
          </cell>
          <cell r="H21" t="str">
            <v xml:space="preserve"> </v>
          </cell>
          <cell r="I21" t="str">
            <v xml:space="preserve"> </v>
          </cell>
        </row>
        <row r="22">
          <cell r="A22">
            <v>20</v>
          </cell>
          <cell r="B22" t="str">
            <v xml:space="preserve"> </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row>
        <row r="23">
          <cell r="A23">
            <v>21</v>
          </cell>
          <cell r="B23" t="str">
            <v>㈱</v>
          </cell>
          <cell r="C23" t="str">
            <v>九州電設</v>
          </cell>
          <cell r="D23" t="str">
            <v>甘木</v>
          </cell>
          <cell r="E23">
            <v>0</v>
          </cell>
          <cell r="F23" t="str">
            <v/>
          </cell>
          <cell r="G23" t="str">
            <v xml:space="preserve"> </v>
          </cell>
          <cell r="H23" t="str">
            <v xml:space="preserve"> </v>
          </cell>
          <cell r="I23" t="str">
            <v xml:space="preserve"> </v>
          </cell>
        </row>
        <row r="24">
          <cell r="A24">
            <v>22</v>
          </cell>
          <cell r="B24" t="str">
            <v/>
          </cell>
          <cell r="C24" t="str">
            <v>ウォータークリーン㈱</v>
          </cell>
          <cell r="D24" t="str">
            <v>立石</v>
          </cell>
          <cell r="E24">
            <v>0</v>
          </cell>
          <cell r="F24" t="str">
            <v/>
          </cell>
          <cell r="G24" t="str">
            <v xml:space="preserve"> </v>
          </cell>
          <cell r="H24" t="str">
            <v xml:space="preserve"> </v>
          </cell>
          <cell r="I24" t="str">
            <v xml:space="preserve"> </v>
          </cell>
        </row>
        <row r="25">
          <cell r="A25">
            <v>23</v>
          </cell>
          <cell r="B25" t="str">
            <v/>
          </cell>
          <cell r="C25" t="str">
            <v>江藤建設㈱</v>
          </cell>
          <cell r="D25" t="str">
            <v>馬田</v>
          </cell>
          <cell r="E25">
            <v>5</v>
          </cell>
          <cell r="F25" t="str">
            <v>準市内</v>
          </cell>
          <cell r="G25" t="str">
            <v xml:space="preserve"> </v>
          </cell>
          <cell r="H25" t="str">
            <v xml:space="preserve"> </v>
          </cell>
          <cell r="I25" t="str">
            <v xml:space="preserve"> </v>
          </cell>
        </row>
        <row r="26">
          <cell r="A26">
            <v>24</v>
          </cell>
          <cell r="B26" t="str">
            <v xml:space="preserve"> </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row>
        <row r="27">
          <cell r="A27">
            <v>25</v>
          </cell>
          <cell r="B27" t="str">
            <v/>
          </cell>
          <cell r="C27" t="str">
            <v>荒川畳店</v>
          </cell>
          <cell r="D27" t="str">
            <v>三奈木</v>
          </cell>
          <cell r="E27">
            <v>0</v>
          </cell>
          <cell r="F27" t="str">
            <v/>
          </cell>
          <cell r="G27" t="str">
            <v xml:space="preserve"> </v>
          </cell>
          <cell r="H27" t="str">
            <v xml:space="preserve"> </v>
          </cell>
          <cell r="I27" t="str">
            <v xml:space="preserve"> </v>
          </cell>
        </row>
        <row r="28">
          <cell r="A28">
            <v>26</v>
          </cell>
          <cell r="B28" t="str">
            <v/>
          </cell>
          <cell r="C28" t="str">
            <v>三寿造園㈱</v>
          </cell>
          <cell r="D28" t="str">
            <v>三奈木</v>
          </cell>
          <cell r="E28">
            <v>0</v>
          </cell>
          <cell r="F28" t="str">
            <v/>
          </cell>
          <cell r="G28" t="str">
            <v xml:space="preserve"> </v>
          </cell>
          <cell r="H28" t="str">
            <v xml:space="preserve"> </v>
          </cell>
          <cell r="I28" t="str">
            <v xml:space="preserve"> </v>
          </cell>
        </row>
        <row r="29">
          <cell r="A29">
            <v>27</v>
          </cell>
          <cell r="B29" t="str">
            <v>㈲</v>
          </cell>
          <cell r="C29" t="str">
            <v>内田鉄工</v>
          </cell>
          <cell r="D29" t="str">
            <v>上秋月</v>
          </cell>
          <cell r="E29">
            <v>0</v>
          </cell>
          <cell r="F29" t="str">
            <v/>
          </cell>
          <cell r="G29" t="str">
            <v xml:space="preserve"> </v>
          </cell>
          <cell r="H29" t="str">
            <v xml:space="preserve"> </v>
          </cell>
          <cell r="I29" t="str">
            <v xml:space="preserve"> </v>
          </cell>
        </row>
        <row r="30">
          <cell r="A30">
            <v>28</v>
          </cell>
          <cell r="B30" t="str">
            <v>㈱</v>
          </cell>
          <cell r="C30" t="str">
            <v>原工業</v>
          </cell>
          <cell r="D30" t="str">
            <v>立石</v>
          </cell>
          <cell r="E30">
            <v>0</v>
          </cell>
          <cell r="F30" t="str">
            <v/>
          </cell>
          <cell r="G30" t="str">
            <v xml:space="preserve"> </v>
          </cell>
          <cell r="H30" t="str">
            <v xml:space="preserve"> </v>
          </cell>
          <cell r="I30" t="str">
            <v xml:space="preserve"> </v>
          </cell>
        </row>
        <row r="31">
          <cell r="A31">
            <v>29</v>
          </cell>
          <cell r="B31" t="str">
            <v>㈲</v>
          </cell>
          <cell r="C31" t="str">
            <v>日高水道設備</v>
          </cell>
          <cell r="D31" t="str">
            <v>甘木</v>
          </cell>
          <cell r="E31">
            <v>0</v>
          </cell>
          <cell r="F31" t="str">
            <v/>
          </cell>
          <cell r="G31" t="str">
            <v xml:space="preserve"> </v>
          </cell>
          <cell r="H31" t="str">
            <v xml:space="preserve"> </v>
          </cell>
          <cell r="I31" t="str">
            <v xml:space="preserve"> </v>
          </cell>
        </row>
        <row r="32">
          <cell r="A32">
            <v>30</v>
          </cell>
          <cell r="B32" t="str">
            <v xml:space="preserve"> </v>
          </cell>
          <cell r="C32" t="str">
            <v xml:space="preserve"> </v>
          </cell>
          <cell r="D32" t="str">
            <v xml:space="preserve"> </v>
          </cell>
          <cell r="E32" t="str">
            <v xml:space="preserve"> </v>
          </cell>
          <cell r="F32" t="str">
            <v xml:space="preserve"> </v>
          </cell>
          <cell r="G32" t="str">
            <v/>
          </cell>
          <cell r="H32" t="str">
            <v>河原登記測量事務所</v>
          </cell>
          <cell r="I32" t="str">
            <v>準市内</v>
          </cell>
        </row>
        <row r="33">
          <cell r="A33">
            <v>31</v>
          </cell>
          <cell r="B33" t="str">
            <v>㈱</v>
          </cell>
          <cell r="C33" t="str">
            <v>浦設備工業</v>
          </cell>
          <cell r="D33" t="str">
            <v>三奈木</v>
          </cell>
          <cell r="E33">
            <v>0</v>
          </cell>
          <cell r="F33" t="str">
            <v/>
          </cell>
          <cell r="G33" t="str">
            <v xml:space="preserve"> </v>
          </cell>
          <cell r="H33" t="str">
            <v xml:space="preserve"> </v>
          </cell>
          <cell r="I33" t="str">
            <v xml:space="preserve"> </v>
          </cell>
        </row>
        <row r="34">
          <cell r="A34">
            <v>32</v>
          </cell>
          <cell r="B34" t="str">
            <v>㈱</v>
          </cell>
          <cell r="C34" t="str">
            <v>古賀組</v>
          </cell>
          <cell r="D34" t="str">
            <v>三奈木</v>
          </cell>
          <cell r="E34">
            <v>3</v>
          </cell>
          <cell r="F34" t="str">
            <v/>
          </cell>
          <cell r="G34" t="str">
            <v xml:space="preserve"> </v>
          </cell>
          <cell r="H34" t="str">
            <v xml:space="preserve"> </v>
          </cell>
          <cell r="I34" t="str">
            <v xml:space="preserve"> </v>
          </cell>
        </row>
        <row r="35">
          <cell r="A35">
            <v>33</v>
          </cell>
          <cell r="B35" t="str">
            <v/>
          </cell>
          <cell r="C35" t="str">
            <v>池尻産業開発㈲</v>
          </cell>
          <cell r="D35" t="str">
            <v>馬田</v>
          </cell>
          <cell r="E35">
            <v>0</v>
          </cell>
          <cell r="F35" t="str">
            <v/>
          </cell>
          <cell r="G35" t="str">
            <v xml:space="preserve"> </v>
          </cell>
          <cell r="H35" t="str">
            <v xml:space="preserve"> </v>
          </cell>
          <cell r="I35" t="str">
            <v xml:space="preserve"> </v>
          </cell>
        </row>
        <row r="36">
          <cell r="A36">
            <v>34</v>
          </cell>
          <cell r="B36" t="str">
            <v xml:space="preserve"> </v>
          </cell>
          <cell r="C36" t="str">
            <v xml:space="preserve"> </v>
          </cell>
          <cell r="D36" t="str">
            <v xml:space="preserve"> </v>
          </cell>
          <cell r="E36" t="str">
            <v xml:space="preserve"> </v>
          </cell>
          <cell r="F36" t="str">
            <v xml:space="preserve"> </v>
          </cell>
          <cell r="G36" t="str">
            <v/>
          </cell>
          <cell r="H36" t="str">
            <v>大倉測量設計㈱</v>
          </cell>
          <cell r="I36">
            <v>0</v>
          </cell>
        </row>
        <row r="37">
          <cell r="A37">
            <v>35</v>
          </cell>
          <cell r="B37" t="str">
            <v xml:space="preserve"> </v>
          </cell>
          <cell r="C37" t="str">
            <v xml:space="preserve"> </v>
          </cell>
          <cell r="D37" t="str">
            <v xml:space="preserve"> </v>
          </cell>
          <cell r="E37" t="str">
            <v xml:space="preserve"> </v>
          </cell>
          <cell r="F37" t="str">
            <v xml:space="preserve"> </v>
          </cell>
          <cell r="H37" t="str">
            <v>石田建築設計事務所</v>
          </cell>
          <cell r="I37" t="str">
            <v/>
          </cell>
        </row>
        <row r="38">
          <cell r="A38">
            <v>36</v>
          </cell>
          <cell r="B38" t="str">
            <v>㈱</v>
          </cell>
          <cell r="C38" t="str">
            <v>梶原工務店</v>
          </cell>
          <cell r="D38" t="str">
            <v>甘木</v>
          </cell>
          <cell r="E38">
            <v>0</v>
          </cell>
          <cell r="F38" t="str">
            <v/>
          </cell>
          <cell r="G38" t="str">
            <v xml:space="preserve"> </v>
          </cell>
          <cell r="H38" t="str">
            <v xml:space="preserve"> </v>
          </cell>
          <cell r="I38" t="str">
            <v xml:space="preserve"> </v>
          </cell>
        </row>
        <row r="39">
          <cell r="A39">
            <v>37</v>
          </cell>
          <cell r="B39" t="str">
            <v/>
          </cell>
          <cell r="C39" t="str">
            <v>空閑工務店</v>
          </cell>
          <cell r="D39" t="str">
            <v>蜷城</v>
          </cell>
          <cell r="E39">
            <v>0</v>
          </cell>
          <cell r="F39" t="str">
            <v/>
          </cell>
          <cell r="G39" t="str">
            <v xml:space="preserve"> </v>
          </cell>
          <cell r="H39" t="str">
            <v xml:space="preserve"> </v>
          </cell>
          <cell r="I39" t="str">
            <v xml:space="preserve"> </v>
          </cell>
        </row>
        <row r="40">
          <cell r="A40">
            <v>38</v>
          </cell>
          <cell r="B40" t="str">
            <v>㈲</v>
          </cell>
          <cell r="C40" t="str">
            <v>原田</v>
          </cell>
          <cell r="D40" t="str">
            <v>三奈木</v>
          </cell>
          <cell r="E40">
            <v>0</v>
          </cell>
          <cell r="F40" t="str">
            <v/>
          </cell>
          <cell r="G40" t="str">
            <v xml:space="preserve"> </v>
          </cell>
          <cell r="H40" t="str">
            <v xml:space="preserve"> </v>
          </cell>
          <cell r="I40" t="str">
            <v xml:space="preserve"> </v>
          </cell>
        </row>
        <row r="41">
          <cell r="A41">
            <v>39</v>
          </cell>
          <cell r="B41" t="str">
            <v>㈱</v>
          </cell>
          <cell r="C41" t="str">
            <v>ベクトル</v>
          </cell>
          <cell r="D41" t="str">
            <v>安川</v>
          </cell>
          <cell r="E41">
            <v>4</v>
          </cell>
          <cell r="F41" t="str">
            <v>準市内</v>
          </cell>
          <cell r="G41" t="str">
            <v>㈱</v>
          </cell>
          <cell r="H41" t="str">
            <v>ベクトル
朝倉営業所</v>
          </cell>
          <cell r="I41" t="str">
            <v>準市内</v>
          </cell>
        </row>
        <row r="42">
          <cell r="A42">
            <v>40</v>
          </cell>
          <cell r="B42" t="str">
            <v/>
          </cell>
          <cell r="C42" t="str">
            <v>宮本建設工業㈱</v>
          </cell>
          <cell r="D42" t="str">
            <v>甘木</v>
          </cell>
          <cell r="E42">
            <v>7</v>
          </cell>
          <cell r="F42" t="str">
            <v>準市内</v>
          </cell>
          <cell r="G42" t="str">
            <v xml:space="preserve"> </v>
          </cell>
          <cell r="H42" t="str">
            <v xml:space="preserve"> </v>
          </cell>
          <cell r="I42" t="str">
            <v xml:space="preserve"> </v>
          </cell>
        </row>
        <row r="43">
          <cell r="A43">
            <v>41</v>
          </cell>
          <cell r="B43" t="str">
            <v>㈲</v>
          </cell>
          <cell r="C43" t="str">
            <v>栄進建設</v>
          </cell>
          <cell r="D43" t="str">
            <v>福田</v>
          </cell>
          <cell r="E43">
            <v>0</v>
          </cell>
          <cell r="F43" t="str">
            <v/>
          </cell>
          <cell r="G43" t="str">
            <v xml:space="preserve"> </v>
          </cell>
          <cell r="H43" t="str">
            <v xml:space="preserve"> </v>
          </cell>
          <cell r="I43" t="str">
            <v xml:space="preserve"> </v>
          </cell>
        </row>
        <row r="44">
          <cell r="A44">
            <v>42</v>
          </cell>
          <cell r="B44" t="str">
            <v>㈲</v>
          </cell>
          <cell r="C44" t="str">
            <v>西村技建</v>
          </cell>
          <cell r="D44" t="str">
            <v>福田</v>
          </cell>
          <cell r="E44">
            <v>0</v>
          </cell>
          <cell r="F44" t="str">
            <v/>
          </cell>
          <cell r="G44" t="str">
            <v xml:space="preserve"> </v>
          </cell>
          <cell r="H44" t="str">
            <v xml:space="preserve"> </v>
          </cell>
          <cell r="I44" t="str">
            <v xml:space="preserve"> </v>
          </cell>
        </row>
        <row r="45">
          <cell r="A45">
            <v>43</v>
          </cell>
          <cell r="B45" t="str">
            <v>㈱</v>
          </cell>
          <cell r="C45" t="str">
            <v>川口建設</v>
          </cell>
          <cell r="D45" t="str">
            <v>金川</v>
          </cell>
          <cell r="E45">
            <v>0</v>
          </cell>
          <cell r="F45" t="str">
            <v/>
          </cell>
          <cell r="G45" t="str">
            <v xml:space="preserve"> </v>
          </cell>
          <cell r="H45" t="str">
            <v xml:space="preserve"> </v>
          </cell>
          <cell r="I45" t="str">
            <v xml:space="preserve"> </v>
          </cell>
        </row>
        <row r="46">
          <cell r="A46">
            <v>44</v>
          </cell>
          <cell r="B46" t="str">
            <v>㈱</v>
          </cell>
          <cell r="C46" t="str">
            <v>梶原建設</v>
          </cell>
          <cell r="D46" t="str">
            <v>立石</v>
          </cell>
          <cell r="E46">
            <v>0</v>
          </cell>
          <cell r="F46" t="str">
            <v/>
          </cell>
          <cell r="G46" t="str">
            <v xml:space="preserve"> </v>
          </cell>
          <cell r="H46" t="str">
            <v xml:space="preserve"> </v>
          </cell>
          <cell r="I46" t="str">
            <v xml:space="preserve"> </v>
          </cell>
        </row>
        <row r="47">
          <cell r="A47">
            <v>45</v>
          </cell>
          <cell r="B47" t="str">
            <v>㈱</v>
          </cell>
          <cell r="C47" t="str">
            <v>大日</v>
          </cell>
          <cell r="D47" t="str">
            <v>馬田</v>
          </cell>
          <cell r="E47">
            <v>2</v>
          </cell>
          <cell r="F47" t="str">
            <v>準市内</v>
          </cell>
          <cell r="G47" t="str">
            <v xml:space="preserve"> </v>
          </cell>
          <cell r="H47" t="str">
            <v xml:space="preserve"> </v>
          </cell>
          <cell r="I47" t="str">
            <v xml:space="preserve"> </v>
          </cell>
        </row>
        <row r="48">
          <cell r="A48">
            <v>46</v>
          </cell>
          <cell r="B48" t="str">
            <v>㈲</v>
          </cell>
          <cell r="C48" t="str">
            <v>中野建設</v>
          </cell>
          <cell r="D48" t="str">
            <v>立石</v>
          </cell>
          <cell r="E48">
            <v>0</v>
          </cell>
          <cell r="F48" t="str">
            <v/>
          </cell>
          <cell r="G48" t="str">
            <v xml:space="preserve"> </v>
          </cell>
          <cell r="H48" t="str">
            <v xml:space="preserve"> </v>
          </cell>
          <cell r="I48" t="str">
            <v xml:space="preserve"> </v>
          </cell>
        </row>
        <row r="49">
          <cell r="A49">
            <v>47</v>
          </cell>
          <cell r="B49" t="str">
            <v>㈲</v>
          </cell>
          <cell r="C49" t="str">
            <v>石井建設</v>
          </cell>
          <cell r="D49" t="str">
            <v>金川</v>
          </cell>
          <cell r="E49">
            <v>0</v>
          </cell>
          <cell r="F49" t="str">
            <v/>
          </cell>
          <cell r="G49" t="str">
            <v xml:space="preserve"> </v>
          </cell>
          <cell r="H49" t="str">
            <v xml:space="preserve"> </v>
          </cell>
          <cell r="I49" t="str">
            <v xml:space="preserve"> </v>
          </cell>
        </row>
        <row r="50">
          <cell r="A50">
            <v>48</v>
          </cell>
          <cell r="B50" t="str">
            <v>㈱</v>
          </cell>
          <cell r="C50" t="str">
            <v>九電工</v>
          </cell>
          <cell r="D50" t="str">
            <v>甘木</v>
          </cell>
          <cell r="E50">
            <v>3</v>
          </cell>
          <cell r="F50">
            <v>0</v>
          </cell>
          <cell r="G50" t="str">
            <v xml:space="preserve"> </v>
          </cell>
          <cell r="H50" t="str">
            <v xml:space="preserve"> </v>
          </cell>
          <cell r="I50" t="str">
            <v xml:space="preserve"> </v>
          </cell>
        </row>
        <row r="51">
          <cell r="A51">
            <v>49</v>
          </cell>
          <cell r="B51" t="str">
            <v>㈱</v>
          </cell>
          <cell r="C51" t="str">
            <v>別府土建</v>
          </cell>
          <cell r="D51" t="str">
            <v>立石</v>
          </cell>
          <cell r="E51">
            <v>0</v>
          </cell>
          <cell r="F51" t="str">
            <v/>
          </cell>
          <cell r="G51" t="str">
            <v xml:space="preserve"> </v>
          </cell>
          <cell r="H51" t="str">
            <v xml:space="preserve"> </v>
          </cell>
          <cell r="I51" t="str">
            <v xml:space="preserve"> </v>
          </cell>
        </row>
        <row r="52">
          <cell r="A52">
            <v>50</v>
          </cell>
          <cell r="B52" t="str">
            <v>㈲</v>
          </cell>
          <cell r="C52" t="str">
            <v>林田建設</v>
          </cell>
          <cell r="D52" t="str">
            <v>蜷城</v>
          </cell>
          <cell r="E52">
            <v>0</v>
          </cell>
          <cell r="F52" t="str">
            <v/>
          </cell>
          <cell r="G52" t="str">
            <v xml:space="preserve"> </v>
          </cell>
          <cell r="H52" t="str">
            <v xml:space="preserve"> </v>
          </cell>
          <cell r="I52" t="str">
            <v xml:space="preserve"> </v>
          </cell>
        </row>
        <row r="53">
          <cell r="A53">
            <v>51</v>
          </cell>
          <cell r="B53" t="str">
            <v>㈱</v>
          </cell>
          <cell r="C53" t="str">
            <v>草場建設</v>
          </cell>
          <cell r="D53" t="str">
            <v>馬田</v>
          </cell>
          <cell r="E53">
            <v>0</v>
          </cell>
          <cell r="F53" t="str">
            <v/>
          </cell>
          <cell r="G53" t="str">
            <v xml:space="preserve"> </v>
          </cell>
          <cell r="H53" t="str">
            <v xml:space="preserve"> </v>
          </cell>
          <cell r="I53" t="str">
            <v xml:space="preserve"> </v>
          </cell>
        </row>
        <row r="54">
          <cell r="A54">
            <v>52</v>
          </cell>
          <cell r="B54" t="str">
            <v>㈲</v>
          </cell>
          <cell r="C54" t="str">
            <v>原武建設</v>
          </cell>
          <cell r="D54" t="str">
            <v>美奈宜の杜</v>
          </cell>
          <cell r="E54">
            <v>4</v>
          </cell>
          <cell r="F54" t="str">
            <v>準市内</v>
          </cell>
          <cell r="G54" t="str">
            <v xml:space="preserve"> </v>
          </cell>
          <cell r="H54" t="str">
            <v xml:space="preserve"> </v>
          </cell>
          <cell r="I54" t="str">
            <v xml:space="preserve"> </v>
          </cell>
        </row>
        <row r="55">
          <cell r="A55">
            <v>53</v>
          </cell>
          <cell r="B55" t="str">
            <v xml:space="preserve"> </v>
          </cell>
          <cell r="C55" t="str">
            <v xml:space="preserve"> </v>
          </cell>
          <cell r="D55" t="str">
            <v xml:space="preserve"> </v>
          </cell>
          <cell r="E55" t="str">
            <v xml:space="preserve"> </v>
          </cell>
          <cell r="F55" t="str">
            <v xml:space="preserve"> </v>
          </cell>
          <cell r="G55" t="str">
            <v/>
          </cell>
          <cell r="H55" t="str">
            <v>久保測量設計㈱</v>
          </cell>
          <cell r="I55" t="str">
            <v/>
          </cell>
        </row>
        <row r="56">
          <cell r="A56">
            <v>54</v>
          </cell>
          <cell r="B56" t="str">
            <v xml:space="preserve"> </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row>
        <row r="57">
          <cell r="A57">
            <v>55</v>
          </cell>
          <cell r="B57" t="str">
            <v>㈱</v>
          </cell>
          <cell r="C57" t="str">
            <v>窪田造園</v>
          </cell>
          <cell r="D57" t="str">
            <v>三奈木</v>
          </cell>
          <cell r="E57">
            <v>0</v>
          </cell>
          <cell r="F57" t="str">
            <v/>
          </cell>
          <cell r="G57" t="str">
            <v xml:space="preserve"> </v>
          </cell>
          <cell r="H57" t="str">
            <v xml:space="preserve"> </v>
          </cell>
          <cell r="I57" t="str">
            <v xml:space="preserve"> </v>
          </cell>
        </row>
        <row r="58">
          <cell r="A58">
            <v>56</v>
          </cell>
          <cell r="B58" t="str">
            <v/>
          </cell>
          <cell r="C58" t="str">
            <v>久保山設備</v>
          </cell>
          <cell r="D58" t="str">
            <v>立石</v>
          </cell>
          <cell r="E58">
            <v>0</v>
          </cell>
          <cell r="F58" t="str">
            <v/>
          </cell>
          <cell r="G58" t="str">
            <v xml:space="preserve"> </v>
          </cell>
          <cell r="H58" t="str">
            <v xml:space="preserve"> </v>
          </cell>
          <cell r="I58" t="str">
            <v xml:space="preserve"> </v>
          </cell>
        </row>
        <row r="59">
          <cell r="A59">
            <v>57</v>
          </cell>
          <cell r="B59" t="str">
            <v/>
          </cell>
          <cell r="C59" t="str">
            <v>家具のしのはら</v>
          </cell>
          <cell r="D59" t="str">
            <v>甘木</v>
          </cell>
          <cell r="E59">
            <v>0</v>
          </cell>
          <cell r="F59" t="str">
            <v/>
          </cell>
          <cell r="G59" t="str">
            <v xml:space="preserve"> </v>
          </cell>
          <cell r="H59" t="str">
            <v xml:space="preserve"> </v>
          </cell>
          <cell r="I59" t="str">
            <v xml:space="preserve"> </v>
          </cell>
        </row>
        <row r="60">
          <cell r="A60">
            <v>58</v>
          </cell>
          <cell r="B60" t="str">
            <v>㈱</v>
          </cell>
          <cell r="C60" t="str">
            <v>柿原工務店</v>
          </cell>
          <cell r="D60" t="str">
            <v>甘木</v>
          </cell>
          <cell r="E60">
            <v>0</v>
          </cell>
          <cell r="F60" t="str">
            <v/>
          </cell>
          <cell r="G60" t="str">
            <v xml:space="preserve"> </v>
          </cell>
          <cell r="H60" t="str">
            <v xml:space="preserve"> </v>
          </cell>
          <cell r="I60" t="str">
            <v xml:space="preserve"> </v>
          </cell>
        </row>
        <row r="61">
          <cell r="A61">
            <v>59</v>
          </cell>
          <cell r="B61" t="str">
            <v/>
          </cell>
          <cell r="C61" t="str">
            <v>高良たたみ店</v>
          </cell>
          <cell r="D61" t="str">
            <v>甘木</v>
          </cell>
          <cell r="E61">
            <v>0</v>
          </cell>
          <cell r="F61" t="str">
            <v/>
          </cell>
          <cell r="G61" t="str">
            <v xml:space="preserve"> </v>
          </cell>
          <cell r="H61" t="str">
            <v xml:space="preserve"> </v>
          </cell>
          <cell r="I61" t="str">
            <v xml:space="preserve"> </v>
          </cell>
        </row>
        <row r="62">
          <cell r="A62">
            <v>60</v>
          </cell>
          <cell r="B62" t="str">
            <v xml:space="preserve"> </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row>
        <row r="63">
          <cell r="A63">
            <v>61</v>
          </cell>
          <cell r="B63" t="str">
            <v/>
          </cell>
          <cell r="C63" t="str">
            <v>古賀畳店</v>
          </cell>
          <cell r="D63" t="str">
            <v>上秋月</v>
          </cell>
          <cell r="E63">
            <v>0</v>
          </cell>
          <cell r="F63" t="str">
            <v/>
          </cell>
          <cell r="G63" t="str">
            <v xml:space="preserve"> </v>
          </cell>
          <cell r="H63" t="str">
            <v xml:space="preserve"> </v>
          </cell>
          <cell r="I63" t="str">
            <v xml:space="preserve"> </v>
          </cell>
        </row>
        <row r="64">
          <cell r="A64">
            <v>62</v>
          </cell>
          <cell r="B64" t="str">
            <v/>
          </cell>
          <cell r="C64" t="str">
            <v>古賀塗装</v>
          </cell>
          <cell r="D64" t="str">
            <v>立石</v>
          </cell>
          <cell r="E64">
            <v>0</v>
          </cell>
          <cell r="F64" t="str">
            <v/>
          </cell>
          <cell r="G64" t="str">
            <v xml:space="preserve"> </v>
          </cell>
          <cell r="H64" t="str">
            <v xml:space="preserve"> </v>
          </cell>
          <cell r="I64" t="str">
            <v xml:space="preserve"> </v>
          </cell>
        </row>
        <row r="65">
          <cell r="A65">
            <v>63</v>
          </cell>
          <cell r="B65" t="str">
            <v/>
          </cell>
          <cell r="C65" t="str">
            <v>昭栄建設㈱</v>
          </cell>
          <cell r="D65" t="str">
            <v>甘木</v>
          </cell>
          <cell r="E65">
            <v>5</v>
          </cell>
          <cell r="F65" t="str">
            <v>準市内</v>
          </cell>
          <cell r="G65" t="str">
            <v xml:space="preserve"> </v>
          </cell>
          <cell r="H65" t="str">
            <v xml:space="preserve"> </v>
          </cell>
          <cell r="I65" t="str">
            <v xml:space="preserve"> </v>
          </cell>
        </row>
        <row r="66">
          <cell r="A66">
            <v>64</v>
          </cell>
          <cell r="B66" t="str">
            <v>㈱</v>
          </cell>
          <cell r="C66" t="str">
            <v>釜堀緑地建設</v>
          </cell>
          <cell r="D66" t="str">
            <v>金川</v>
          </cell>
          <cell r="E66">
            <v>6</v>
          </cell>
          <cell r="F66" t="str">
            <v/>
          </cell>
          <cell r="G66" t="str">
            <v xml:space="preserve"> </v>
          </cell>
          <cell r="H66" t="str">
            <v xml:space="preserve"> </v>
          </cell>
          <cell r="I66" t="str">
            <v xml:space="preserve"> </v>
          </cell>
        </row>
        <row r="67">
          <cell r="A67">
            <v>65</v>
          </cell>
          <cell r="B67" t="str">
            <v/>
          </cell>
          <cell r="C67" t="str">
            <v>石松建設㈲</v>
          </cell>
          <cell r="D67" t="str">
            <v>立石</v>
          </cell>
          <cell r="E67">
            <v>0</v>
          </cell>
          <cell r="F67" t="str">
            <v/>
          </cell>
          <cell r="G67" t="str">
            <v xml:space="preserve"> </v>
          </cell>
          <cell r="H67" t="str">
            <v xml:space="preserve"> </v>
          </cell>
          <cell r="I67" t="str">
            <v xml:space="preserve"> </v>
          </cell>
        </row>
        <row r="68">
          <cell r="A68">
            <v>66</v>
          </cell>
          <cell r="B68" t="str">
            <v/>
          </cell>
          <cell r="C68" t="str">
            <v>高橋緑地</v>
          </cell>
          <cell r="D68" t="str">
            <v>三奈木</v>
          </cell>
          <cell r="E68">
            <v>0</v>
          </cell>
          <cell r="F68" t="str">
            <v/>
          </cell>
          <cell r="G68" t="str">
            <v xml:space="preserve"> </v>
          </cell>
          <cell r="H68" t="str">
            <v xml:space="preserve"> </v>
          </cell>
          <cell r="I68" t="str">
            <v xml:space="preserve"> </v>
          </cell>
        </row>
        <row r="69">
          <cell r="A69">
            <v>67</v>
          </cell>
          <cell r="B69" t="str">
            <v/>
          </cell>
          <cell r="C69" t="str">
            <v>堀尾造園</v>
          </cell>
          <cell r="D69" t="str">
            <v>安川</v>
          </cell>
          <cell r="E69">
            <v>0</v>
          </cell>
          <cell r="F69" t="str">
            <v/>
          </cell>
          <cell r="G69" t="str">
            <v xml:space="preserve"> </v>
          </cell>
          <cell r="H69" t="str">
            <v xml:space="preserve"> </v>
          </cell>
          <cell r="I69" t="str">
            <v xml:space="preserve"> </v>
          </cell>
        </row>
        <row r="70">
          <cell r="A70">
            <v>68</v>
          </cell>
          <cell r="B70" t="str">
            <v/>
          </cell>
          <cell r="C70" t="str">
            <v>小櫻建設</v>
          </cell>
          <cell r="D70" t="str">
            <v>福田</v>
          </cell>
          <cell r="E70">
            <v>0</v>
          </cell>
          <cell r="F70" t="str">
            <v/>
          </cell>
          <cell r="G70" t="str">
            <v xml:space="preserve"> </v>
          </cell>
          <cell r="H70" t="str">
            <v xml:space="preserve"> </v>
          </cell>
          <cell r="I70" t="str">
            <v xml:space="preserve"> </v>
          </cell>
        </row>
        <row r="71">
          <cell r="A71">
            <v>69</v>
          </cell>
          <cell r="B71" t="str">
            <v>㈱</v>
          </cell>
          <cell r="C71" t="str">
            <v>朝倉</v>
          </cell>
          <cell r="D71" t="str">
            <v>大福</v>
          </cell>
          <cell r="E71">
            <v>0</v>
          </cell>
          <cell r="F71" t="str">
            <v/>
          </cell>
          <cell r="G71" t="str">
            <v xml:space="preserve"> </v>
          </cell>
          <cell r="H71" t="str">
            <v xml:space="preserve"> </v>
          </cell>
          <cell r="I71" t="str">
            <v xml:space="preserve"> </v>
          </cell>
        </row>
        <row r="72">
          <cell r="A72">
            <v>70</v>
          </cell>
          <cell r="B72" t="str">
            <v>㈲</v>
          </cell>
          <cell r="C72" t="str">
            <v>三晃インテリア</v>
          </cell>
          <cell r="D72" t="str">
            <v>金川</v>
          </cell>
          <cell r="E72">
            <v>0</v>
          </cell>
          <cell r="F72" t="str">
            <v/>
          </cell>
          <cell r="G72" t="str">
            <v xml:space="preserve"> </v>
          </cell>
          <cell r="H72" t="str">
            <v xml:space="preserve"> </v>
          </cell>
          <cell r="I72" t="str">
            <v xml:space="preserve"> </v>
          </cell>
        </row>
        <row r="73">
          <cell r="A73">
            <v>71</v>
          </cell>
          <cell r="B73" t="str">
            <v xml:space="preserve"> </v>
          </cell>
          <cell r="C73" t="str">
            <v xml:space="preserve"> </v>
          </cell>
          <cell r="D73" t="str">
            <v xml:space="preserve"> </v>
          </cell>
          <cell r="E73" t="str">
            <v xml:space="preserve"> </v>
          </cell>
          <cell r="F73" t="str">
            <v xml:space="preserve"> </v>
          </cell>
          <cell r="G73" t="str">
            <v>㈲</v>
          </cell>
          <cell r="H73" t="str">
            <v>グローバルプラン</v>
          </cell>
          <cell r="I73" t="str">
            <v/>
          </cell>
        </row>
        <row r="74">
          <cell r="A74">
            <v>72</v>
          </cell>
          <cell r="B74" t="str">
            <v/>
          </cell>
          <cell r="C74" t="str">
            <v>北川重機建設</v>
          </cell>
          <cell r="D74" t="str">
            <v>高木</v>
          </cell>
          <cell r="E74">
            <v>0</v>
          </cell>
          <cell r="F74" t="str">
            <v/>
          </cell>
          <cell r="G74" t="str">
            <v xml:space="preserve"> </v>
          </cell>
          <cell r="H74" t="str">
            <v xml:space="preserve"> </v>
          </cell>
          <cell r="I74" t="str">
            <v xml:space="preserve"> </v>
          </cell>
        </row>
        <row r="75">
          <cell r="A75">
            <v>73</v>
          </cell>
          <cell r="B75" t="str">
            <v>㈲</v>
          </cell>
          <cell r="C75" t="str">
            <v>中尾緑地建設</v>
          </cell>
          <cell r="D75" t="str">
            <v>立石</v>
          </cell>
          <cell r="E75">
            <v>0</v>
          </cell>
          <cell r="F75" t="str">
            <v/>
          </cell>
          <cell r="G75" t="str">
            <v xml:space="preserve"> </v>
          </cell>
          <cell r="H75" t="str">
            <v xml:space="preserve"> </v>
          </cell>
          <cell r="I75" t="str">
            <v xml:space="preserve"> </v>
          </cell>
        </row>
        <row r="76">
          <cell r="A76">
            <v>74</v>
          </cell>
          <cell r="B76" t="str">
            <v>㈲</v>
          </cell>
          <cell r="C76" t="str">
            <v>秋吉組</v>
          </cell>
          <cell r="D76" t="str">
            <v>金川</v>
          </cell>
          <cell r="E76">
            <v>0</v>
          </cell>
          <cell r="F76" t="str">
            <v/>
          </cell>
          <cell r="G76" t="str">
            <v xml:space="preserve"> </v>
          </cell>
          <cell r="H76" t="str">
            <v xml:space="preserve"> </v>
          </cell>
          <cell r="I76" t="str">
            <v xml:space="preserve"> </v>
          </cell>
        </row>
        <row r="77">
          <cell r="A77">
            <v>75</v>
          </cell>
          <cell r="B77" t="str">
            <v/>
          </cell>
          <cell r="C77" t="str">
            <v>自然開発工業㈱</v>
          </cell>
          <cell r="D77" t="str">
            <v>甘木</v>
          </cell>
          <cell r="E77">
            <v>0</v>
          </cell>
          <cell r="F77" t="str">
            <v/>
          </cell>
          <cell r="G77" t="str">
            <v xml:space="preserve"> </v>
          </cell>
          <cell r="H77" t="str">
            <v xml:space="preserve"> </v>
          </cell>
          <cell r="I77" t="str">
            <v xml:space="preserve"> </v>
          </cell>
        </row>
        <row r="78">
          <cell r="A78">
            <v>76</v>
          </cell>
          <cell r="B78" t="str">
            <v>㈱</v>
          </cell>
          <cell r="C78" t="str">
            <v>エフ・テクノ</v>
          </cell>
          <cell r="D78" t="str">
            <v>馬田</v>
          </cell>
          <cell r="E78">
            <v>0</v>
          </cell>
          <cell r="F78" t="str">
            <v/>
          </cell>
          <cell r="G78" t="str">
            <v xml:space="preserve"> </v>
          </cell>
          <cell r="H78" t="str">
            <v xml:space="preserve"> </v>
          </cell>
          <cell r="I78" t="str">
            <v xml:space="preserve"> </v>
          </cell>
        </row>
        <row r="79">
          <cell r="A79">
            <v>77</v>
          </cell>
          <cell r="B79" t="str">
            <v xml:space="preserve"> </v>
          </cell>
          <cell r="C79" t="str">
            <v xml:space="preserve"> </v>
          </cell>
          <cell r="D79" t="str">
            <v xml:space="preserve"> </v>
          </cell>
          <cell r="E79" t="str">
            <v xml:space="preserve"> </v>
          </cell>
          <cell r="F79" t="str">
            <v xml:space="preserve"> </v>
          </cell>
          <cell r="G79" t="str">
            <v/>
          </cell>
          <cell r="H79" t="str">
            <v>国土建設測量設計㈱</v>
          </cell>
          <cell r="I79" t="str">
            <v/>
          </cell>
        </row>
        <row r="80">
          <cell r="A80">
            <v>78</v>
          </cell>
          <cell r="B80" t="str">
            <v>㈱</v>
          </cell>
          <cell r="C80" t="str">
            <v>一伸工業</v>
          </cell>
          <cell r="D80" t="str">
            <v>馬田</v>
          </cell>
          <cell r="E80">
            <v>0</v>
          </cell>
          <cell r="F80" t="str">
            <v/>
          </cell>
          <cell r="G80" t="str">
            <v xml:space="preserve"> </v>
          </cell>
          <cell r="H80" t="str">
            <v xml:space="preserve"> </v>
          </cell>
          <cell r="I80" t="str">
            <v xml:space="preserve"> </v>
          </cell>
        </row>
        <row r="81">
          <cell r="A81">
            <v>79</v>
          </cell>
          <cell r="B81" t="str">
            <v/>
          </cell>
          <cell r="C81" t="str">
            <v>小嶋製畳商会</v>
          </cell>
          <cell r="D81" t="str">
            <v>福田</v>
          </cell>
          <cell r="E81">
            <v>0</v>
          </cell>
          <cell r="F81" t="str">
            <v/>
          </cell>
          <cell r="G81" t="str">
            <v xml:space="preserve"> </v>
          </cell>
          <cell r="H81" t="str">
            <v xml:space="preserve"> </v>
          </cell>
          <cell r="I81" t="str">
            <v xml:space="preserve"> </v>
          </cell>
        </row>
        <row r="82">
          <cell r="A82">
            <v>80</v>
          </cell>
          <cell r="B82" t="str">
            <v>㈱</v>
          </cell>
          <cell r="C82" t="str">
            <v>上成</v>
          </cell>
          <cell r="D82" t="str">
            <v>蜷城</v>
          </cell>
          <cell r="E82">
            <v>0</v>
          </cell>
          <cell r="F82" t="str">
            <v/>
          </cell>
          <cell r="G82" t="str">
            <v xml:space="preserve"> </v>
          </cell>
          <cell r="H82" t="str">
            <v xml:space="preserve"> </v>
          </cell>
          <cell r="I82" t="str">
            <v xml:space="preserve"> </v>
          </cell>
        </row>
        <row r="83">
          <cell r="A83">
            <v>81</v>
          </cell>
          <cell r="B83" t="str">
            <v/>
          </cell>
          <cell r="C83" t="str">
            <v>スマイルグリーン</v>
          </cell>
          <cell r="D83" t="str">
            <v>三奈木</v>
          </cell>
          <cell r="E83">
            <v>0</v>
          </cell>
          <cell r="F83" t="str">
            <v/>
          </cell>
          <cell r="G83" t="str">
            <v xml:space="preserve"> </v>
          </cell>
          <cell r="H83" t="str">
            <v xml:space="preserve"> </v>
          </cell>
          <cell r="I83" t="str">
            <v xml:space="preserve"> </v>
          </cell>
        </row>
        <row r="84">
          <cell r="A84">
            <v>82</v>
          </cell>
          <cell r="B84" t="str">
            <v>㈱</v>
          </cell>
          <cell r="C84" t="str">
            <v>三和地質ｺﾝｻﾙﾀﾝﾄ</v>
          </cell>
          <cell r="D84" t="str">
            <v>安川</v>
          </cell>
          <cell r="E84">
            <v>11</v>
          </cell>
          <cell r="F84" t="str">
            <v>準市内</v>
          </cell>
          <cell r="G84" t="str">
            <v>㈱</v>
          </cell>
          <cell r="H84" t="str">
            <v>三和地質ｺﾝｻﾙﾀﾝﾄ
朝倉営業所</v>
          </cell>
          <cell r="I84" t="str">
            <v>準市内</v>
          </cell>
        </row>
        <row r="85">
          <cell r="A85">
            <v>83</v>
          </cell>
          <cell r="B85" t="str">
            <v xml:space="preserve"> </v>
          </cell>
          <cell r="C85" t="str">
            <v xml:space="preserve"> </v>
          </cell>
          <cell r="D85" t="str">
            <v xml:space="preserve"> </v>
          </cell>
          <cell r="E85" t="str">
            <v xml:space="preserve"> </v>
          </cell>
          <cell r="F85" t="str">
            <v xml:space="preserve"> </v>
          </cell>
          <cell r="G85" t="str">
            <v>㈱</v>
          </cell>
          <cell r="H85" t="str">
            <v>シーズ総合政策研究所</v>
          </cell>
          <cell r="I85" t="str">
            <v>準市内</v>
          </cell>
        </row>
        <row r="86">
          <cell r="A86">
            <v>84</v>
          </cell>
          <cell r="B86" t="str">
            <v/>
          </cell>
          <cell r="C86" t="str">
            <v>筑前設備</v>
          </cell>
          <cell r="D86" t="str">
            <v>甘木</v>
          </cell>
          <cell r="E86">
            <v>0</v>
          </cell>
          <cell r="F86" t="str">
            <v/>
          </cell>
          <cell r="G86" t="str">
            <v xml:space="preserve"> </v>
          </cell>
          <cell r="H86" t="str">
            <v xml:space="preserve"> </v>
          </cell>
          <cell r="I86" t="str">
            <v xml:space="preserve"> </v>
          </cell>
        </row>
        <row r="87">
          <cell r="A87">
            <v>85</v>
          </cell>
          <cell r="B87" t="str">
            <v>㈱</v>
          </cell>
          <cell r="C87" t="str">
            <v>渕上建設</v>
          </cell>
          <cell r="D87" t="str">
            <v>高木</v>
          </cell>
          <cell r="E87">
            <v>0</v>
          </cell>
          <cell r="F87" t="str">
            <v/>
          </cell>
          <cell r="G87" t="str">
            <v xml:space="preserve"> </v>
          </cell>
          <cell r="H87" t="str">
            <v xml:space="preserve"> </v>
          </cell>
          <cell r="I87" t="str">
            <v xml:space="preserve"> </v>
          </cell>
        </row>
        <row r="88">
          <cell r="A88">
            <v>86</v>
          </cell>
          <cell r="B88" t="str">
            <v/>
          </cell>
          <cell r="C88" t="str">
            <v>武藤建設㈱</v>
          </cell>
          <cell r="D88" t="str">
            <v>馬田</v>
          </cell>
          <cell r="E88">
            <v>0</v>
          </cell>
          <cell r="F88" t="str">
            <v/>
          </cell>
          <cell r="G88" t="str">
            <v xml:space="preserve"> </v>
          </cell>
          <cell r="H88" t="str">
            <v xml:space="preserve"> </v>
          </cell>
          <cell r="I88" t="str">
            <v xml:space="preserve"> </v>
          </cell>
        </row>
        <row r="89">
          <cell r="A89">
            <v>87</v>
          </cell>
          <cell r="B89" t="str">
            <v/>
          </cell>
          <cell r="C89" t="str">
            <v>大和ボーリング工業㈱</v>
          </cell>
          <cell r="D89" t="str">
            <v>上秋月</v>
          </cell>
          <cell r="E89">
            <v>0</v>
          </cell>
          <cell r="F89" t="str">
            <v/>
          </cell>
          <cell r="G89" t="str">
            <v/>
          </cell>
          <cell r="H89" t="str">
            <v>大和ボーリング工業㈱</v>
          </cell>
          <cell r="I89" t="str">
            <v/>
          </cell>
        </row>
        <row r="90">
          <cell r="A90">
            <v>88</v>
          </cell>
          <cell r="B90" t="str">
            <v/>
          </cell>
          <cell r="C90" t="str">
            <v>三交電気工事㈱</v>
          </cell>
          <cell r="D90" t="str">
            <v>立石</v>
          </cell>
          <cell r="E90">
            <v>7</v>
          </cell>
          <cell r="F90" t="str">
            <v>準市内</v>
          </cell>
          <cell r="G90" t="str">
            <v xml:space="preserve"> </v>
          </cell>
          <cell r="H90" t="str">
            <v xml:space="preserve"> </v>
          </cell>
          <cell r="I90" t="str">
            <v xml:space="preserve"> </v>
          </cell>
        </row>
        <row r="91">
          <cell r="A91">
            <v>89</v>
          </cell>
          <cell r="B91" t="str">
            <v>㈲</v>
          </cell>
          <cell r="C91" t="str">
            <v>岩橋電機商会</v>
          </cell>
          <cell r="D91" t="str">
            <v>甘木</v>
          </cell>
          <cell r="E91">
            <v>0</v>
          </cell>
          <cell r="F91" t="str">
            <v/>
          </cell>
          <cell r="G91" t="str">
            <v xml:space="preserve"> </v>
          </cell>
          <cell r="H91" t="str">
            <v xml:space="preserve"> </v>
          </cell>
          <cell r="I91" t="str">
            <v xml:space="preserve"> </v>
          </cell>
        </row>
        <row r="92">
          <cell r="A92">
            <v>90</v>
          </cell>
          <cell r="B92" t="str">
            <v/>
          </cell>
          <cell r="C92" t="str">
            <v>天龍塗装工業</v>
          </cell>
          <cell r="D92" t="str">
            <v>甘木</v>
          </cell>
          <cell r="E92">
            <v>0</v>
          </cell>
          <cell r="F92" t="str">
            <v/>
          </cell>
          <cell r="G92" t="str">
            <v xml:space="preserve"> </v>
          </cell>
          <cell r="H92" t="str">
            <v xml:space="preserve"> </v>
          </cell>
          <cell r="I92" t="str">
            <v xml:space="preserve"> </v>
          </cell>
        </row>
        <row r="93">
          <cell r="A93">
            <v>91</v>
          </cell>
          <cell r="B93" t="str">
            <v/>
          </cell>
          <cell r="C93" t="str">
            <v>宝造園㈱</v>
          </cell>
          <cell r="D93" t="str">
            <v>立石</v>
          </cell>
          <cell r="E93">
            <v>0</v>
          </cell>
          <cell r="F93" t="str">
            <v/>
          </cell>
          <cell r="G93" t="str">
            <v xml:space="preserve"> </v>
          </cell>
          <cell r="H93" t="str">
            <v xml:space="preserve"> </v>
          </cell>
          <cell r="I93" t="str">
            <v xml:space="preserve"> </v>
          </cell>
        </row>
        <row r="94">
          <cell r="A94">
            <v>92</v>
          </cell>
          <cell r="B94" t="str">
            <v>㈱</v>
          </cell>
          <cell r="C94" t="str">
            <v>手嶋組</v>
          </cell>
          <cell r="D94" t="str">
            <v>三奈木</v>
          </cell>
          <cell r="E94">
            <v>0</v>
          </cell>
          <cell r="F94" t="str">
            <v/>
          </cell>
          <cell r="G94" t="str">
            <v xml:space="preserve"> </v>
          </cell>
          <cell r="H94" t="str">
            <v xml:space="preserve"> </v>
          </cell>
          <cell r="I94" t="str">
            <v xml:space="preserve"> </v>
          </cell>
        </row>
        <row r="95">
          <cell r="A95">
            <v>93</v>
          </cell>
          <cell r="B95" t="str">
            <v>㈱</v>
          </cell>
          <cell r="C95" t="str">
            <v>泉組</v>
          </cell>
          <cell r="D95" t="str">
            <v>秋月</v>
          </cell>
          <cell r="E95">
            <v>0</v>
          </cell>
          <cell r="F95" t="str">
            <v/>
          </cell>
          <cell r="G95" t="str">
            <v xml:space="preserve"> </v>
          </cell>
          <cell r="H95" t="str">
            <v xml:space="preserve"> </v>
          </cell>
          <cell r="I95" t="str">
            <v xml:space="preserve"> </v>
          </cell>
        </row>
        <row r="96">
          <cell r="A96">
            <v>94</v>
          </cell>
          <cell r="B96" t="str">
            <v>㈲</v>
          </cell>
          <cell r="C96" t="str">
            <v>秋重建設</v>
          </cell>
          <cell r="D96" t="str">
            <v>金川</v>
          </cell>
          <cell r="E96">
            <v>0</v>
          </cell>
          <cell r="F96" t="str">
            <v/>
          </cell>
          <cell r="G96" t="str">
            <v xml:space="preserve"> </v>
          </cell>
          <cell r="H96" t="str">
            <v xml:space="preserve"> </v>
          </cell>
          <cell r="I96" t="str">
            <v xml:space="preserve"> </v>
          </cell>
        </row>
        <row r="97">
          <cell r="A97">
            <v>95</v>
          </cell>
          <cell r="B97" t="str">
            <v/>
          </cell>
          <cell r="C97" t="str">
            <v>本田管工業</v>
          </cell>
          <cell r="D97" t="str">
            <v>三奈木</v>
          </cell>
          <cell r="E97">
            <v>0</v>
          </cell>
          <cell r="F97" t="str">
            <v/>
          </cell>
          <cell r="G97" t="str">
            <v xml:space="preserve"> </v>
          </cell>
          <cell r="H97" t="str">
            <v xml:space="preserve"> </v>
          </cell>
          <cell r="I97" t="str">
            <v xml:space="preserve"> </v>
          </cell>
        </row>
        <row r="98">
          <cell r="A98">
            <v>96</v>
          </cell>
          <cell r="B98" t="str">
            <v>㈱</v>
          </cell>
          <cell r="C98" t="str">
            <v>平野建設</v>
          </cell>
          <cell r="D98" t="str">
            <v>蜷城</v>
          </cell>
          <cell r="E98">
            <v>0</v>
          </cell>
          <cell r="F98" t="str">
            <v/>
          </cell>
          <cell r="G98" t="str">
            <v xml:space="preserve"> </v>
          </cell>
          <cell r="H98" t="str">
            <v xml:space="preserve"> </v>
          </cell>
          <cell r="I98" t="str">
            <v xml:space="preserve"> </v>
          </cell>
        </row>
        <row r="99">
          <cell r="A99">
            <v>97</v>
          </cell>
          <cell r="B99" t="str">
            <v>㈱</v>
          </cell>
          <cell r="C99" t="str">
            <v>井上建設</v>
          </cell>
          <cell r="D99" t="str">
            <v>金川</v>
          </cell>
          <cell r="E99">
            <v>0</v>
          </cell>
          <cell r="F99" t="str">
            <v/>
          </cell>
          <cell r="G99" t="str">
            <v xml:space="preserve"> </v>
          </cell>
          <cell r="H99" t="str">
            <v xml:space="preserve"> </v>
          </cell>
          <cell r="I99" t="str">
            <v xml:space="preserve"> </v>
          </cell>
        </row>
        <row r="100">
          <cell r="A100">
            <v>98</v>
          </cell>
          <cell r="B100" t="str">
            <v>㈲</v>
          </cell>
          <cell r="C100" t="str">
            <v>田中設備</v>
          </cell>
          <cell r="D100" t="str">
            <v>安川</v>
          </cell>
          <cell r="E100">
            <v>0</v>
          </cell>
          <cell r="F100" t="str">
            <v/>
          </cell>
          <cell r="G100" t="str">
            <v xml:space="preserve"> </v>
          </cell>
          <cell r="H100" t="str">
            <v xml:space="preserve"> </v>
          </cell>
          <cell r="I100" t="str">
            <v xml:space="preserve"> </v>
          </cell>
        </row>
        <row r="101">
          <cell r="A101">
            <v>99</v>
          </cell>
          <cell r="B101" t="str">
            <v>㈱</v>
          </cell>
          <cell r="C101" t="str">
            <v>平田組</v>
          </cell>
          <cell r="D101" t="str">
            <v>甘木</v>
          </cell>
          <cell r="E101">
            <v>0</v>
          </cell>
          <cell r="F101" t="str">
            <v/>
          </cell>
          <cell r="G101" t="str">
            <v xml:space="preserve"> </v>
          </cell>
          <cell r="H101" t="str">
            <v xml:space="preserve"> </v>
          </cell>
          <cell r="I101" t="str">
            <v xml:space="preserve"> </v>
          </cell>
        </row>
        <row r="102">
          <cell r="A102">
            <v>100</v>
          </cell>
          <cell r="B102" t="str">
            <v xml:space="preserve"> </v>
          </cell>
          <cell r="C102" t="str">
            <v xml:space="preserve"> </v>
          </cell>
          <cell r="D102" t="str">
            <v xml:space="preserve"> </v>
          </cell>
          <cell r="E102" t="str">
            <v xml:space="preserve"> </v>
          </cell>
          <cell r="F102" t="str">
            <v xml:space="preserve"> </v>
          </cell>
          <cell r="G102" t="str">
            <v xml:space="preserve"> </v>
          </cell>
          <cell r="H102" t="str">
            <v xml:space="preserve"> </v>
          </cell>
          <cell r="I102" t="str">
            <v xml:space="preserve"> </v>
          </cell>
        </row>
        <row r="103">
          <cell r="A103">
            <v>101</v>
          </cell>
          <cell r="B103" t="str">
            <v/>
          </cell>
          <cell r="C103" t="str">
            <v>セリタ建設㈱</v>
          </cell>
          <cell r="D103" t="str">
            <v>金川</v>
          </cell>
          <cell r="E103">
            <v>0</v>
          </cell>
          <cell r="F103" t="str">
            <v/>
          </cell>
          <cell r="G103" t="str">
            <v xml:space="preserve"> </v>
          </cell>
          <cell r="H103" t="str">
            <v xml:space="preserve"> </v>
          </cell>
          <cell r="I103" t="str">
            <v xml:space="preserve"> </v>
          </cell>
        </row>
        <row r="104">
          <cell r="A104">
            <v>102</v>
          </cell>
          <cell r="B104" t="str">
            <v>㈲</v>
          </cell>
          <cell r="C104" t="str">
            <v>原田緑地建設</v>
          </cell>
          <cell r="D104" t="str">
            <v>福田</v>
          </cell>
          <cell r="E104">
            <v>0</v>
          </cell>
          <cell r="F104" t="str">
            <v/>
          </cell>
          <cell r="G104" t="str">
            <v xml:space="preserve"> </v>
          </cell>
          <cell r="H104" t="str">
            <v xml:space="preserve"> </v>
          </cell>
          <cell r="I104" t="str">
            <v xml:space="preserve"> </v>
          </cell>
        </row>
        <row r="105">
          <cell r="A105">
            <v>103</v>
          </cell>
          <cell r="B105" t="str">
            <v/>
          </cell>
          <cell r="C105" t="str">
            <v>中尾設備</v>
          </cell>
          <cell r="D105" t="str">
            <v>立石</v>
          </cell>
          <cell r="E105">
            <v>0</v>
          </cell>
          <cell r="F105" t="str">
            <v/>
          </cell>
          <cell r="G105" t="str">
            <v xml:space="preserve"> </v>
          </cell>
          <cell r="H105" t="str">
            <v xml:space="preserve"> </v>
          </cell>
          <cell r="I105" t="str">
            <v xml:space="preserve"> </v>
          </cell>
        </row>
        <row r="106">
          <cell r="A106">
            <v>104</v>
          </cell>
          <cell r="B106" t="str">
            <v/>
          </cell>
          <cell r="C106" t="str">
            <v>西日本ビル㈱</v>
          </cell>
          <cell r="D106" t="str">
            <v>美奈宜の杜</v>
          </cell>
          <cell r="E106">
            <v>6</v>
          </cell>
          <cell r="F106" t="str">
            <v>準市内</v>
          </cell>
          <cell r="G106" t="str">
            <v xml:space="preserve"> </v>
          </cell>
          <cell r="H106" t="str">
            <v xml:space="preserve"> </v>
          </cell>
          <cell r="I106" t="str">
            <v xml:space="preserve"> </v>
          </cell>
        </row>
        <row r="107">
          <cell r="A107">
            <v>105</v>
          </cell>
          <cell r="B107" t="str">
            <v/>
          </cell>
          <cell r="C107" t="str">
            <v>東海電設㈱</v>
          </cell>
          <cell r="D107" t="str">
            <v>甘木</v>
          </cell>
          <cell r="E107">
            <v>5</v>
          </cell>
          <cell r="F107" t="str">
            <v>準市内</v>
          </cell>
          <cell r="G107" t="str">
            <v xml:space="preserve"> </v>
          </cell>
          <cell r="H107" t="str">
            <v xml:space="preserve"> </v>
          </cell>
          <cell r="I107" t="str">
            <v xml:space="preserve"> </v>
          </cell>
        </row>
        <row r="108">
          <cell r="A108">
            <v>106</v>
          </cell>
          <cell r="B108" t="str">
            <v/>
          </cell>
          <cell r="C108" t="str">
            <v>小林造園建設㈱</v>
          </cell>
          <cell r="D108" t="str">
            <v>福田</v>
          </cell>
          <cell r="E108">
            <v>7</v>
          </cell>
          <cell r="F108" t="str">
            <v/>
          </cell>
          <cell r="G108" t="str">
            <v xml:space="preserve"> </v>
          </cell>
          <cell r="H108" t="str">
            <v xml:space="preserve"> </v>
          </cell>
          <cell r="I108" t="str">
            <v xml:space="preserve"> </v>
          </cell>
        </row>
        <row r="109">
          <cell r="A109">
            <v>107</v>
          </cell>
          <cell r="B109" t="str">
            <v xml:space="preserve"> </v>
          </cell>
          <cell r="C109" t="str">
            <v xml:space="preserve"> </v>
          </cell>
          <cell r="D109" t="str">
            <v xml:space="preserve"> </v>
          </cell>
          <cell r="E109" t="str">
            <v xml:space="preserve"> </v>
          </cell>
          <cell r="F109" t="str">
            <v xml:space="preserve"> </v>
          </cell>
          <cell r="G109" t="str">
            <v>㈱</v>
          </cell>
          <cell r="H109" t="str">
            <v>日本都市工学設計
甘木営業所</v>
          </cell>
          <cell r="I109" t="str">
            <v>準市内</v>
          </cell>
        </row>
        <row r="110">
          <cell r="A110">
            <v>108</v>
          </cell>
          <cell r="B110" t="str">
            <v xml:space="preserve"> </v>
          </cell>
          <cell r="C110" t="str">
            <v xml:space="preserve"> </v>
          </cell>
          <cell r="D110" t="str">
            <v xml:space="preserve"> </v>
          </cell>
          <cell r="E110" t="str">
            <v xml:space="preserve"> </v>
          </cell>
          <cell r="F110" t="str">
            <v xml:space="preserve"> </v>
          </cell>
          <cell r="G110" t="str">
            <v>㈲</v>
          </cell>
          <cell r="H110" t="str">
            <v>中尾建築設計事務所</v>
          </cell>
          <cell r="I110" t="str">
            <v/>
          </cell>
        </row>
        <row r="111">
          <cell r="A111">
            <v>109</v>
          </cell>
          <cell r="B111" t="str">
            <v/>
          </cell>
          <cell r="C111" t="str">
            <v>ブリヂストン
グリーンランドスケープ㈱</v>
          </cell>
          <cell r="D111" t="str">
            <v>福田</v>
          </cell>
          <cell r="E111">
            <v>0</v>
          </cell>
          <cell r="F111" t="str">
            <v/>
          </cell>
          <cell r="G111" t="str">
            <v xml:space="preserve"> </v>
          </cell>
          <cell r="H111" t="str">
            <v xml:space="preserve"> </v>
          </cell>
          <cell r="I111" t="str">
            <v xml:space="preserve"> </v>
          </cell>
        </row>
        <row r="112">
          <cell r="A112">
            <v>110</v>
          </cell>
          <cell r="B112" t="str">
            <v/>
          </cell>
          <cell r="C112" t="str">
            <v>九州基礎㈱</v>
          </cell>
          <cell r="D112" t="str">
            <v>立石</v>
          </cell>
          <cell r="E112">
            <v>0</v>
          </cell>
          <cell r="F112" t="str">
            <v/>
          </cell>
          <cell r="G112" t="str">
            <v xml:space="preserve"> </v>
          </cell>
          <cell r="H112" t="str">
            <v xml:space="preserve"> </v>
          </cell>
          <cell r="I112" t="str">
            <v xml:space="preserve"> </v>
          </cell>
        </row>
        <row r="113">
          <cell r="A113">
            <v>111</v>
          </cell>
          <cell r="B113" t="str">
            <v xml:space="preserve"> </v>
          </cell>
          <cell r="C113" t="str">
            <v xml:space="preserve"> </v>
          </cell>
          <cell r="D113" t="str">
            <v xml:space="preserve"> </v>
          </cell>
          <cell r="E113" t="str">
            <v xml:space="preserve"> </v>
          </cell>
          <cell r="F113" t="str">
            <v xml:space="preserve"> </v>
          </cell>
          <cell r="G113" t="str">
            <v/>
          </cell>
          <cell r="H113" t="str">
            <v xml:space="preserve">羽野建築設計事務所
</v>
          </cell>
          <cell r="I113" t="str">
            <v/>
          </cell>
        </row>
        <row r="114">
          <cell r="A114">
            <v>112</v>
          </cell>
          <cell r="B114" t="str">
            <v/>
          </cell>
          <cell r="C114" t="str">
            <v>南西産業</v>
          </cell>
          <cell r="D114" t="str">
            <v>安川</v>
          </cell>
          <cell r="E114">
            <v>0</v>
          </cell>
          <cell r="F114" t="str">
            <v/>
          </cell>
          <cell r="G114" t="str">
            <v xml:space="preserve"> </v>
          </cell>
          <cell r="H114" t="str">
            <v xml:space="preserve"> </v>
          </cell>
          <cell r="I114" t="str">
            <v xml:space="preserve"> </v>
          </cell>
        </row>
        <row r="115">
          <cell r="A115">
            <v>113</v>
          </cell>
          <cell r="B115" t="str">
            <v>㈱</v>
          </cell>
          <cell r="C115" t="str">
            <v>鶴田工業</v>
          </cell>
          <cell r="D115" t="str">
            <v>馬田</v>
          </cell>
          <cell r="E115">
            <v>0</v>
          </cell>
          <cell r="F115" t="str">
            <v/>
          </cell>
          <cell r="G115" t="str">
            <v xml:space="preserve"> </v>
          </cell>
          <cell r="H115" t="str">
            <v xml:space="preserve"> </v>
          </cell>
          <cell r="I115" t="str">
            <v xml:space="preserve"> </v>
          </cell>
        </row>
        <row r="116">
          <cell r="A116">
            <v>114</v>
          </cell>
          <cell r="B116" t="str">
            <v/>
          </cell>
          <cell r="C116" t="str">
            <v>柴田商事</v>
          </cell>
          <cell r="D116" t="str">
            <v>馬田</v>
          </cell>
          <cell r="E116">
            <v>0</v>
          </cell>
          <cell r="F116" t="str">
            <v/>
          </cell>
          <cell r="G116" t="str">
            <v xml:space="preserve"> </v>
          </cell>
          <cell r="H116" t="str">
            <v xml:space="preserve"> </v>
          </cell>
          <cell r="I116" t="str">
            <v xml:space="preserve"> </v>
          </cell>
        </row>
        <row r="117">
          <cell r="A117">
            <v>115</v>
          </cell>
          <cell r="B117" t="str">
            <v xml:space="preserve"> </v>
          </cell>
          <cell r="C117" t="str">
            <v xml:space="preserve"> </v>
          </cell>
          <cell r="D117" t="str">
            <v xml:space="preserve"> </v>
          </cell>
          <cell r="E117" t="str">
            <v xml:space="preserve"> </v>
          </cell>
          <cell r="F117" t="str">
            <v xml:space="preserve"> </v>
          </cell>
          <cell r="G117" t="str">
            <v/>
          </cell>
          <cell r="H117" t="str">
            <v>西日本地質防災㈱
甘木営業所</v>
          </cell>
          <cell r="I117" t="str">
            <v>準市内</v>
          </cell>
        </row>
        <row r="118">
          <cell r="A118">
            <v>116</v>
          </cell>
          <cell r="B118" t="str">
            <v>㈱</v>
          </cell>
          <cell r="C118" t="str">
            <v>ヒミコ建設</v>
          </cell>
          <cell r="D118" t="str">
            <v>馬田</v>
          </cell>
          <cell r="E118">
            <v>5</v>
          </cell>
          <cell r="F118" t="str">
            <v>準市内</v>
          </cell>
          <cell r="G118" t="str">
            <v xml:space="preserve"> </v>
          </cell>
          <cell r="H118" t="str">
            <v xml:space="preserve"> </v>
          </cell>
          <cell r="I118" t="str">
            <v xml:space="preserve"> </v>
          </cell>
        </row>
        <row r="119">
          <cell r="A119">
            <v>117</v>
          </cell>
          <cell r="B119" t="str">
            <v/>
          </cell>
          <cell r="C119" t="str">
            <v>久保田建設</v>
          </cell>
          <cell r="D119" t="str">
            <v>福田</v>
          </cell>
          <cell r="E119">
            <v>0</v>
          </cell>
          <cell r="F119" t="str">
            <v/>
          </cell>
          <cell r="G119" t="str">
            <v xml:space="preserve"> </v>
          </cell>
          <cell r="H119" t="str">
            <v xml:space="preserve"> </v>
          </cell>
          <cell r="I119" t="str">
            <v xml:space="preserve"> </v>
          </cell>
        </row>
        <row r="120">
          <cell r="A120">
            <v>118</v>
          </cell>
          <cell r="B120" t="str">
            <v xml:space="preserve"> </v>
          </cell>
          <cell r="C120" t="str">
            <v xml:space="preserve"> </v>
          </cell>
          <cell r="D120" t="str">
            <v xml:space="preserve"> </v>
          </cell>
          <cell r="E120" t="str">
            <v xml:space="preserve"> </v>
          </cell>
          <cell r="F120" t="str">
            <v xml:space="preserve"> </v>
          </cell>
          <cell r="G120" t="str">
            <v/>
          </cell>
          <cell r="H120" t="str">
            <v>日本航測㈱
朝倉営業所</v>
          </cell>
          <cell r="I120" t="str">
            <v>準市内</v>
          </cell>
        </row>
        <row r="121">
          <cell r="A121">
            <v>119</v>
          </cell>
          <cell r="B121" t="str">
            <v/>
          </cell>
          <cell r="C121" t="str">
            <v>堀内産業</v>
          </cell>
          <cell r="D121" t="str">
            <v>馬田</v>
          </cell>
          <cell r="E121">
            <v>0</v>
          </cell>
          <cell r="F121" t="str">
            <v/>
          </cell>
          <cell r="G121" t="str">
            <v xml:space="preserve"> </v>
          </cell>
          <cell r="H121" t="str">
            <v xml:space="preserve"> </v>
          </cell>
          <cell r="I121" t="str">
            <v xml:space="preserve"> </v>
          </cell>
        </row>
        <row r="122">
          <cell r="A122">
            <v>120</v>
          </cell>
          <cell r="B122" t="str">
            <v>㈲</v>
          </cell>
          <cell r="C122" t="str">
            <v>井本電設</v>
          </cell>
          <cell r="D122" t="str">
            <v>福田</v>
          </cell>
          <cell r="E122">
            <v>0</v>
          </cell>
          <cell r="F122" t="str">
            <v/>
          </cell>
          <cell r="G122" t="str">
            <v xml:space="preserve"> </v>
          </cell>
          <cell r="H122" t="str">
            <v xml:space="preserve"> </v>
          </cell>
          <cell r="I122" t="str">
            <v xml:space="preserve"> </v>
          </cell>
        </row>
        <row r="123">
          <cell r="A123">
            <v>121</v>
          </cell>
          <cell r="B123" t="str">
            <v>㈱</v>
          </cell>
          <cell r="C123" t="str">
            <v>ファイン設備</v>
          </cell>
          <cell r="D123" t="str">
            <v>金川</v>
          </cell>
          <cell r="E123">
            <v>0</v>
          </cell>
          <cell r="F123" t="str">
            <v/>
          </cell>
          <cell r="G123" t="str">
            <v xml:space="preserve"> </v>
          </cell>
          <cell r="H123" t="str">
            <v xml:space="preserve"> </v>
          </cell>
          <cell r="I123" t="str">
            <v xml:space="preserve"> </v>
          </cell>
        </row>
        <row r="124">
          <cell r="A124">
            <v>122</v>
          </cell>
          <cell r="B124" t="str">
            <v>㈲</v>
          </cell>
          <cell r="C124" t="str">
            <v>風成</v>
          </cell>
          <cell r="D124" t="str">
            <v>三奈木</v>
          </cell>
          <cell r="E124">
            <v>0</v>
          </cell>
          <cell r="F124" t="str">
            <v/>
          </cell>
          <cell r="G124" t="str">
            <v xml:space="preserve"> </v>
          </cell>
          <cell r="H124" t="str">
            <v xml:space="preserve"> </v>
          </cell>
          <cell r="I124" t="str">
            <v xml:space="preserve"> </v>
          </cell>
        </row>
        <row r="125">
          <cell r="A125">
            <v>123</v>
          </cell>
          <cell r="B125" t="str">
            <v>㈲</v>
          </cell>
          <cell r="C125" t="str">
            <v>古賀緑孝園</v>
          </cell>
          <cell r="D125" t="str">
            <v>三奈木</v>
          </cell>
          <cell r="E125">
            <v>0</v>
          </cell>
          <cell r="F125" t="str">
            <v/>
          </cell>
          <cell r="G125" t="str">
            <v xml:space="preserve"> </v>
          </cell>
          <cell r="H125" t="str">
            <v xml:space="preserve"> </v>
          </cell>
          <cell r="I125" t="str">
            <v xml:space="preserve"> </v>
          </cell>
        </row>
        <row r="126">
          <cell r="A126">
            <v>124</v>
          </cell>
          <cell r="B126" t="str">
            <v>㈱</v>
          </cell>
          <cell r="C126" t="str">
            <v>カジワラ商事</v>
          </cell>
          <cell r="D126" t="str">
            <v>甘木</v>
          </cell>
          <cell r="E126">
            <v>0</v>
          </cell>
          <cell r="F126" t="str">
            <v/>
          </cell>
          <cell r="G126" t="str">
            <v xml:space="preserve"> </v>
          </cell>
          <cell r="H126" t="str">
            <v xml:space="preserve"> </v>
          </cell>
          <cell r="I126" t="str">
            <v xml:space="preserve"> </v>
          </cell>
        </row>
        <row r="127">
          <cell r="A127">
            <v>125</v>
          </cell>
          <cell r="B127" t="str">
            <v xml:space="preserve"> </v>
          </cell>
          <cell r="C127" t="str">
            <v xml:space="preserve"> </v>
          </cell>
          <cell r="D127" t="str">
            <v xml:space="preserve"> </v>
          </cell>
          <cell r="E127" t="str">
            <v xml:space="preserve"> </v>
          </cell>
          <cell r="F127" t="str">
            <v xml:space="preserve"> </v>
          </cell>
          <cell r="G127" t="str">
            <v/>
          </cell>
          <cell r="H127" t="str">
            <v>昭栄測量設計㈱</v>
          </cell>
          <cell r="I127" t="str">
            <v/>
          </cell>
        </row>
        <row r="128">
          <cell r="A128">
            <v>126</v>
          </cell>
          <cell r="B128" t="str">
            <v/>
          </cell>
          <cell r="C128" t="str">
            <v>平井電設商会</v>
          </cell>
          <cell r="D128" t="str">
            <v>福田</v>
          </cell>
          <cell r="E128">
            <v>0</v>
          </cell>
          <cell r="F128" t="str">
            <v/>
          </cell>
          <cell r="G128" t="str">
            <v xml:space="preserve"> </v>
          </cell>
          <cell r="H128" t="str">
            <v xml:space="preserve"> </v>
          </cell>
          <cell r="I128" t="str">
            <v xml:space="preserve"> </v>
          </cell>
        </row>
        <row r="129">
          <cell r="A129">
            <v>127</v>
          </cell>
          <cell r="B129" t="str">
            <v>㈲</v>
          </cell>
          <cell r="C129" t="str">
            <v>賀和運送</v>
          </cell>
          <cell r="D129" t="str">
            <v>安川</v>
          </cell>
          <cell r="E129">
            <v>0</v>
          </cell>
          <cell r="F129">
            <v>0</v>
          </cell>
          <cell r="G129" t="str">
            <v xml:space="preserve"> </v>
          </cell>
          <cell r="H129" t="str">
            <v xml:space="preserve"> </v>
          </cell>
          <cell r="I129" t="str">
            <v xml:space="preserve"> </v>
          </cell>
        </row>
        <row r="130">
          <cell r="A130">
            <v>128</v>
          </cell>
          <cell r="B130" t="str">
            <v xml:space="preserve"> </v>
          </cell>
          <cell r="C130" t="str">
            <v xml:space="preserve"> </v>
          </cell>
          <cell r="D130" t="str">
            <v xml:space="preserve"> </v>
          </cell>
          <cell r="E130" t="str">
            <v xml:space="preserve"> </v>
          </cell>
          <cell r="F130" t="str">
            <v xml:space="preserve"> </v>
          </cell>
          <cell r="G130" t="str">
            <v/>
          </cell>
          <cell r="H130" t="str">
            <v>両筑測量設計協同組合</v>
          </cell>
          <cell r="I130" t="str">
            <v/>
          </cell>
        </row>
        <row r="131">
          <cell r="A131">
            <v>129</v>
          </cell>
          <cell r="B131" t="str">
            <v>㈲</v>
          </cell>
          <cell r="C131" t="str">
            <v>豊国興産</v>
          </cell>
          <cell r="D131" t="str">
            <v>甘木</v>
          </cell>
          <cell r="E131">
            <v>0</v>
          </cell>
          <cell r="F131" t="str">
            <v/>
          </cell>
          <cell r="G131" t="str">
            <v xml:space="preserve"> </v>
          </cell>
          <cell r="H131" t="str">
            <v xml:space="preserve"> </v>
          </cell>
          <cell r="I131" t="str">
            <v xml:space="preserve"> </v>
          </cell>
        </row>
        <row r="132">
          <cell r="A132">
            <v>130</v>
          </cell>
          <cell r="B132" t="str">
            <v>㈱</v>
          </cell>
          <cell r="C132" t="str">
            <v>フクダヤ</v>
          </cell>
          <cell r="D132" t="str">
            <v>大福</v>
          </cell>
          <cell r="E132">
            <v>4</v>
          </cell>
          <cell r="F132" t="str">
            <v>準市内</v>
          </cell>
          <cell r="G132" t="str">
            <v xml:space="preserve"> </v>
          </cell>
          <cell r="H132" t="str">
            <v xml:space="preserve"> </v>
          </cell>
          <cell r="I132" t="str">
            <v xml:space="preserve"> </v>
          </cell>
        </row>
        <row r="133">
          <cell r="A133">
            <v>131</v>
          </cell>
          <cell r="B133" t="str">
            <v>㈱</v>
          </cell>
          <cell r="C133" t="str">
            <v>前田設備商会</v>
          </cell>
          <cell r="D133" t="str">
            <v>馬田</v>
          </cell>
          <cell r="E133">
            <v>6</v>
          </cell>
          <cell r="F133" t="str">
            <v>準市内</v>
          </cell>
          <cell r="G133" t="str">
            <v xml:space="preserve"> </v>
          </cell>
          <cell r="H133" t="str">
            <v xml:space="preserve"> </v>
          </cell>
          <cell r="I133" t="str">
            <v xml:space="preserve"> </v>
          </cell>
        </row>
        <row r="134">
          <cell r="A134">
            <v>132</v>
          </cell>
          <cell r="B134" t="str">
            <v/>
          </cell>
          <cell r="C134" t="str">
            <v>大倉建設</v>
          </cell>
          <cell r="D134" t="str">
            <v>安川</v>
          </cell>
          <cell r="E134">
            <v>0</v>
          </cell>
          <cell r="F134" t="str">
            <v/>
          </cell>
          <cell r="G134" t="str">
            <v xml:space="preserve"> </v>
          </cell>
          <cell r="H134" t="str">
            <v xml:space="preserve"> </v>
          </cell>
          <cell r="I134" t="str">
            <v xml:space="preserve"> </v>
          </cell>
        </row>
        <row r="135">
          <cell r="A135">
            <v>133</v>
          </cell>
          <cell r="B135" t="str">
            <v/>
          </cell>
          <cell r="C135" t="str">
            <v>上村建設</v>
          </cell>
          <cell r="D135" t="str">
            <v>立石</v>
          </cell>
          <cell r="E135">
            <v>0</v>
          </cell>
          <cell r="F135" t="str">
            <v/>
          </cell>
          <cell r="G135" t="str">
            <v xml:space="preserve"> </v>
          </cell>
          <cell r="H135" t="str">
            <v xml:space="preserve"> </v>
          </cell>
          <cell r="I135" t="str">
            <v xml:space="preserve"> </v>
          </cell>
        </row>
        <row r="136">
          <cell r="A136">
            <v>134</v>
          </cell>
          <cell r="B136" t="str">
            <v/>
          </cell>
          <cell r="C136" t="str">
            <v>大洋電気㈱</v>
          </cell>
          <cell r="D136" t="str">
            <v>金川</v>
          </cell>
          <cell r="E136">
            <v>5</v>
          </cell>
          <cell r="F136" t="str">
            <v>準市内</v>
          </cell>
          <cell r="G136" t="str">
            <v xml:space="preserve"> </v>
          </cell>
          <cell r="H136" t="str">
            <v xml:space="preserve"> </v>
          </cell>
          <cell r="I136" t="str">
            <v xml:space="preserve"> </v>
          </cell>
        </row>
        <row r="137">
          <cell r="A137">
            <v>135</v>
          </cell>
          <cell r="B137" t="str">
            <v/>
          </cell>
          <cell r="C137" t="str">
            <v>縄田ボーリング</v>
          </cell>
          <cell r="D137" t="str">
            <v>立石</v>
          </cell>
          <cell r="E137">
            <v>0</v>
          </cell>
          <cell r="F137">
            <v>0</v>
          </cell>
          <cell r="G137" t="str">
            <v/>
          </cell>
          <cell r="H137" t="str">
            <v>縄田ボーリング</v>
          </cell>
          <cell r="I137">
            <v>0</v>
          </cell>
        </row>
        <row r="138">
          <cell r="A138">
            <v>136</v>
          </cell>
          <cell r="B138" t="str">
            <v/>
          </cell>
          <cell r="C138" t="str">
            <v>柴田畳店</v>
          </cell>
          <cell r="D138" t="str">
            <v>馬田</v>
          </cell>
          <cell r="E138">
            <v>0</v>
          </cell>
          <cell r="F138">
            <v>0</v>
          </cell>
          <cell r="G138" t="str">
            <v xml:space="preserve"> </v>
          </cell>
          <cell r="H138" t="str">
            <v xml:space="preserve"> </v>
          </cell>
          <cell r="I138" t="str">
            <v xml:space="preserve"> </v>
          </cell>
        </row>
        <row r="139">
          <cell r="A139">
            <v>137</v>
          </cell>
          <cell r="B139" t="str">
            <v/>
          </cell>
          <cell r="C139" t="str">
            <v>森川電業</v>
          </cell>
          <cell r="D139" t="str">
            <v>立石</v>
          </cell>
          <cell r="E139">
            <v>0</v>
          </cell>
          <cell r="F139" t="str">
            <v/>
          </cell>
          <cell r="G139" t="str">
            <v xml:space="preserve"> </v>
          </cell>
          <cell r="H139" t="str">
            <v xml:space="preserve"> </v>
          </cell>
          <cell r="I139" t="str">
            <v xml:space="preserve"> </v>
          </cell>
        </row>
        <row r="140">
          <cell r="A140">
            <v>138</v>
          </cell>
          <cell r="B140" t="str">
            <v xml:space="preserve"> </v>
          </cell>
          <cell r="C140" t="str">
            <v xml:space="preserve"> </v>
          </cell>
          <cell r="D140" t="str">
            <v xml:space="preserve"> </v>
          </cell>
          <cell r="E140" t="str">
            <v xml:space="preserve"> </v>
          </cell>
          <cell r="F140" t="str">
            <v xml:space="preserve"> </v>
          </cell>
          <cell r="G140" t="str">
            <v>㈱</v>
          </cell>
          <cell r="H140" t="str">
            <v>山田開発測量</v>
          </cell>
          <cell r="I140" t="str">
            <v/>
          </cell>
        </row>
        <row r="141">
          <cell r="A141">
            <v>139</v>
          </cell>
          <cell r="B141" t="str">
            <v>㈲</v>
          </cell>
          <cell r="C141" t="str">
            <v>テクマ</v>
          </cell>
          <cell r="D141" t="str">
            <v>安川</v>
          </cell>
          <cell r="E141">
            <v>0</v>
          </cell>
          <cell r="F141">
            <v>0</v>
          </cell>
          <cell r="G141" t="str">
            <v xml:space="preserve"> </v>
          </cell>
          <cell r="H141" t="str">
            <v xml:space="preserve"> </v>
          </cell>
          <cell r="I141" t="str">
            <v xml:space="preserve"> </v>
          </cell>
        </row>
        <row r="142">
          <cell r="A142">
            <v>140</v>
          </cell>
          <cell r="B142" t="str">
            <v/>
          </cell>
          <cell r="C142" t="str">
            <v>中野組</v>
          </cell>
          <cell r="D142" t="str">
            <v>立石</v>
          </cell>
          <cell r="E142">
            <v>0</v>
          </cell>
          <cell r="F142">
            <v>0</v>
          </cell>
          <cell r="G142" t="str">
            <v xml:space="preserve"> </v>
          </cell>
          <cell r="H142" t="str">
            <v xml:space="preserve"> </v>
          </cell>
          <cell r="I142" t="str">
            <v xml:space="preserve"> </v>
          </cell>
        </row>
        <row r="143">
          <cell r="A143">
            <v>141</v>
          </cell>
          <cell r="B143" t="str">
            <v xml:space="preserve"> </v>
          </cell>
          <cell r="C143" t="str">
            <v xml:space="preserve"> </v>
          </cell>
          <cell r="D143" t="str">
            <v xml:space="preserve"> </v>
          </cell>
          <cell r="E143" t="str">
            <v xml:space="preserve"> </v>
          </cell>
          <cell r="F143" t="str">
            <v xml:space="preserve"> </v>
          </cell>
          <cell r="G143" t="str">
            <v/>
          </cell>
          <cell r="H143" t="str">
            <v>大日測量設計㈱</v>
          </cell>
          <cell r="I143" t="str">
            <v>準市内</v>
          </cell>
        </row>
        <row r="144">
          <cell r="A144">
            <v>142</v>
          </cell>
          <cell r="B144" t="str">
            <v xml:space="preserve"> </v>
          </cell>
          <cell r="C144" t="str">
            <v xml:space="preserve"> </v>
          </cell>
          <cell r="D144" t="str">
            <v xml:space="preserve"> </v>
          </cell>
          <cell r="E144" t="str">
            <v xml:space="preserve"> </v>
          </cell>
          <cell r="F144" t="str">
            <v xml:space="preserve"> </v>
          </cell>
          <cell r="G144" t="str">
            <v>㈱</v>
          </cell>
          <cell r="H144" t="str">
            <v>西日本測量設計
朝倉営業所</v>
          </cell>
          <cell r="I144" t="str">
            <v>準市内</v>
          </cell>
        </row>
        <row r="145">
          <cell r="A145">
            <v>143</v>
          </cell>
          <cell r="B145" t="str">
            <v>㈱</v>
          </cell>
          <cell r="C145" t="str">
            <v>朝倉通信建設</v>
          </cell>
          <cell r="D145" t="str">
            <v>安川</v>
          </cell>
          <cell r="E145">
            <v>0</v>
          </cell>
          <cell r="F145">
            <v>0</v>
          </cell>
          <cell r="G145" t="str">
            <v xml:space="preserve"> </v>
          </cell>
          <cell r="H145" t="str">
            <v xml:space="preserve"> </v>
          </cell>
          <cell r="I145" t="str">
            <v xml:space="preserve"> </v>
          </cell>
        </row>
        <row r="146">
          <cell r="A146">
            <v>144</v>
          </cell>
          <cell r="B146" t="str">
            <v xml:space="preserve"> </v>
          </cell>
          <cell r="C146" t="str">
            <v xml:space="preserve"> </v>
          </cell>
          <cell r="D146" t="str">
            <v xml:space="preserve"> </v>
          </cell>
          <cell r="E146" t="str">
            <v xml:space="preserve"> </v>
          </cell>
          <cell r="F146" t="str">
            <v xml:space="preserve"> </v>
          </cell>
          <cell r="G146" t="str">
            <v/>
          </cell>
          <cell r="H146" t="str">
            <v>梶原建築設計事務所</v>
          </cell>
          <cell r="I146">
            <v>0</v>
          </cell>
        </row>
        <row r="147">
          <cell r="A147">
            <v>145</v>
          </cell>
          <cell r="B147" t="str">
            <v>(資)</v>
          </cell>
          <cell r="C147" t="str">
            <v>稲永ガラス店</v>
          </cell>
          <cell r="D147" t="str">
            <v>甘木</v>
          </cell>
          <cell r="E147">
            <v>0</v>
          </cell>
          <cell r="F147">
            <v>0</v>
          </cell>
          <cell r="G147" t="str">
            <v xml:space="preserve"> </v>
          </cell>
          <cell r="H147" t="str">
            <v xml:space="preserve"> </v>
          </cell>
          <cell r="I147" t="str">
            <v xml:space="preserve"> </v>
          </cell>
        </row>
        <row r="148">
          <cell r="A148">
            <v>146</v>
          </cell>
          <cell r="B148" t="str">
            <v/>
          </cell>
          <cell r="C148" t="str">
            <v>飯田建設㈱</v>
          </cell>
          <cell r="D148" t="str">
            <v>金川</v>
          </cell>
          <cell r="E148">
            <v>0</v>
          </cell>
          <cell r="F148" t="str">
            <v>準市内</v>
          </cell>
          <cell r="G148" t="str">
            <v xml:space="preserve"> </v>
          </cell>
          <cell r="H148" t="str">
            <v xml:space="preserve"> </v>
          </cell>
          <cell r="I148" t="str">
            <v xml:space="preserve"> </v>
          </cell>
        </row>
        <row r="149">
          <cell r="A149">
            <v>147</v>
          </cell>
          <cell r="B149" t="str">
            <v>㈱</v>
          </cell>
          <cell r="C149" t="str">
            <v>近藤建設</v>
          </cell>
          <cell r="D149" t="str">
            <v>金川</v>
          </cell>
          <cell r="E149">
            <v>4</v>
          </cell>
          <cell r="F149" t="str">
            <v>準市内</v>
          </cell>
          <cell r="G149" t="str">
            <v xml:space="preserve"> </v>
          </cell>
          <cell r="H149" t="str">
            <v xml:space="preserve"> </v>
          </cell>
          <cell r="I149" t="str">
            <v xml:space="preserve"> </v>
          </cell>
        </row>
        <row r="150">
          <cell r="A150">
            <v>148</v>
          </cell>
          <cell r="B150" t="str">
            <v>㈱</v>
          </cell>
          <cell r="C150" t="str">
            <v>環境施設</v>
          </cell>
          <cell r="D150" t="str">
            <v>金川</v>
          </cell>
          <cell r="E150" t="str">
            <v xml:space="preserve"> </v>
          </cell>
          <cell r="F150" t="str">
            <v>準市内</v>
          </cell>
          <cell r="G150" t="str">
            <v>㈱</v>
          </cell>
          <cell r="H150" t="str">
            <v>環境施設</v>
          </cell>
          <cell r="I150" t="str">
            <v>準市内</v>
          </cell>
          <cell r="J150" t="str">
            <v>H20年度新規（建設）
H22年度新規（コンサル）</v>
          </cell>
        </row>
        <row r="151">
          <cell r="A151">
            <v>149</v>
          </cell>
          <cell r="B151" t="str">
            <v>(有)</v>
          </cell>
          <cell r="C151" t="str">
            <v>住まいる工房</v>
          </cell>
          <cell r="D151" t="str">
            <v>馬田</v>
          </cell>
          <cell r="E151" t="str">
            <v xml:space="preserve"> </v>
          </cell>
          <cell r="F151" t="str">
            <v xml:space="preserve"> </v>
          </cell>
          <cell r="G151" t="str">
            <v xml:space="preserve"> </v>
          </cell>
          <cell r="H151" t="str">
            <v xml:space="preserve"> </v>
          </cell>
          <cell r="I151" t="str">
            <v xml:space="preserve"> </v>
          </cell>
          <cell r="J151" t="str">
            <v>H20年度新規</v>
          </cell>
        </row>
        <row r="152">
          <cell r="A152">
            <v>150</v>
          </cell>
          <cell r="B152" t="str">
            <v>(協）</v>
          </cell>
          <cell r="C152" t="str">
            <v>朝倉浄水</v>
          </cell>
          <cell r="D152" t="str">
            <v>馬田</v>
          </cell>
          <cell r="E152" t="str">
            <v xml:space="preserve"> </v>
          </cell>
          <cell r="F152" t="str">
            <v xml:space="preserve"> </v>
          </cell>
          <cell r="G152" t="str">
            <v xml:space="preserve"> </v>
          </cell>
          <cell r="H152" t="str">
            <v xml:space="preserve"> </v>
          </cell>
          <cell r="I152" t="str">
            <v xml:space="preserve"> </v>
          </cell>
          <cell r="J152" t="str">
            <v>H20年度新規</v>
          </cell>
        </row>
        <row r="153">
          <cell r="A153">
            <v>151</v>
          </cell>
          <cell r="B153" t="str">
            <v>㈱</v>
          </cell>
          <cell r="C153" t="str">
            <v>平和送電</v>
          </cell>
          <cell r="D153" t="str">
            <v>三奈木</v>
          </cell>
          <cell r="E153" t="str">
            <v xml:space="preserve"> </v>
          </cell>
          <cell r="F153" t="str">
            <v xml:space="preserve"> </v>
          </cell>
          <cell r="G153" t="str">
            <v xml:space="preserve"> </v>
          </cell>
          <cell r="H153" t="str">
            <v xml:space="preserve"> </v>
          </cell>
          <cell r="I153" t="str">
            <v xml:space="preserve"> </v>
          </cell>
          <cell r="J153" t="str">
            <v>H21年度新規</v>
          </cell>
        </row>
        <row r="154">
          <cell r="A154">
            <v>152</v>
          </cell>
          <cell r="B154" t="str">
            <v>㈱</v>
          </cell>
          <cell r="C154" t="str">
            <v>新成ﾌﾟﾗﾐﾝｸﾞ</v>
          </cell>
          <cell r="D154" t="str">
            <v>馬田</v>
          </cell>
          <cell r="E154" t="str">
            <v xml:space="preserve"> </v>
          </cell>
          <cell r="F154" t="str">
            <v xml:space="preserve"> </v>
          </cell>
          <cell r="G154" t="str">
            <v xml:space="preserve"> </v>
          </cell>
          <cell r="H154" t="str">
            <v xml:space="preserve"> </v>
          </cell>
          <cell r="I154" t="str">
            <v xml:space="preserve"> </v>
          </cell>
          <cell r="J154" t="str">
            <v>H21年度新規</v>
          </cell>
        </row>
        <row r="155">
          <cell r="A155">
            <v>153</v>
          </cell>
          <cell r="B155" t="str">
            <v xml:space="preserve"> </v>
          </cell>
          <cell r="G155" t="str">
            <v xml:space="preserve"> </v>
          </cell>
          <cell r="H155" t="str">
            <v xml:space="preserve"> </v>
          </cell>
          <cell r="I155" t="str">
            <v xml:space="preserve"> </v>
          </cell>
          <cell r="J155" t="str">
            <v>H21年度新規</v>
          </cell>
        </row>
        <row r="156">
          <cell r="A156">
            <v>154</v>
          </cell>
          <cell r="B156" t="str">
            <v xml:space="preserve"> </v>
          </cell>
          <cell r="C156" t="str">
            <v xml:space="preserve"> </v>
          </cell>
          <cell r="D156" t="str">
            <v xml:space="preserve"> </v>
          </cell>
          <cell r="E156" t="str">
            <v xml:space="preserve"> </v>
          </cell>
          <cell r="F156" t="str">
            <v xml:space="preserve"> </v>
          </cell>
          <cell r="G156" t="str">
            <v>㈱</v>
          </cell>
          <cell r="H156" t="str">
            <v>テクノ</v>
          </cell>
          <cell r="I156" t="str">
            <v>準市内</v>
          </cell>
          <cell r="J156" t="str">
            <v>H21年度新規</v>
          </cell>
        </row>
        <row r="157">
          <cell r="A157">
            <v>155</v>
          </cell>
          <cell r="B157" t="str">
            <v xml:space="preserve"> </v>
          </cell>
          <cell r="C157" t="str">
            <v xml:space="preserve"> </v>
          </cell>
          <cell r="D157" t="str">
            <v xml:space="preserve"> </v>
          </cell>
          <cell r="E157" t="str">
            <v xml:space="preserve"> </v>
          </cell>
          <cell r="F157" t="str">
            <v xml:space="preserve"> </v>
          </cell>
          <cell r="G157" t="str">
            <v xml:space="preserve"> </v>
          </cell>
          <cell r="H157" t="str">
            <v xml:space="preserve"> 共和航業㈱</v>
          </cell>
          <cell r="I157" t="str">
            <v>準市内</v>
          </cell>
          <cell r="J157" t="str">
            <v>H21年度新規</v>
          </cell>
        </row>
        <row r="158">
          <cell r="A158">
            <v>156</v>
          </cell>
          <cell r="B158" t="str">
            <v>㈲</v>
          </cell>
          <cell r="C158" t="str">
            <v>澪天工業</v>
          </cell>
          <cell r="D158" t="str">
            <v>甘木</v>
          </cell>
          <cell r="E158" t="str">
            <v xml:space="preserve"> </v>
          </cell>
          <cell r="F158" t="str">
            <v xml:space="preserve"> </v>
          </cell>
          <cell r="G158" t="str">
            <v xml:space="preserve"> </v>
          </cell>
          <cell r="H158" t="str">
            <v xml:space="preserve"> </v>
          </cell>
          <cell r="I158" t="str">
            <v xml:space="preserve"> </v>
          </cell>
          <cell r="J158" t="str">
            <v>H22年度新規</v>
          </cell>
        </row>
        <row r="159">
          <cell r="A159">
            <v>157</v>
          </cell>
          <cell r="B159" t="str">
            <v>㈱</v>
          </cell>
          <cell r="C159" t="str">
            <v>緑和造園</v>
          </cell>
          <cell r="D159" t="str">
            <v>上秋月</v>
          </cell>
          <cell r="E159" t="str">
            <v xml:space="preserve"> </v>
          </cell>
          <cell r="F159" t="str">
            <v xml:space="preserve"> </v>
          </cell>
          <cell r="G159" t="str">
            <v xml:space="preserve"> </v>
          </cell>
          <cell r="H159" t="str">
            <v xml:space="preserve"> </v>
          </cell>
          <cell r="I159" t="str">
            <v xml:space="preserve"> </v>
          </cell>
          <cell r="J159" t="str">
            <v>H22年度新規</v>
          </cell>
        </row>
        <row r="160">
          <cell r="A160">
            <v>158</v>
          </cell>
          <cell r="B160" t="str">
            <v xml:space="preserve"> </v>
          </cell>
          <cell r="C160" t="str">
            <v>川上建設</v>
          </cell>
          <cell r="D160" t="str">
            <v>三奈木</v>
          </cell>
          <cell r="E160" t="str">
            <v xml:space="preserve"> </v>
          </cell>
          <cell r="F160" t="str">
            <v xml:space="preserve"> </v>
          </cell>
          <cell r="G160" t="str">
            <v xml:space="preserve"> </v>
          </cell>
          <cell r="H160" t="str">
            <v xml:space="preserve"> </v>
          </cell>
          <cell r="I160" t="str">
            <v xml:space="preserve"> </v>
          </cell>
          <cell r="J160" t="str">
            <v>H22年度新規</v>
          </cell>
        </row>
        <row r="161">
          <cell r="A161">
            <v>159</v>
          </cell>
          <cell r="B161" t="str">
            <v>㈱</v>
          </cell>
          <cell r="C161" t="str">
            <v>大電</v>
          </cell>
          <cell r="D161" t="str">
            <v>甘木</v>
          </cell>
          <cell r="E161" t="str">
            <v xml:space="preserve"> </v>
          </cell>
          <cell r="F161" t="str">
            <v>準市内</v>
          </cell>
          <cell r="G161" t="str">
            <v xml:space="preserve"> </v>
          </cell>
          <cell r="H161" t="str">
            <v xml:space="preserve"> </v>
          </cell>
          <cell r="I161" t="str">
            <v xml:space="preserve"> </v>
          </cell>
          <cell r="J161" t="str">
            <v>Ｈ23年度新規</v>
          </cell>
        </row>
        <row r="162">
          <cell r="A162">
            <v>160</v>
          </cell>
          <cell r="B162" t="str">
            <v xml:space="preserve"> </v>
          </cell>
          <cell r="C162" t="str">
            <v xml:space="preserve"> </v>
          </cell>
          <cell r="D162" t="str">
            <v xml:space="preserve"> </v>
          </cell>
          <cell r="E162" t="str">
            <v xml:space="preserve"> </v>
          </cell>
          <cell r="F162" t="str">
            <v xml:space="preserve"> </v>
          </cell>
          <cell r="G162" t="str">
            <v xml:space="preserve"> </v>
          </cell>
          <cell r="H162" t="str">
            <v>谷口設計１級建築士事務所</v>
          </cell>
          <cell r="I162" t="str">
            <v xml:space="preserve"> </v>
          </cell>
          <cell r="J162" t="str">
            <v>Ｈ23年度新規</v>
          </cell>
        </row>
        <row r="163">
          <cell r="A163">
            <v>161</v>
          </cell>
          <cell r="C163" t="str">
            <v>三和シャッター工業㈱</v>
          </cell>
          <cell r="D163" t="str">
            <v>福田</v>
          </cell>
          <cell r="F163" t="str">
            <v>準市内</v>
          </cell>
          <cell r="J163" t="str">
            <v>Ｈ24年度新規</v>
          </cell>
        </row>
        <row r="164">
          <cell r="A164">
            <v>162</v>
          </cell>
          <cell r="B164" t="str">
            <v>㈱</v>
          </cell>
          <cell r="C164" t="str">
            <v>インクリース</v>
          </cell>
          <cell r="D164" t="str">
            <v>甘木</v>
          </cell>
          <cell r="F164" t="str">
            <v>準市内</v>
          </cell>
          <cell r="J164" t="str">
            <v>Ｈ24年度新規</v>
          </cell>
        </row>
        <row r="165">
          <cell r="A165">
            <v>163</v>
          </cell>
        </row>
        <row r="166">
          <cell r="A166">
            <v>164</v>
          </cell>
        </row>
        <row r="167">
          <cell r="A167">
            <v>200</v>
          </cell>
          <cell r="B167" t="str">
            <v xml:space="preserve"> </v>
          </cell>
          <cell r="C167" t="str">
            <v xml:space="preserve"> </v>
          </cell>
          <cell r="D167" t="str">
            <v xml:space="preserve"> </v>
          </cell>
          <cell r="E167" t="str">
            <v xml:space="preserve"> </v>
          </cell>
          <cell r="F167" t="str">
            <v xml:space="preserve"> </v>
          </cell>
          <cell r="G167" t="str">
            <v xml:space="preserve"> </v>
          </cell>
          <cell r="H167" t="str">
            <v xml:space="preserve"> </v>
          </cell>
          <cell r="I167" t="str">
            <v xml:space="preserve"> </v>
          </cell>
        </row>
        <row r="168">
          <cell r="A168">
            <v>201</v>
          </cell>
          <cell r="B168" t="str">
            <v/>
          </cell>
          <cell r="C168" t="str">
            <v>赤時建設</v>
          </cell>
          <cell r="D168" t="str">
            <v>宮野</v>
          </cell>
          <cell r="E168">
            <v>0</v>
          </cell>
          <cell r="F168" t="str">
            <v/>
          </cell>
          <cell r="G168" t="str">
            <v xml:space="preserve"> </v>
          </cell>
          <cell r="H168" t="str">
            <v xml:space="preserve"> </v>
          </cell>
          <cell r="I168" t="str">
            <v xml:space="preserve"> </v>
          </cell>
        </row>
        <row r="169">
          <cell r="A169">
            <v>202</v>
          </cell>
          <cell r="B169" t="str">
            <v>㈱</v>
          </cell>
          <cell r="C169" t="str">
            <v>朝倉グリーンテック</v>
          </cell>
          <cell r="D169" t="str">
            <v>大福</v>
          </cell>
          <cell r="E169">
            <v>9</v>
          </cell>
          <cell r="F169" t="str">
            <v/>
          </cell>
          <cell r="G169" t="str">
            <v xml:space="preserve"> </v>
          </cell>
          <cell r="H169" t="str">
            <v xml:space="preserve"> </v>
          </cell>
          <cell r="I169" t="str">
            <v xml:space="preserve"> </v>
          </cell>
        </row>
        <row r="170">
          <cell r="A170">
            <v>203</v>
          </cell>
          <cell r="B170" t="str">
            <v>㈱</v>
          </cell>
          <cell r="C170" t="str">
            <v>石松組</v>
          </cell>
          <cell r="D170" t="str">
            <v>三奈木</v>
          </cell>
          <cell r="E170">
            <v>0</v>
          </cell>
          <cell r="F170" t="str">
            <v/>
          </cell>
          <cell r="G170" t="str">
            <v xml:space="preserve"> </v>
          </cell>
          <cell r="H170" t="str">
            <v xml:space="preserve"> </v>
          </cell>
          <cell r="I170" t="str">
            <v xml:space="preserve"> </v>
          </cell>
        </row>
        <row r="171">
          <cell r="A171">
            <v>204</v>
          </cell>
          <cell r="B171" t="str">
            <v>㈲</v>
          </cell>
          <cell r="C171" t="str">
            <v>岩下建設</v>
          </cell>
          <cell r="D171" t="str">
            <v>宮野</v>
          </cell>
          <cell r="E171">
            <v>0</v>
          </cell>
          <cell r="F171" t="str">
            <v/>
          </cell>
          <cell r="G171" t="str">
            <v xml:space="preserve"> </v>
          </cell>
          <cell r="H171" t="str">
            <v xml:space="preserve"> </v>
          </cell>
          <cell r="I171" t="str">
            <v xml:space="preserve"> </v>
          </cell>
        </row>
        <row r="172">
          <cell r="A172">
            <v>205</v>
          </cell>
          <cell r="B172" t="str">
            <v>㈲</v>
          </cell>
          <cell r="C172" t="str">
            <v>大石産業</v>
          </cell>
          <cell r="D172" t="str">
            <v>宮野</v>
          </cell>
          <cell r="E172">
            <v>0</v>
          </cell>
          <cell r="F172" t="str">
            <v/>
          </cell>
          <cell r="G172" t="str">
            <v xml:space="preserve"> </v>
          </cell>
          <cell r="H172" t="str">
            <v xml:space="preserve"> </v>
          </cell>
          <cell r="I172" t="str">
            <v xml:space="preserve"> </v>
          </cell>
        </row>
        <row r="173">
          <cell r="A173">
            <v>206</v>
          </cell>
          <cell r="B173" t="str">
            <v>㈱</v>
          </cell>
          <cell r="C173" t="str">
            <v>久保組</v>
          </cell>
          <cell r="D173" t="str">
            <v>大福</v>
          </cell>
          <cell r="E173">
            <v>0</v>
          </cell>
          <cell r="F173" t="str">
            <v/>
          </cell>
          <cell r="G173" t="str">
            <v xml:space="preserve"> </v>
          </cell>
          <cell r="H173" t="str">
            <v xml:space="preserve"> </v>
          </cell>
          <cell r="I173" t="str">
            <v xml:space="preserve"> </v>
          </cell>
        </row>
        <row r="174">
          <cell r="A174">
            <v>207</v>
          </cell>
          <cell r="B174" t="str">
            <v>㈲</v>
          </cell>
          <cell r="C174" t="str">
            <v>クリーン白水</v>
          </cell>
          <cell r="D174" t="str">
            <v>大福</v>
          </cell>
          <cell r="E174">
            <v>0</v>
          </cell>
          <cell r="F174" t="str">
            <v/>
          </cell>
          <cell r="G174" t="str">
            <v xml:space="preserve"> </v>
          </cell>
          <cell r="H174" t="str">
            <v xml:space="preserve"> </v>
          </cell>
          <cell r="I174" t="str">
            <v xml:space="preserve"> </v>
          </cell>
        </row>
        <row r="175">
          <cell r="A175">
            <v>208</v>
          </cell>
          <cell r="B175" t="str">
            <v/>
          </cell>
          <cell r="C175" t="str">
            <v>古賀建設</v>
          </cell>
          <cell r="D175" t="str">
            <v>大福</v>
          </cell>
          <cell r="E175">
            <v>0</v>
          </cell>
          <cell r="F175" t="str">
            <v/>
          </cell>
          <cell r="G175" t="str">
            <v xml:space="preserve"> </v>
          </cell>
          <cell r="H175" t="str">
            <v xml:space="preserve"> </v>
          </cell>
          <cell r="I175" t="str">
            <v xml:space="preserve"> </v>
          </cell>
        </row>
        <row r="176">
          <cell r="A176">
            <v>209</v>
          </cell>
          <cell r="B176" t="str">
            <v>㈲</v>
          </cell>
          <cell r="C176" t="str">
            <v>末益建設</v>
          </cell>
          <cell r="D176" t="str">
            <v>大福</v>
          </cell>
          <cell r="E176">
            <v>0</v>
          </cell>
          <cell r="F176" t="str">
            <v/>
          </cell>
          <cell r="G176" t="str">
            <v xml:space="preserve"> </v>
          </cell>
          <cell r="H176" t="str">
            <v xml:space="preserve"> </v>
          </cell>
          <cell r="I176" t="str">
            <v xml:space="preserve"> </v>
          </cell>
        </row>
        <row r="177">
          <cell r="A177">
            <v>210</v>
          </cell>
          <cell r="B177" t="str">
            <v/>
          </cell>
          <cell r="C177" t="str">
            <v>関屋建設</v>
          </cell>
          <cell r="D177" t="str">
            <v>朝倉</v>
          </cell>
          <cell r="E177">
            <v>0</v>
          </cell>
          <cell r="F177" t="str">
            <v/>
          </cell>
          <cell r="G177" t="str">
            <v xml:space="preserve"> </v>
          </cell>
          <cell r="H177" t="str">
            <v xml:space="preserve"> </v>
          </cell>
          <cell r="I177" t="str">
            <v xml:space="preserve"> </v>
          </cell>
        </row>
        <row r="178">
          <cell r="A178">
            <v>211</v>
          </cell>
          <cell r="B178" t="str">
            <v>㈱</v>
          </cell>
          <cell r="C178" t="str">
            <v>素鶴園</v>
          </cell>
          <cell r="D178" t="str">
            <v>大福</v>
          </cell>
          <cell r="E178">
            <v>3</v>
          </cell>
          <cell r="F178">
            <v>0</v>
          </cell>
          <cell r="G178" t="str">
            <v xml:space="preserve"> </v>
          </cell>
          <cell r="H178" t="str">
            <v xml:space="preserve"> </v>
          </cell>
          <cell r="I178" t="str">
            <v xml:space="preserve"> </v>
          </cell>
        </row>
        <row r="179">
          <cell r="A179">
            <v>212</v>
          </cell>
          <cell r="B179" t="str">
            <v/>
          </cell>
          <cell r="C179" t="str">
            <v>田邊開発工業</v>
          </cell>
          <cell r="D179" t="str">
            <v>大福</v>
          </cell>
          <cell r="E179">
            <v>0</v>
          </cell>
          <cell r="F179" t="str">
            <v/>
          </cell>
          <cell r="G179" t="str">
            <v xml:space="preserve"> </v>
          </cell>
          <cell r="H179" t="str">
            <v xml:space="preserve"> </v>
          </cell>
          <cell r="I179" t="str">
            <v xml:space="preserve"> </v>
          </cell>
        </row>
        <row r="180">
          <cell r="A180">
            <v>213</v>
          </cell>
          <cell r="B180" t="str">
            <v>㈱</v>
          </cell>
          <cell r="C180" t="str">
            <v>筑水建設</v>
          </cell>
          <cell r="D180" t="str">
            <v>大福</v>
          </cell>
          <cell r="E180">
            <v>0</v>
          </cell>
          <cell r="F180" t="str">
            <v/>
          </cell>
          <cell r="G180" t="str">
            <v xml:space="preserve"> </v>
          </cell>
          <cell r="H180" t="str">
            <v xml:space="preserve"> </v>
          </cell>
          <cell r="I180" t="str">
            <v xml:space="preserve"> </v>
          </cell>
        </row>
        <row r="181">
          <cell r="A181">
            <v>214</v>
          </cell>
          <cell r="B181" t="str">
            <v>㈲</v>
          </cell>
          <cell r="C181" t="str">
            <v>筑水工務店</v>
          </cell>
          <cell r="D181" t="str">
            <v>宮野</v>
          </cell>
          <cell r="E181">
            <v>0</v>
          </cell>
          <cell r="F181" t="str">
            <v/>
          </cell>
          <cell r="G181" t="str">
            <v xml:space="preserve"> </v>
          </cell>
          <cell r="H181" t="str">
            <v xml:space="preserve"> </v>
          </cell>
          <cell r="I181" t="str">
            <v xml:space="preserve"> </v>
          </cell>
        </row>
        <row r="182">
          <cell r="A182">
            <v>215</v>
          </cell>
          <cell r="B182" t="str">
            <v/>
          </cell>
          <cell r="C182" t="str">
            <v>司工業</v>
          </cell>
          <cell r="D182" t="str">
            <v>朝倉</v>
          </cell>
          <cell r="E182">
            <v>0</v>
          </cell>
          <cell r="F182" t="str">
            <v/>
          </cell>
          <cell r="G182" t="str">
            <v xml:space="preserve"> </v>
          </cell>
          <cell r="H182" t="str">
            <v xml:space="preserve"> </v>
          </cell>
          <cell r="I182" t="str">
            <v xml:space="preserve"> </v>
          </cell>
        </row>
        <row r="183">
          <cell r="A183">
            <v>216</v>
          </cell>
          <cell r="B183" t="str">
            <v/>
          </cell>
          <cell r="C183" t="str">
            <v>手島組</v>
          </cell>
          <cell r="D183" t="str">
            <v>宮野</v>
          </cell>
          <cell r="E183">
            <v>0</v>
          </cell>
          <cell r="F183" t="str">
            <v/>
          </cell>
          <cell r="G183" t="str">
            <v xml:space="preserve"> </v>
          </cell>
          <cell r="H183" t="str">
            <v xml:space="preserve"> </v>
          </cell>
          <cell r="I183" t="str">
            <v xml:space="preserve"> </v>
          </cell>
        </row>
        <row r="184">
          <cell r="A184">
            <v>217</v>
          </cell>
          <cell r="B184" t="str">
            <v>㈱</v>
          </cell>
          <cell r="C184" t="str">
            <v>手嶋工務店</v>
          </cell>
          <cell r="D184" t="str">
            <v>朝倉</v>
          </cell>
          <cell r="E184">
            <v>0</v>
          </cell>
          <cell r="F184" t="str">
            <v/>
          </cell>
          <cell r="G184" t="str">
            <v xml:space="preserve"> </v>
          </cell>
          <cell r="H184" t="str">
            <v xml:space="preserve"> </v>
          </cell>
          <cell r="I184" t="str">
            <v xml:space="preserve"> </v>
          </cell>
        </row>
        <row r="185">
          <cell r="A185">
            <v>218</v>
          </cell>
          <cell r="B185" t="str">
            <v/>
          </cell>
          <cell r="C185" t="str">
            <v>服部建設</v>
          </cell>
          <cell r="D185" t="str">
            <v>宮野</v>
          </cell>
          <cell r="E185">
            <v>0</v>
          </cell>
          <cell r="F185" t="str">
            <v/>
          </cell>
          <cell r="G185" t="str">
            <v xml:space="preserve"> </v>
          </cell>
          <cell r="H185" t="str">
            <v xml:space="preserve"> </v>
          </cell>
          <cell r="I185" t="str">
            <v xml:space="preserve"> </v>
          </cell>
        </row>
        <row r="186">
          <cell r="A186">
            <v>219</v>
          </cell>
          <cell r="B186" t="str">
            <v>㈱</v>
          </cell>
          <cell r="C186" t="str">
            <v>半田建設</v>
          </cell>
          <cell r="D186" t="str">
            <v>三奈木</v>
          </cell>
          <cell r="E186">
            <v>0</v>
          </cell>
          <cell r="F186" t="str">
            <v/>
          </cell>
          <cell r="G186" t="str">
            <v xml:space="preserve"> </v>
          </cell>
          <cell r="H186" t="str">
            <v xml:space="preserve"> </v>
          </cell>
          <cell r="I186" t="str">
            <v xml:space="preserve"> </v>
          </cell>
        </row>
        <row r="187">
          <cell r="A187">
            <v>220</v>
          </cell>
          <cell r="B187" t="str">
            <v>㈲</v>
          </cell>
          <cell r="C187" t="str">
            <v>星野組</v>
          </cell>
          <cell r="D187" t="str">
            <v>宮野</v>
          </cell>
          <cell r="E187">
            <v>0</v>
          </cell>
          <cell r="F187" t="str">
            <v/>
          </cell>
          <cell r="G187" t="str">
            <v xml:space="preserve"> </v>
          </cell>
          <cell r="H187" t="str">
            <v xml:space="preserve"> </v>
          </cell>
          <cell r="I187" t="str">
            <v xml:space="preserve"> </v>
          </cell>
        </row>
        <row r="188">
          <cell r="A188">
            <v>221</v>
          </cell>
          <cell r="B188" t="str">
            <v>㈲</v>
          </cell>
          <cell r="C188" t="str">
            <v>宮地鉄工</v>
          </cell>
          <cell r="D188" t="str">
            <v>宮野</v>
          </cell>
          <cell r="E188">
            <v>0</v>
          </cell>
          <cell r="F188" t="str">
            <v/>
          </cell>
          <cell r="G188" t="str">
            <v xml:space="preserve"> </v>
          </cell>
          <cell r="H188" t="str">
            <v xml:space="preserve"> </v>
          </cell>
          <cell r="I188" t="str">
            <v xml:space="preserve"> </v>
          </cell>
        </row>
        <row r="189">
          <cell r="A189">
            <v>222</v>
          </cell>
          <cell r="B189" t="str">
            <v/>
          </cell>
          <cell r="C189" t="str">
            <v>森盛緑地建設㈱</v>
          </cell>
          <cell r="D189" t="str">
            <v>大福</v>
          </cell>
          <cell r="E189">
            <v>7</v>
          </cell>
          <cell r="F189">
            <v>0</v>
          </cell>
          <cell r="G189" t="str">
            <v xml:space="preserve"> </v>
          </cell>
          <cell r="H189" t="str">
            <v xml:space="preserve"> </v>
          </cell>
          <cell r="I189" t="str">
            <v xml:space="preserve"> </v>
          </cell>
        </row>
        <row r="190">
          <cell r="A190">
            <v>223</v>
          </cell>
          <cell r="B190" t="str">
            <v/>
          </cell>
          <cell r="C190" t="str">
            <v>森部建設㈱</v>
          </cell>
          <cell r="D190" t="str">
            <v>大福</v>
          </cell>
          <cell r="E190">
            <v>0</v>
          </cell>
          <cell r="F190" t="str">
            <v/>
          </cell>
          <cell r="G190" t="str">
            <v xml:space="preserve"> </v>
          </cell>
          <cell r="H190" t="str">
            <v xml:space="preserve"> </v>
          </cell>
          <cell r="I190" t="str">
            <v xml:space="preserve"> </v>
          </cell>
        </row>
        <row r="191">
          <cell r="A191">
            <v>224</v>
          </cell>
          <cell r="B191" t="str">
            <v xml:space="preserve"> </v>
          </cell>
          <cell r="C191" t="str">
            <v xml:space="preserve"> </v>
          </cell>
          <cell r="D191" t="str">
            <v xml:space="preserve"> </v>
          </cell>
          <cell r="E191" t="str">
            <v xml:space="preserve"> </v>
          </cell>
          <cell r="F191" t="str">
            <v xml:space="preserve"> </v>
          </cell>
          <cell r="G191" t="str">
            <v/>
          </cell>
          <cell r="H191" t="str">
            <v>柳瀬一級建築士事務所</v>
          </cell>
          <cell r="I191" t="str">
            <v/>
          </cell>
        </row>
        <row r="192">
          <cell r="A192">
            <v>225</v>
          </cell>
          <cell r="B192" t="str">
            <v/>
          </cell>
          <cell r="C192" t="str">
            <v>永井土木</v>
          </cell>
          <cell r="D192" t="str">
            <v>大福</v>
          </cell>
          <cell r="E192">
            <v>0</v>
          </cell>
          <cell r="F192">
            <v>0</v>
          </cell>
          <cell r="G192" t="str">
            <v xml:space="preserve"> </v>
          </cell>
          <cell r="H192" t="str">
            <v xml:space="preserve"> </v>
          </cell>
          <cell r="I192" t="str">
            <v xml:space="preserve"> </v>
          </cell>
        </row>
        <row r="193">
          <cell r="A193">
            <v>226</v>
          </cell>
          <cell r="B193" t="str">
            <v/>
          </cell>
          <cell r="C193" t="str">
            <v>福岡総合開発㈱</v>
          </cell>
          <cell r="D193" t="str">
            <v>久喜宮</v>
          </cell>
          <cell r="E193">
            <v>0</v>
          </cell>
          <cell r="F193">
            <v>0</v>
          </cell>
          <cell r="G193" t="str">
            <v xml:space="preserve"> </v>
          </cell>
          <cell r="H193" t="str">
            <v xml:space="preserve"> </v>
          </cell>
          <cell r="I193" t="str">
            <v xml:space="preserve"> </v>
          </cell>
        </row>
        <row r="194">
          <cell r="A194">
            <v>227</v>
          </cell>
          <cell r="B194" t="str">
            <v xml:space="preserve"> </v>
          </cell>
          <cell r="C194" t="str">
            <v xml:space="preserve"> </v>
          </cell>
          <cell r="D194" t="str">
            <v xml:space="preserve"> </v>
          </cell>
          <cell r="E194" t="str">
            <v xml:space="preserve"> </v>
          </cell>
          <cell r="F194" t="str">
            <v xml:space="preserve"> </v>
          </cell>
          <cell r="G194" t="str">
            <v/>
          </cell>
          <cell r="H194" t="str">
            <v>高倉二級建築士事務所</v>
          </cell>
          <cell r="I194" t="str">
            <v/>
          </cell>
        </row>
        <row r="195">
          <cell r="A195">
            <v>228</v>
          </cell>
          <cell r="B195" t="str">
            <v xml:space="preserve"> </v>
          </cell>
          <cell r="C195" t="str">
            <v>天竜建設</v>
          </cell>
          <cell r="D195" t="str">
            <v>宮野</v>
          </cell>
          <cell r="E195" t="str">
            <v xml:space="preserve"> </v>
          </cell>
          <cell r="F195" t="str">
            <v xml:space="preserve"> </v>
          </cell>
          <cell r="G195" t="str">
            <v xml:space="preserve"> </v>
          </cell>
          <cell r="H195" t="str">
            <v xml:space="preserve"> </v>
          </cell>
          <cell r="I195" t="str">
            <v xml:space="preserve"> </v>
          </cell>
          <cell r="J195" t="str">
            <v>H21年度新規</v>
          </cell>
        </row>
        <row r="196">
          <cell r="A196">
            <v>229</v>
          </cell>
          <cell r="B196" t="str">
            <v xml:space="preserve"> </v>
          </cell>
          <cell r="C196" t="str">
            <v>三連工務</v>
          </cell>
          <cell r="D196" t="str">
            <v>大福</v>
          </cell>
          <cell r="E196" t="str">
            <v xml:space="preserve"> </v>
          </cell>
          <cell r="F196" t="str">
            <v xml:space="preserve"> </v>
          </cell>
          <cell r="G196" t="str">
            <v xml:space="preserve"> </v>
          </cell>
          <cell r="H196" t="str">
            <v xml:space="preserve"> </v>
          </cell>
          <cell r="I196" t="str">
            <v xml:space="preserve"> </v>
          </cell>
          <cell r="J196" t="str">
            <v>Ｈ24年度新規</v>
          </cell>
        </row>
        <row r="197">
          <cell r="A197">
            <v>230</v>
          </cell>
          <cell r="B197" t="str">
            <v xml:space="preserve"> </v>
          </cell>
          <cell r="C197" t="str">
            <v xml:space="preserve"> </v>
          </cell>
          <cell r="D197" t="str">
            <v xml:space="preserve"> </v>
          </cell>
          <cell r="E197" t="str">
            <v xml:space="preserve"> </v>
          </cell>
          <cell r="F197" t="str">
            <v xml:space="preserve"> </v>
          </cell>
          <cell r="G197" t="str">
            <v xml:space="preserve"> </v>
          </cell>
          <cell r="H197" t="str">
            <v xml:space="preserve"> </v>
          </cell>
          <cell r="I197" t="str">
            <v xml:space="preserve"> </v>
          </cell>
        </row>
        <row r="198">
          <cell r="A198">
            <v>231</v>
          </cell>
          <cell r="B198" t="str">
            <v xml:space="preserve"> </v>
          </cell>
          <cell r="C198" t="str">
            <v xml:space="preserve"> </v>
          </cell>
          <cell r="D198" t="str">
            <v xml:space="preserve"> </v>
          </cell>
          <cell r="E198" t="str">
            <v xml:space="preserve"> </v>
          </cell>
          <cell r="F198" t="str">
            <v xml:space="preserve"> </v>
          </cell>
          <cell r="G198" t="str">
            <v xml:space="preserve"> </v>
          </cell>
          <cell r="H198" t="str">
            <v xml:space="preserve"> </v>
          </cell>
          <cell r="I198" t="str">
            <v xml:space="preserve"> </v>
          </cell>
        </row>
        <row r="199">
          <cell r="A199">
            <v>232</v>
          </cell>
          <cell r="B199" t="str">
            <v xml:space="preserve"> </v>
          </cell>
          <cell r="C199" t="str">
            <v xml:space="preserve"> </v>
          </cell>
          <cell r="D199" t="str">
            <v xml:space="preserve"> </v>
          </cell>
          <cell r="E199" t="str">
            <v xml:space="preserve"> </v>
          </cell>
          <cell r="F199" t="str">
            <v xml:space="preserve"> </v>
          </cell>
          <cell r="G199" t="str">
            <v xml:space="preserve"> </v>
          </cell>
          <cell r="H199" t="str">
            <v xml:space="preserve"> </v>
          </cell>
          <cell r="I199" t="str">
            <v xml:space="preserve"> </v>
          </cell>
        </row>
        <row r="200">
          <cell r="A200">
            <v>233</v>
          </cell>
          <cell r="B200" t="str">
            <v xml:space="preserve"> </v>
          </cell>
          <cell r="C200" t="str">
            <v xml:space="preserve"> </v>
          </cell>
          <cell r="D200" t="str">
            <v xml:space="preserve"> </v>
          </cell>
          <cell r="E200" t="str">
            <v xml:space="preserve"> </v>
          </cell>
          <cell r="F200" t="str">
            <v xml:space="preserve"> </v>
          </cell>
          <cell r="G200" t="str">
            <v xml:space="preserve"> </v>
          </cell>
          <cell r="H200" t="str">
            <v xml:space="preserve"> </v>
          </cell>
          <cell r="I200" t="str">
            <v xml:space="preserve"> </v>
          </cell>
        </row>
        <row r="201">
          <cell r="A201">
            <v>234</v>
          </cell>
          <cell r="B201" t="str">
            <v xml:space="preserve"> </v>
          </cell>
          <cell r="C201" t="str">
            <v xml:space="preserve"> </v>
          </cell>
          <cell r="D201" t="str">
            <v xml:space="preserve"> </v>
          </cell>
          <cell r="E201" t="str">
            <v xml:space="preserve"> </v>
          </cell>
          <cell r="F201" t="str">
            <v xml:space="preserve"> </v>
          </cell>
          <cell r="G201" t="str">
            <v xml:space="preserve"> </v>
          </cell>
          <cell r="H201" t="str">
            <v xml:space="preserve"> </v>
          </cell>
          <cell r="I201" t="str">
            <v xml:space="preserve"> </v>
          </cell>
        </row>
        <row r="202">
          <cell r="A202">
            <v>235</v>
          </cell>
          <cell r="B202" t="str">
            <v xml:space="preserve"> </v>
          </cell>
          <cell r="C202" t="str">
            <v xml:space="preserve"> </v>
          </cell>
          <cell r="D202" t="str">
            <v xml:space="preserve"> </v>
          </cell>
          <cell r="E202" t="str">
            <v xml:space="preserve"> </v>
          </cell>
          <cell r="F202" t="str">
            <v xml:space="preserve"> </v>
          </cell>
          <cell r="G202" t="str">
            <v xml:space="preserve"> </v>
          </cell>
          <cell r="H202" t="str">
            <v xml:space="preserve"> </v>
          </cell>
          <cell r="I202" t="str">
            <v xml:space="preserve"> </v>
          </cell>
        </row>
        <row r="203">
          <cell r="A203">
            <v>236</v>
          </cell>
          <cell r="B203" t="str">
            <v xml:space="preserve"> </v>
          </cell>
          <cell r="C203" t="str">
            <v xml:space="preserve"> </v>
          </cell>
          <cell r="D203" t="str">
            <v xml:space="preserve"> </v>
          </cell>
          <cell r="E203" t="str">
            <v xml:space="preserve"> </v>
          </cell>
          <cell r="F203" t="str">
            <v xml:space="preserve"> </v>
          </cell>
          <cell r="G203" t="str">
            <v xml:space="preserve"> </v>
          </cell>
          <cell r="H203" t="str">
            <v xml:space="preserve"> </v>
          </cell>
          <cell r="I203" t="str">
            <v xml:space="preserve"> </v>
          </cell>
        </row>
        <row r="204">
          <cell r="A204">
            <v>237</v>
          </cell>
          <cell r="B204" t="str">
            <v xml:space="preserve"> </v>
          </cell>
          <cell r="C204" t="str">
            <v xml:space="preserve"> </v>
          </cell>
          <cell r="D204" t="str">
            <v xml:space="preserve"> </v>
          </cell>
          <cell r="E204" t="str">
            <v xml:space="preserve"> </v>
          </cell>
          <cell r="F204" t="str">
            <v xml:space="preserve"> </v>
          </cell>
          <cell r="G204" t="str">
            <v xml:space="preserve"> </v>
          </cell>
          <cell r="H204" t="str">
            <v xml:space="preserve"> </v>
          </cell>
          <cell r="I204" t="str">
            <v xml:space="preserve"> </v>
          </cell>
        </row>
        <row r="205">
          <cell r="A205">
            <v>238</v>
          </cell>
          <cell r="B205" t="str">
            <v xml:space="preserve"> </v>
          </cell>
          <cell r="C205" t="str">
            <v xml:space="preserve"> </v>
          </cell>
          <cell r="D205" t="str">
            <v xml:space="preserve"> </v>
          </cell>
          <cell r="E205" t="str">
            <v xml:space="preserve"> </v>
          </cell>
          <cell r="F205" t="str">
            <v xml:space="preserve"> </v>
          </cell>
          <cell r="G205" t="str">
            <v xml:space="preserve"> </v>
          </cell>
          <cell r="H205" t="str">
            <v xml:space="preserve"> </v>
          </cell>
          <cell r="I205" t="str">
            <v xml:space="preserve"> </v>
          </cell>
        </row>
        <row r="206">
          <cell r="A206">
            <v>239</v>
          </cell>
          <cell r="B206" t="str">
            <v xml:space="preserve"> </v>
          </cell>
          <cell r="C206" t="str">
            <v xml:space="preserve"> </v>
          </cell>
          <cell r="D206" t="str">
            <v xml:space="preserve"> </v>
          </cell>
          <cell r="E206" t="str">
            <v xml:space="preserve"> </v>
          </cell>
          <cell r="F206" t="str">
            <v xml:space="preserve"> </v>
          </cell>
          <cell r="G206" t="str">
            <v xml:space="preserve"> </v>
          </cell>
          <cell r="H206" t="str">
            <v xml:space="preserve"> </v>
          </cell>
          <cell r="I206" t="str">
            <v xml:space="preserve"> </v>
          </cell>
        </row>
        <row r="207">
          <cell r="A207">
            <v>240</v>
          </cell>
          <cell r="B207" t="str">
            <v xml:space="preserve"> </v>
          </cell>
          <cell r="C207" t="str">
            <v xml:space="preserve"> </v>
          </cell>
          <cell r="D207" t="str">
            <v xml:space="preserve"> </v>
          </cell>
          <cell r="E207" t="str">
            <v xml:space="preserve"> </v>
          </cell>
          <cell r="F207" t="str">
            <v xml:space="preserve"> </v>
          </cell>
          <cell r="G207" t="str">
            <v xml:space="preserve"> </v>
          </cell>
          <cell r="H207" t="str">
            <v xml:space="preserve"> </v>
          </cell>
          <cell r="I207" t="str">
            <v xml:space="preserve"> </v>
          </cell>
        </row>
        <row r="208">
          <cell r="A208">
            <v>241</v>
          </cell>
          <cell r="B208" t="str">
            <v xml:space="preserve"> </v>
          </cell>
          <cell r="C208" t="str">
            <v xml:space="preserve"> </v>
          </cell>
          <cell r="D208" t="str">
            <v xml:space="preserve"> </v>
          </cell>
          <cell r="E208" t="str">
            <v xml:space="preserve"> </v>
          </cell>
          <cell r="F208" t="str">
            <v xml:space="preserve"> </v>
          </cell>
          <cell r="G208" t="str">
            <v xml:space="preserve"> </v>
          </cell>
          <cell r="H208" t="str">
            <v xml:space="preserve"> </v>
          </cell>
          <cell r="I208" t="str">
            <v xml:space="preserve"> </v>
          </cell>
        </row>
        <row r="209">
          <cell r="A209">
            <v>242</v>
          </cell>
          <cell r="B209" t="str">
            <v xml:space="preserve"> </v>
          </cell>
          <cell r="C209" t="str">
            <v xml:space="preserve"> </v>
          </cell>
          <cell r="D209" t="str">
            <v xml:space="preserve"> </v>
          </cell>
          <cell r="E209" t="str">
            <v xml:space="preserve"> </v>
          </cell>
          <cell r="F209" t="str">
            <v xml:space="preserve"> </v>
          </cell>
          <cell r="G209" t="str">
            <v xml:space="preserve"> </v>
          </cell>
          <cell r="H209" t="str">
            <v xml:space="preserve"> </v>
          </cell>
          <cell r="I209" t="str">
            <v xml:space="preserve"> </v>
          </cell>
        </row>
        <row r="210">
          <cell r="A210">
            <v>243</v>
          </cell>
          <cell r="B210" t="str">
            <v xml:space="preserve"> </v>
          </cell>
          <cell r="C210" t="str">
            <v xml:space="preserve"> </v>
          </cell>
          <cell r="D210" t="str">
            <v xml:space="preserve"> </v>
          </cell>
          <cell r="E210" t="str">
            <v xml:space="preserve"> </v>
          </cell>
          <cell r="F210" t="str">
            <v xml:space="preserve"> </v>
          </cell>
          <cell r="G210" t="str">
            <v xml:space="preserve"> </v>
          </cell>
          <cell r="H210" t="str">
            <v xml:space="preserve"> </v>
          </cell>
          <cell r="I210" t="str">
            <v xml:space="preserve"> </v>
          </cell>
        </row>
        <row r="211">
          <cell r="A211">
            <v>244</v>
          </cell>
          <cell r="B211" t="str">
            <v xml:space="preserve"> </v>
          </cell>
          <cell r="C211" t="str">
            <v xml:space="preserve"> </v>
          </cell>
          <cell r="D211" t="str">
            <v xml:space="preserve"> </v>
          </cell>
          <cell r="E211" t="str">
            <v xml:space="preserve"> </v>
          </cell>
          <cell r="F211" t="str">
            <v xml:space="preserve"> </v>
          </cell>
          <cell r="G211" t="str">
            <v xml:space="preserve"> </v>
          </cell>
          <cell r="H211" t="str">
            <v xml:space="preserve"> </v>
          </cell>
          <cell r="I211" t="str">
            <v xml:space="preserve"> </v>
          </cell>
        </row>
        <row r="212">
          <cell r="A212">
            <v>245</v>
          </cell>
          <cell r="B212" t="str">
            <v xml:space="preserve"> </v>
          </cell>
          <cell r="C212" t="str">
            <v xml:space="preserve"> </v>
          </cell>
          <cell r="D212" t="str">
            <v xml:space="preserve"> </v>
          </cell>
          <cell r="E212" t="str">
            <v xml:space="preserve"> </v>
          </cell>
          <cell r="F212" t="str">
            <v xml:space="preserve"> </v>
          </cell>
          <cell r="G212" t="str">
            <v xml:space="preserve"> </v>
          </cell>
          <cell r="H212" t="str">
            <v xml:space="preserve"> </v>
          </cell>
          <cell r="I212" t="str">
            <v xml:space="preserve"> </v>
          </cell>
        </row>
        <row r="213">
          <cell r="A213">
            <v>300</v>
          </cell>
          <cell r="B213" t="str">
            <v xml:space="preserve"> </v>
          </cell>
          <cell r="C213" t="str">
            <v xml:space="preserve"> </v>
          </cell>
          <cell r="D213" t="str">
            <v xml:space="preserve"> </v>
          </cell>
          <cell r="E213" t="str">
            <v xml:space="preserve"> </v>
          </cell>
          <cell r="F213" t="str">
            <v xml:space="preserve"> </v>
          </cell>
          <cell r="G213" t="str">
            <v xml:space="preserve"> </v>
          </cell>
          <cell r="H213" t="str">
            <v xml:space="preserve"> </v>
          </cell>
          <cell r="I213" t="str">
            <v xml:space="preserve"> </v>
          </cell>
        </row>
        <row r="214">
          <cell r="A214">
            <v>301</v>
          </cell>
          <cell r="B214" t="str">
            <v>㈱</v>
          </cell>
          <cell r="C214" t="str">
            <v>アイエムシー</v>
          </cell>
          <cell r="D214" t="str">
            <v>久喜宮</v>
          </cell>
          <cell r="E214">
            <v>0</v>
          </cell>
          <cell r="F214" t="str">
            <v/>
          </cell>
          <cell r="G214" t="str">
            <v xml:space="preserve"> </v>
          </cell>
          <cell r="H214" t="str">
            <v xml:space="preserve"> </v>
          </cell>
          <cell r="I214" t="str">
            <v xml:space="preserve"> </v>
          </cell>
        </row>
        <row r="215">
          <cell r="A215">
            <v>302</v>
          </cell>
          <cell r="B215" t="str">
            <v/>
          </cell>
          <cell r="C215" t="str">
            <v>東雲建設㈱</v>
          </cell>
          <cell r="D215" t="str">
            <v>久喜宮</v>
          </cell>
          <cell r="E215">
            <v>0</v>
          </cell>
          <cell r="F215" t="str">
            <v/>
          </cell>
          <cell r="G215" t="str">
            <v xml:space="preserve"> </v>
          </cell>
          <cell r="H215" t="str">
            <v xml:space="preserve"> </v>
          </cell>
          <cell r="I215" t="str">
            <v xml:space="preserve"> </v>
          </cell>
        </row>
        <row r="216">
          <cell r="A216">
            <v>303</v>
          </cell>
          <cell r="B216" t="str">
            <v>㈱</v>
          </cell>
          <cell r="C216" t="str">
            <v>池田組</v>
          </cell>
          <cell r="D216" t="str">
            <v>久喜宮</v>
          </cell>
          <cell r="E216">
            <v>0</v>
          </cell>
          <cell r="F216" t="str">
            <v/>
          </cell>
          <cell r="G216" t="str">
            <v xml:space="preserve"> </v>
          </cell>
          <cell r="H216" t="str">
            <v xml:space="preserve"> </v>
          </cell>
          <cell r="I216" t="str">
            <v xml:space="preserve"> </v>
          </cell>
        </row>
        <row r="217">
          <cell r="A217">
            <v>304</v>
          </cell>
          <cell r="B217" t="str">
            <v/>
          </cell>
          <cell r="C217" t="str">
            <v>井手組</v>
          </cell>
          <cell r="D217" t="str">
            <v>松末</v>
          </cell>
          <cell r="E217">
            <v>0</v>
          </cell>
          <cell r="F217" t="str">
            <v/>
          </cell>
          <cell r="G217" t="str">
            <v xml:space="preserve"> </v>
          </cell>
          <cell r="H217" t="str">
            <v xml:space="preserve"> </v>
          </cell>
          <cell r="I217" t="str">
            <v xml:space="preserve"> </v>
          </cell>
        </row>
        <row r="218">
          <cell r="A218">
            <v>305</v>
          </cell>
          <cell r="B218" t="str">
            <v>㈱</v>
          </cell>
          <cell r="C218" t="str">
            <v>井手工務店</v>
          </cell>
          <cell r="D218" t="str">
            <v>杷木</v>
          </cell>
          <cell r="E218">
            <v>0</v>
          </cell>
          <cell r="F218" t="str">
            <v/>
          </cell>
          <cell r="G218" t="str">
            <v xml:space="preserve"> </v>
          </cell>
          <cell r="H218" t="str">
            <v xml:space="preserve"> </v>
          </cell>
          <cell r="I218" t="str">
            <v xml:space="preserve"> </v>
          </cell>
        </row>
        <row r="219">
          <cell r="A219">
            <v>306</v>
          </cell>
          <cell r="B219" t="str">
            <v/>
          </cell>
          <cell r="C219" t="str">
            <v>井手塗装店</v>
          </cell>
          <cell r="D219" t="str">
            <v>杷木</v>
          </cell>
          <cell r="E219">
            <v>0</v>
          </cell>
          <cell r="F219" t="str">
            <v/>
          </cell>
          <cell r="G219" t="str">
            <v xml:space="preserve"> </v>
          </cell>
          <cell r="H219" t="str">
            <v xml:space="preserve"> </v>
          </cell>
          <cell r="I219" t="str">
            <v xml:space="preserve"> </v>
          </cell>
        </row>
        <row r="220">
          <cell r="A220">
            <v>307</v>
          </cell>
          <cell r="B220" t="str">
            <v>㈲</v>
          </cell>
          <cell r="C220" t="str">
            <v>伊藤産業</v>
          </cell>
          <cell r="D220" t="str">
            <v>松末</v>
          </cell>
          <cell r="E220">
            <v>0</v>
          </cell>
          <cell r="F220" t="str">
            <v/>
          </cell>
          <cell r="G220" t="str">
            <v xml:space="preserve"> </v>
          </cell>
          <cell r="H220" t="str">
            <v xml:space="preserve"> </v>
          </cell>
          <cell r="I220" t="str">
            <v xml:space="preserve"> </v>
          </cell>
        </row>
        <row r="221">
          <cell r="A221">
            <v>308</v>
          </cell>
          <cell r="B221" t="str">
            <v>㈲</v>
          </cell>
          <cell r="C221" t="str">
            <v>井上興業</v>
          </cell>
          <cell r="D221" t="str">
            <v>久喜宮</v>
          </cell>
          <cell r="E221">
            <v>0</v>
          </cell>
          <cell r="F221" t="str">
            <v/>
          </cell>
          <cell r="G221" t="str">
            <v xml:space="preserve"> </v>
          </cell>
          <cell r="H221" t="str">
            <v xml:space="preserve"> </v>
          </cell>
          <cell r="I221" t="str">
            <v xml:space="preserve"> </v>
          </cell>
        </row>
        <row r="222">
          <cell r="A222">
            <v>309</v>
          </cell>
          <cell r="B222" t="str">
            <v>㈱</v>
          </cell>
          <cell r="C222" t="str">
            <v>内山組</v>
          </cell>
          <cell r="D222" t="str">
            <v>久喜宮</v>
          </cell>
          <cell r="E222">
            <v>3</v>
          </cell>
          <cell r="F222" t="str">
            <v/>
          </cell>
          <cell r="G222" t="str">
            <v xml:space="preserve"> </v>
          </cell>
          <cell r="H222" t="str">
            <v xml:space="preserve"> </v>
          </cell>
          <cell r="I222" t="str">
            <v xml:space="preserve"> </v>
          </cell>
        </row>
        <row r="223">
          <cell r="A223">
            <v>310</v>
          </cell>
          <cell r="B223" t="str">
            <v>㈲</v>
          </cell>
          <cell r="C223" t="str">
            <v>梅野商店</v>
          </cell>
          <cell r="D223" t="str">
            <v>久喜宮</v>
          </cell>
          <cell r="E223">
            <v>0</v>
          </cell>
          <cell r="F223" t="str">
            <v/>
          </cell>
          <cell r="G223" t="str">
            <v xml:space="preserve"> </v>
          </cell>
          <cell r="H223" t="str">
            <v xml:space="preserve"> </v>
          </cell>
          <cell r="I223" t="str">
            <v xml:space="preserve"> </v>
          </cell>
        </row>
        <row r="224">
          <cell r="A224">
            <v>311</v>
          </cell>
          <cell r="B224" t="str">
            <v>㈱</v>
          </cell>
          <cell r="C224" t="str">
            <v>梅野設備</v>
          </cell>
          <cell r="D224" t="str">
            <v>久喜宮</v>
          </cell>
          <cell r="E224">
            <v>0</v>
          </cell>
          <cell r="F224" t="str">
            <v/>
          </cell>
          <cell r="G224" t="str">
            <v xml:space="preserve"> </v>
          </cell>
          <cell r="H224" t="str">
            <v xml:space="preserve"> </v>
          </cell>
          <cell r="I224" t="str">
            <v xml:space="preserve"> </v>
          </cell>
        </row>
        <row r="225">
          <cell r="A225">
            <v>312</v>
          </cell>
          <cell r="B225" t="str">
            <v>㈲</v>
          </cell>
          <cell r="C225" t="str">
            <v>大山産業</v>
          </cell>
          <cell r="D225" t="str">
            <v>久喜宮</v>
          </cell>
          <cell r="E225">
            <v>0</v>
          </cell>
          <cell r="F225" t="str">
            <v/>
          </cell>
          <cell r="G225" t="str">
            <v xml:space="preserve"> </v>
          </cell>
          <cell r="H225" t="str">
            <v xml:space="preserve"> </v>
          </cell>
          <cell r="I225" t="str">
            <v xml:space="preserve"> </v>
          </cell>
        </row>
        <row r="226">
          <cell r="A226">
            <v>313</v>
          </cell>
          <cell r="B226" t="str">
            <v>㈲</v>
          </cell>
          <cell r="C226" t="str">
            <v>小川電機設備</v>
          </cell>
          <cell r="D226" t="str">
            <v>杷木</v>
          </cell>
          <cell r="E226">
            <v>0</v>
          </cell>
          <cell r="F226" t="str">
            <v/>
          </cell>
          <cell r="G226" t="str">
            <v xml:space="preserve"> </v>
          </cell>
          <cell r="H226" t="str">
            <v xml:space="preserve"> </v>
          </cell>
          <cell r="I226" t="str">
            <v xml:space="preserve"> </v>
          </cell>
        </row>
        <row r="227">
          <cell r="A227">
            <v>314</v>
          </cell>
          <cell r="B227" t="str">
            <v>㈲</v>
          </cell>
          <cell r="C227" t="str">
            <v>小野組</v>
          </cell>
          <cell r="D227" t="str">
            <v>久喜宮</v>
          </cell>
          <cell r="E227">
            <v>0</v>
          </cell>
          <cell r="F227" t="str">
            <v/>
          </cell>
          <cell r="G227" t="str">
            <v xml:space="preserve"> </v>
          </cell>
          <cell r="H227" t="str">
            <v xml:space="preserve"> </v>
          </cell>
          <cell r="I227" t="str">
            <v xml:space="preserve"> </v>
          </cell>
        </row>
        <row r="228">
          <cell r="A228">
            <v>315</v>
          </cell>
          <cell r="B228" t="str">
            <v>㈲</v>
          </cell>
          <cell r="C228" t="str">
            <v>梶原工建</v>
          </cell>
          <cell r="D228" t="str">
            <v>久喜宮</v>
          </cell>
          <cell r="E228">
            <v>0</v>
          </cell>
          <cell r="F228" t="str">
            <v/>
          </cell>
          <cell r="G228" t="str">
            <v xml:space="preserve"> </v>
          </cell>
          <cell r="H228" t="str">
            <v xml:space="preserve"> </v>
          </cell>
          <cell r="I228" t="str">
            <v xml:space="preserve"> </v>
          </cell>
        </row>
        <row r="229">
          <cell r="A229">
            <v>316</v>
          </cell>
          <cell r="B229" t="str">
            <v>㈱</v>
          </cell>
          <cell r="C229" t="str">
            <v>協和工業</v>
          </cell>
          <cell r="D229" t="str">
            <v>松末</v>
          </cell>
          <cell r="E229">
            <v>0</v>
          </cell>
          <cell r="F229" t="str">
            <v/>
          </cell>
          <cell r="G229" t="str">
            <v xml:space="preserve"> </v>
          </cell>
          <cell r="H229" t="str">
            <v xml:space="preserve"> </v>
          </cell>
          <cell r="I229" t="str">
            <v xml:space="preserve"> </v>
          </cell>
        </row>
        <row r="230">
          <cell r="A230">
            <v>317</v>
          </cell>
          <cell r="B230" t="str">
            <v>㈲</v>
          </cell>
          <cell r="C230" t="str">
            <v>小林建設</v>
          </cell>
          <cell r="D230" t="str">
            <v>志波</v>
          </cell>
          <cell r="E230">
            <v>0</v>
          </cell>
          <cell r="F230" t="str">
            <v/>
          </cell>
          <cell r="G230" t="str">
            <v xml:space="preserve"> </v>
          </cell>
          <cell r="H230" t="str">
            <v xml:space="preserve"> </v>
          </cell>
          <cell r="I230" t="str">
            <v xml:space="preserve"> </v>
          </cell>
        </row>
        <row r="231">
          <cell r="A231">
            <v>318</v>
          </cell>
          <cell r="B231" t="str">
            <v>㈱</v>
          </cell>
          <cell r="C231" t="str">
            <v>櫻木組</v>
          </cell>
          <cell r="D231" t="str">
            <v>志波</v>
          </cell>
          <cell r="E231">
            <v>0</v>
          </cell>
          <cell r="F231" t="str">
            <v/>
          </cell>
          <cell r="G231" t="str">
            <v xml:space="preserve"> </v>
          </cell>
          <cell r="H231" t="str">
            <v xml:space="preserve"> </v>
          </cell>
          <cell r="I231" t="str">
            <v xml:space="preserve"> </v>
          </cell>
        </row>
        <row r="232">
          <cell r="A232">
            <v>319</v>
          </cell>
          <cell r="B232" t="str">
            <v/>
          </cell>
          <cell r="C232" t="str">
            <v>秦宏土木㈲</v>
          </cell>
          <cell r="D232" t="str">
            <v>久喜宮</v>
          </cell>
          <cell r="E232">
            <v>0</v>
          </cell>
          <cell r="F232" t="str">
            <v/>
          </cell>
          <cell r="G232" t="str">
            <v xml:space="preserve"> </v>
          </cell>
          <cell r="H232" t="str">
            <v xml:space="preserve"> </v>
          </cell>
          <cell r="I232" t="str">
            <v xml:space="preserve"> </v>
          </cell>
        </row>
        <row r="233">
          <cell r="A233">
            <v>320</v>
          </cell>
          <cell r="B233" t="str">
            <v>㈲</v>
          </cell>
          <cell r="C233" t="str">
            <v>武田設備</v>
          </cell>
          <cell r="D233" t="str">
            <v>久喜宮</v>
          </cell>
          <cell r="E233">
            <v>0</v>
          </cell>
          <cell r="F233" t="str">
            <v/>
          </cell>
          <cell r="G233" t="str">
            <v xml:space="preserve"> </v>
          </cell>
          <cell r="H233" t="str">
            <v xml:space="preserve"> </v>
          </cell>
          <cell r="I233" t="str">
            <v xml:space="preserve"> </v>
          </cell>
        </row>
        <row r="234">
          <cell r="A234">
            <v>321</v>
          </cell>
          <cell r="B234" t="str">
            <v/>
          </cell>
          <cell r="C234" t="str">
            <v>田中建設</v>
          </cell>
          <cell r="D234" t="str">
            <v>松末</v>
          </cell>
          <cell r="E234">
            <v>0</v>
          </cell>
          <cell r="F234" t="str">
            <v/>
          </cell>
          <cell r="G234" t="str">
            <v xml:space="preserve"> </v>
          </cell>
          <cell r="H234" t="str">
            <v xml:space="preserve"> </v>
          </cell>
          <cell r="I234" t="str">
            <v xml:space="preserve"> </v>
          </cell>
        </row>
        <row r="235">
          <cell r="A235">
            <v>322</v>
          </cell>
          <cell r="B235" t="str">
            <v/>
          </cell>
          <cell r="C235" t="str">
            <v>東陽工業㈱</v>
          </cell>
          <cell r="D235" t="str">
            <v>志波</v>
          </cell>
          <cell r="E235">
            <v>0</v>
          </cell>
          <cell r="F235" t="str">
            <v/>
          </cell>
          <cell r="G235" t="str">
            <v xml:space="preserve"> </v>
          </cell>
          <cell r="H235" t="str">
            <v xml:space="preserve"> </v>
          </cell>
          <cell r="I235" t="str">
            <v xml:space="preserve"> </v>
          </cell>
        </row>
        <row r="236">
          <cell r="A236">
            <v>323</v>
          </cell>
          <cell r="B236" t="str">
            <v/>
          </cell>
          <cell r="C236" t="str">
            <v>時川建設㈲</v>
          </cell>
          <cell r="D236" t="str">
            <v>杷木</v>
          </cell>
          <cell r="E236">
            <v>0</v>
          </cell>
          <cell r="F236" t="str">
            <v/>
          </cell>
          <cell r="G236" t="str">
            <v xml:space="preserve"> </v>
          </cell>
          <cell r="H236" t="str">
            <v xml:space="preserve"> </v>
          </cell>
          <cell r="I236" t="str">
            <v xml:space="preserve"> </v>
          </cell>
        </row>
        <row r="237">
          <cell r="A237">
            <v>324</v>
          </cell>
          <cell r="B237" t="str">
            <v>㈲</v>
          </cell>
          <cell r="C237" t="str">
            <v>時川設備工業</v>
          </cell>
          <cell r="D237" t="str">
            <v>久喜宮</v>
          </cell>
          <cell r="E237">
            <v>0</v>
          </cell>
          <cell r="F237" t="str">
            <v/>
          </cell>
          <cell r="G237" t="str">
            <v xml:space="preserve"> </v>
          </cell>
          <cell r="H237" t="str">
            <v xml:space="preserve"> </v>
          </cell>
          <cell r="I237" t="str">
            <v xml:space="preserve"> </v>
          </cell>
        </row>
        <row r="238">
          <cell r="A238">
            <v>325</v>
          </cell>
          <cell r="B238" t="str">
            <v>㈲</v>
          </cell>
          <cell r="C238" t="str">
            <v>トリイ調査設計</v>
          </cell>
          <cell r="D238" t="str">
            <v>久喜宮</v>
          </cell>
          <cell r="E238">
            <v>0</v>
          </cell>
          <cell r="F238" t="str">
            <v/>
          </cell>
          <cell r="G238" t="str">
            <v xml:space="preserve"> </v>
          </cell>
          <cell r="H238" t="str">
            <v xml:space="preserve"> </v>
          </cell>
          <cell r="I238" t="str">
            <v xml:space="preserve"> </v>
          </cell>
        </row>
        <row r="239">
          <cell r="A239">
            <v>326</v>
          </cell>
          <cell r="B239" t="str">
            <v/>
          </cell>
          <cell r="C239" t="str">
            <v>中山建設</v>
          </cell>
          <cell r="D239" t="str">
            <v>杷木</v>
          </cell>
          <cell r="E239">
            <v>0</v>
          </cell>
          <cell r="F239" t="str">
            <v/>
          </cell>
          <cell r="G239" t="str">
            <v xml:space="preserve"> </v>
          </cell>
          <cell r="H239" t="str">
            <v xml:space="preserve"> </v>
          </cell>
          <cell r="I239" t="str">
            <v xml:space="preserve"> </v>
          </cell>
        </row>
        <row r="240">
          <cell r="A240">
            <v>327</v>
          </cell>
          <cell r="B240" t="str">
            <v/>
          </cell>
          <cell r="C240" t="str">
            <v>畑尾建設</v>
          </cell>
          <cell r="D240" t="str">
            <v>志波</v>
          </cell>
          <cell r="E240">
            <v>0</v>
          </cell>
          <cell r="F240" t="str">
            <v/>
          </cell>
          <cell r="G240" t="str">
            <v xml:space="preserve"> </v>
          </cell>
          <cell r="H240" t="str">
            <v xml:space="preserve"> </v>
          </cell>
          <cell r="I240" t="str">
            <v xml:space="preserve"> </v>
          </cell>
        </row>
        <row r="241">
          <cell r="A241">
            <v>328</v>
          </cell>
          <cell r="B241" t="str">
            <v/>
          </cell>
          <cell r="C241" t="str">
            <v>林農園緑化</v>
          </cell>
          <cell r="D241" t="str">
            <v>志波</v>
          </cell>
          <cell r="E241">
            <v>0</v>
          </cell>
          <cell r="F241" t="str">
            <v/>
          </cell>
          <cell r="G241" t="str">
            <v xml:space="preserve"> </v>
          </cell>
          <cell r="H241" t="str">
            <v xml:space="preserve"> </v>
          </cell>
          <cell r="I241" t="str">
            <v xml:space="preserve"> </v>
          </cell>
        </row>
        <row r="242">
          <cell r="A242">
            <v>329</v>
          </cell>
          <cell r="B242" t="str">
            <v>㈱</v>
          </cell>
          <cell r="C242" t="str">
            <v>原田組</v>
          </cell>
          <cell r="D242" t="str">
            <v>久喜宮</v>
          </cell>
          <cell r="E242">
            <v>0</v>
          </cell>
          <cell r="F242" t="str">
            <v/>
          </cell>
          <cell r="G242" t="str">
            <v xml:space="preserve"> </v>
          </cell>
          <cell r="H242" t="str">
            <v xml:space="preserve"> </v>
          </cell>
          <cell r="I242" t="str">
            <v xml:space="preserve"> </v>
          </cell>
        </row>
        <row r="243">
          <cell r="A243">
            <v>330</v>
          </cell>
          <cell r="B243" t="str">
            <v/>
          </cell>
          <cell r="C243" t="str">
            <v>日迎建設㈱</v>
          </cell>
          <cell r="D243" t="str">
            <v>杷木</v>
          </cell>
          <cell r="E243">
            <v>0</v>
          </cell>
          <cell r="F243" t="str">
            <v/>
          </cell>
          <cell r="G243" t="str">
            <v xml:space="preserve"> </v>
          </cell>
          <cell r="H243" t="str">
            <v xml:space="preserve"> </v>
          </cell>
          <cell r="I243" t="str">
            <v xml:space="preserve"> </v>
          </cell>
        </row>
        <row r="244">
          <cell r="A244">
            <v>331</v>
          </cell>
          <cell r="B244" t="str">
            <v/>
          </cell>
          <cell r="C244" t="str">
            <v>村上組</v>
          </cell>
          <cell r="D244" t="str">
            <v>杷木</v>
          </cell>
          <cell r="E244">
            <v>0</v>
          </cell>
          <cell r="F244" t="str">
            <v/>
          </cell>
          <cell r="G244" t="str">
            <v xml:space="preserve"> </v>
          </cell>
          <cell r="H244" t="str">
            <v xml:space="preserve"> </v>
          </cell>
          <cell r="I244" t="str">
            <v xml:space="preserve"> </v>
          </cell>
        </row>
        <row r="245">
          <cell r="A245">
            <v>332</v>
          </cell>
          <cell r="B245" t="str">
            <v/>
          </cell>
          <cell r="C245" t="str">
            <v>山平建設</v>
          </cell>
          <cell r="D245" t="str">
            <v>杷木</v>
          </cell>
          <cell r="E245">
            <v>0</v>
          </cell>
          <cell r="F245" t="str">
            <v/>
          </cell>
          <cell r="G245" t="str">
            <v xml:space="preserve"> </v>
          </cell>
          <cell r="H245" t="str">
            <v xml:space="preserve"> </v>
          </cell>
          <cell r="I245" t="str">
            <v xml:space="preserve"> </v>
          </cell>
        </row>
        <row r="246">
          <cell r="A246">
            <v>333</v>
          </cell>
          <cell r="B246" t="str">
            <v/>
          </cell>
          <cell r="C246" t="str">
            <v>ユタカホーム㈲</v>
          </cell>
          <cell r="D246" t="str">
            <v>杷木</v>
          </cell>
          <cell r="E246">
            <v>0</v>
          </cell>
          <cell r="F246" t="str">
            <v/>
          </cell>
          <cell r="G246" t="str">
            <v xml:space="preserve"> </v>
          </cell>
          <cell r="H246" t="str">
            <v xml:space="preserve"> </v>
          </cell>
          <cell r="I246" t="str">
            <v xml:space="preserve"> </v>
          </cell>
        </row>
        <row r="247">
          <cell r="A247">
            <v>334</v>
          </cell>
          <cell r="B247" t="str">
            <v xml:space="preserve"> </v>
          </cell>
          <cell r="C247" t="str">
            <v xml:space="preserve"> </v>
          </cell>
          <cell r="D247" t="str">
            <v xml:space="preserve"> </v>
          </cell>
          <cell r="E247" t="str">
            <v xml:space="preserve"> </v>
          </cell>
          <cell r="F247" t="str">
            <v xml:space="preserve"> </v>
          </cell>
          <cell r="G247" t="str">
            <v/>
          </cell>
          <cell r="H247" t="str">
            <v>養父2級建築士事務所</v>
          </cell>
          <cell r="I247" t="str">
            <v/>
          </cell>
        </row>
        <row r="248">
          <cell r="A248">
            <v>335</v>
          </cell>
          <cell r="B248" t="str">
            <v/>
          </cell>
          <cell r="C248" t="str">
            <v>ヨシオハウジング㈲</v>
          </cell>
          <cell r="D248" t="str">
            <v>松末</v>
          </cell>
          <cell r="E248">
            <v>0</v>
          </cell>
          <cell r="F248" t="str">
            <v/>
          </cell>
          <cell r="G248" t="str">
            <v xml:space="preserve"> </v>
          </cell>
          <cell r="H248" t="str">
            <v xml:space="preserve"> </v>
          </cell>
          <cell r="I248" t="str">
            <v xml:space="preserve"> </v>
          </cell>
        </row>
        <row r="249">
          <cell r="A249">
            <v>336</v>
          </cell>
          <cell r="B249" t="str">
            <v xml:space="preserve"> </v>
          </cell>
          <cell r="C249" t="str">
            <v xml:space="preserve"> </v>
          </cell>
          <cell r="D249" t="str">
            <v xml:space="preserve"> </v>
          </cell>
          <cell r="E249" t="str">
            <v xml:space="preserve"> </v>
          </cell>
          <cell r="F249" t="str">
            <v xml:space="preserve"> </v>
          </cell>
          <cell r="G249" t="str">
            <v>㈲</v>
          </cell>
          <cell r="H249" t="str">
            <v>測量企画センター</v>
          </cell>
          <cell r="I249" t="str">
            <v>準市内</v>
          </cell>
        </row>
        <row r="250">
          <cell r="A250">
            <v>337</v>
          </cell>
          <cell r="B250" t="str">
            <v xml:space="preserve"> </v>
          </cell>
          <cell r="C250" t="str">
            <v xml:space="preserve"> </v>
          </cell>
          <cell r="D250" t="str">
            <v xml:space="preserve"> </v>
          </cell>
          <cell r="E250" t="str">
            <v xml:space="preserve"> </v>
          </cell>
          <cell r="F250" t="str">
            <v xml:space="preserve"> </v>
          </cell>
          <cell r="G250" t="str">
            <v>㈲</v>
          </cell>
          <cell r="H250" t="str">
            <v>トリイ調査設計</v>
          </cell>
          <cell r="I250" t="str">
            <v/>
          </cell>
        </row>
        <row r="251">
          <cell r="A251">
            <v>338</v>
          </cell>
          <cell r="B251" t="str">
            <v xml:space="preserve"> </v>
          </cell>
          <cell r="C251" t="str">
            <v xml:space="preserve"> </v>
          </cell>
          <cell r="D251" t="str">
            <v xml:space="preserve"> </v>
          </cell>
          <cell r="E251" t="str">
            <v xml:space="preserve"> </v>
          </cell>
          <cell r="F251" t="str">
            <v xml:space="preserve"> </v>
          </cell>
          <cell r="G251" t="str">
            <v/>
          </cell>
          <cell r="H251" t="str">
            <v>伸和一級建築士事務所</v>
          </cell>
          <cell r="I251" t="str">
            <v/>
          </cell>
        </row>
        <row r="252">
          <cell r="A252">
            <v>339</v>
          </cell>
          <cell r="B252" t="str">
            <v/>
          </cell>
          <cell r="C252" t="str">
            <v>日渓工業㈱</v>
          </cell>
          <cell r="D252" t="str">
            <v>久喜宮</v>
          </cell>
          <cell r="E252">
            <v>5</v>
          </cell>
          <cell r="F252" t="str">
            <v>準市内</v>
          </cell>
          <cell r="G252" t="str">
            <v xml:space="preserve"> </v>
          </cell>
          <cell r="H252" t="str">
            <v xml:space="preserve"> </v>
          </cell>
          <cell r="I252" t="str">
            <v xml:space="preserve"> </v>
          </cell>
        </row>
        <row r="253">
          <cell r="A253">
            <v>340</v>
          </cell>
          <cell r="B253" t="str">
            <v xml:space="preserve"> </v>
          </cell>
          <cell r="C253" t="str">
            <v xml:space="preserve"> </v>
          </cell>
          <cell r="D253" t="str">
            <v xml:space="preserve"> </v>
          </cell>
          <cell r="E253" t="str">
            <v xml:space="preserve"> </v>
          </cell>
          <cell r="F253" t="str">
            <v xml:space="preserve"> </v>
          </cell>
          <cell r="G253" t="str">
            <v/>
          </cell>
          <cell r="H253" t="str">
            <v>朝羽測量設計㈱</v>
          </cell>
          <cell r="I253" t="str">
            <v>準市内</v>
          </cell>
        </row>
        <row r="254">
          <cell r="A254">
            <v>341</v>
          </cell>
          <cell r="B254" t="str">
            <v>㈲</v>
          </cell>
          <cell r="C254" t="str">
            <v>白石建設</v>
          </cell>
          <cell r="D254" t="str">
            <v>杷木</v>
          </cell>
          <cell r="E254" t="str">
            <v xml:space="preserve"> </v>
          </cell>
          <cell r="F254" t="str">
            <v xml:space="preserve"> </v>
          </cell>
          <cell r="G254" t="str">
            <v xml:space="preserve"> </v>
          </cell>
          <cell r="H254" t="str">
            <v xml:space="preserve"> </v>
          </cell>
          <cell r="I254" t="str">
            <v xml:space="preserve"> </v>
          </cell>
          <cell r="J254" t="str">
            <v>H22年度新規</v>
          </cell>
        </row>
        <row r="255">
          <cell r="A255">
            <v>342</v>
          </cell>
          <cell r="B255" t="str">
            <v xml:space="preserve"> </v>
          </cell>
          <cell r="C255" t="str">
            <v xml:space="preserve"> </v>
          </cell>
          <cell r="D255" t="str">
            <v xml:space="preserve"> </v>
          </cell>
          <cell r="E255" t="str">
            <v xml:space="preserve"> </v>
          </cell>
          <cell r="F255" t="str">
            <v xml:space="preserve"> </v>
          </cell>
          <cell r="G255" t="str">
            <v>㈲</v>
          </cell>
          <cell r="H255" t="str">
            <v>宇野建築事務所</v>
          </cell>
          <cell r="I255" t="str">
            <v>準市内</v>
          </cell>
          <cell r="J255" t="str">
            <v>Ｈ24年度新規</v>
          </cell>
        </row>
        <row r="256">
          <cell r="A256">
            <v>343</v>
          </cell>
          <cell r="B256" t="str">
            <v xml:space="preserve"> </v>
          </cell>
          <cell r="C256" t="str">
            <v>日野土木</v>
          </cell>
          <cell r="D256" t="str">
            <v>志波</v>
          </cell>
          <cell r="E256" t="str">
            <v xml:space="preserve"> </v>
          </cell>
          <cell r="F256" t="str">
            <v xml:space="preserve"> </v>
          </cell>
          <cell r="G256" t="str">
            <v xml:space="preserve"> </v>
          </cell>
          <cell r="H256" t="str">
            <v xml:space="preserve"> </v>
          </cell>
          <cell r="I256" t="str">
            <v xml:space="preserve"> </v>
          </cell>
          <cell r="J256" t="str">
            <v>Ｈ24年度新規</v>
          </cell>
        </row>
        <row r="257">
          <cell r="A257">
            <v>344</v>
          </cell>
          <cell r="B257" t="str">
            <v xml:space="preserve"> </v>
          </cell>
          <cell r="C257" t="str">
            <v>足立電気工事</v>
          </cell>
          <cell r="D257" t="str">
            <v>甘木</v>
          </cell>
          <cell r="E257" t="str">
            <v xml:space="preserve"> </v>
          </cell>
          <cell r="F257" t="str">
            <v xml:space="preserve"> </v>
          </cell>
          <cell r="G257" t="str">
            <v xml:space="preserve"> </v>
          </cell>
          <cell r="H257" t="str">
            <v xml:space="preserve"> </v>
          </cell>
          <cell r="I257" t="str">
            <v xml:space="preserve"> </v>
          </cell>
        </row>
        <row r="258">
          <cell r="A258">
            <v>345</v>
          </cell>
          <cell r="B258" t="str">
            <v xml:space="preserve"> </v>
          </cell>
          <cell r="C258" t="str">
            <v>オガワ水管理工業㈱</v>
          </cell>
          <cell r="D258" t="str">
            <v>馬田</v>
          </cell>
          <cell r="E258" t="str">
            <v xml:space="preserve"> </v>
          </cell>
          <cell r="F258" t="str">
            <v xml:space="preserve"> </v>
          </cell>
          <cell r="G258" t="str">
            <v xml:space="preserve"> </v>
          </cell>
          <cell r="H258" t="str">
            <v xml:space="preserve"> </v>
          </cell>
          <cell r="I258" t="str">
            <v xml:space="preserve"> </v>
          </cell>
        </row>
        <row r="259">
          <cell r="A259">
            <v>346</v>
          </cell>
          <cell r="B259" t="str">
            <v xml:space="preserve"> </v>
          </cell>
          <cell r="C259" t="str">
            <v xml:space="preserve"> </v>
          </cell>
          <cell r="D259" t="str">
            <v xml:space="preserve"> </v>
          </cell>
          <cell r="E259" t="str">
            <v xml:space="preserve"> </v>
          </cell>
          <cell r="F259" t="str">
            <v xml:space="preserve"> </v>
          </cell>
          <cell r="G259" t="str">
            <v xml:space="preserve"> </v>
          </cell>
          <cell r="H259" t="str">
            <v xml:space="preserve"> </v>
          </cell>
          <cell r="I259" t="str">
            <v xml:space="preserve"> </v>
          </cell>
        </row>
        <row r="260">
          <cell r="A260">
            <v>347</v>
          </cell>
          <cell r="B260" t="str">
            <v xml:space="preserve"> </v>
          </cell>
          <cell r="C260" t="str">
            <v xml:space="preserve"> </v>
          </cell>
          <cell r="D260" t="str">
            <v xml:space="preserve"> </v>
          </cell>
          <cell r="E260" t="str">
            <v xml:space="preserve"> </v>
          </cell>
          <cell r="F260" t="str">
            <v xml:space="preserve"> </v>
          </cell>
          <cell r="G260" t="str">
            <v xml:space="preserve"> </v>
          </cell>
          <cell r="H260" t="str">
            <v xml:space="preserve"> </v>
          </cell>
          <cell r="I260" t="str">
            <v xml:space="preserve"> </v>
          </cell>
        </row>
        <row r="261">
          <cell r="A261">
            <v>348</v>
          </cell>
          <cell r="B261" t="str">
            <v xml:space="preserve"> </v>
          </cell>
          <cell r="C261" t="str">
            <v xml:space="preserve"> </v>
          </cell>
          <cell r="D261" t="str">
            <v xml:space="preserve"> </v>
          </cell>
          <cell r="E261" t="str">
            <v xml:space="preserve"> </v>
          </cell>
          <cell r="F261" t="str">
            <v xml:space="preserve"> </v>
          </cell>
          <cell r="G261" t="str">
            <v xml:space="preserve"> </v>
          </cell>
          <cell r="H261" t="str">
            <v xml:space="preserve"> </v>
          </cell>
          <cell r="I261" t="str">
            <v xml:space="preserve"> </v>
          </cell>
        </row>
        <row r="262">
          <cell r="A262">
            <v>349</v>
          </cell>
          <cell r="B262" t="str">
            <v xml:space="preserve"> </v>
          </cell>
          <cell r="C262" t="str">
            <v xml:space="preserve"> </v>
          </cell>
          <cell r="D262" t="str">
            <v xml:space="preserve"> </v>
          </cell>
          <cell r="E262" t="str">
            <v xml:space="preserve"> </v>
          </cell>
          <cell r="F262" t="str">
            <v xml:space="preserve"> </v>
          </cell>
          <cell r="G262" t="str">
            <v xml:space="preserve"> </v>
          </cell>
          <cell r="H262" t="str">
            <v xml:space="preserve"> </v>
          </cell>
          <cell r="I262" t="str">
            <v xml:space="preserve"> </v>
          </cell>
        </row>
        <row r="263">
          <cell r="A263">
            <v>350</v>
          </cell>
          <cell r="B263" t="str">
            <v xml:space="preserve"> </v>
          </cell>
          <cell r="C263" t="str">
            <v xml:space="preserve"> </v>
          </cell>
          <cell r="D263" t="str">
            <v xml:space="preserve"> </v>
          </cell>
          <cell r="E263" t="str">
            <v xml:space="preserve"> </v>
          </cell>
          <cell r="F263" t="str">
            <v xml:space="preserve"> </v>
          </cell>
          <cell r="G263" t="str">
            <v xml:space="preserve"> </v>
          </cell>
          <cell r="H263" t="str">
            <v xml:space="preserve"> </v>
          </cell>
          <cell r="I263" t="str">
            <v xml:space="preserve"> </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内　建設工事"/>
      <sheetName val="業者番号登録名簿"/>
    </sheetNames>
    <sheetDataSet>
      <sheetData sheetId="0" refreshError="1"/>
      <sheetData sheetId="1">
        <row r="1">
          <cell r="A1" t="str">
            <v>業者番号</v>
          </cell>
          <cell r="B1" t="str">
            <v>建設工事等</v>
          </cell>
        </row>
        <row r="2">
          <cell r="C2" t="str">
            <v>業者名</v>
          </cell>
          <cell r="D2" t="str">
            <v>地区</v>
          </cell>
          <cell r="E2" t="str">
            <v>名称調整桁数</v>
          </cell>
          <cell r="F2" t="str">
            <v>業者区分</v>
          </cell>
        </row>
        <row r="3">
          <cell r="A3">
            <v>1</v>
          </cell>
          <cell r="B3" t="str">
            <v>㈲</v>
          </cell>
          <cell r="C3" t="str">
            <v>幡電設</v>
          </cell>
          <cell r="D3" t="str">
            <v>金川</v>
          </cell>
          <cell r="E3">
            <v>0</v>
          </cell>
          <cell r="F3">
            <v>0</v>
          </cell>
        </row>
        <row r="4">
          <cell r="A4">
            <v>2</v>
          </cell>
          <cell r="B4">
            <v>0</v>
          </cell>
          <cell r="C4">
            <v>0</v>
          </cell>
          <cell r="D4">
            <v>0</v>
          </cell>
          <cell r="E4">
            <v>0</v>
          </cell>
          <cell r="F4">
            <v>0</v>
          </cell>
        </row>
        <row r="5">
          <cell r="A5">
            <v>3</v>
          </cell>
          <cell r="B5" t="str">
            <v>㈱</v>
          </cell>
          <cell r="C5" t="str">
            <v>前田土木</v>
          </cell>
          <cell r="D5" t="str">
            <v>甘木</v>
          </cell>
          <cell r="E5">
            <v>0</v>
          </cell>
          <cell r="F5">
            <v>0</v>
          </cell>
        </row>
        <row r="6">
          <cell r="A6">
            <v>4</v>
          </cell>
          <cell r="B6" t="str">
            <v>㈱</v>
          </cell>
          <cell r="C6" t="str">
            <v>大坪組</v>
          </cell>
          <cell r="D6" t="str">
            <v>甘木</v>
          </cell>
          <cell r="E6">
            <v>0</v>
          </cell>
          <cell r="F6">
            <v>0</v>
          </cell>
        </row>
        <row r="7">
          <cell r="A7">
            <v>5</v>
          </cell>
          <cell r="B7">
            <v>0</v>
          </cell>
          <cell r="C7" t="str">
            <v>アサクラ工業㈲</v>
          </cell>
          <cell r="D7" t="str">
            <v>馬田</v>
          </cell>
          <cell r="E7">
            <v>0</v>
          </cell>
          <cell r="F7">
            <v>0</v>
          </cell>
        </row>
        <row r="8">
          <cell r="A8">
            <v>6</v>
          </cell>
          <cell r="B8" t="str">
            <v>㈱</v>
          </cell>
          <cell r="C8" t="str">
            <v>小嶋建設</v>
          </cell>
          <cell r="D8" t="str">
            <v>立石</v>
          </cell>
          <cell r="E8">
            <v>0</v>
          </cell>
          <cell r="F8">
            <v>0</v>
          </cell>
        </row>
        <row r="9">
          <cell r="A9">
            <v>7</v>
          </cell>
          <cell r="B9">
            <v>0</v>
          </cell>
          <cell r="C9" t="str">
            <v>インテリア品川</v>
          </cell>
          <cell r="D9" t="str">
            <v>立石</v>
          </cell>
          <cell r="E9">
            <v>0</v>
          </cell>
          <cell r="F9">
            <v>0</v>
          </cell>
        </row>
        <row r="10">
          <cell r="A10">
            <v>8</v>
          </cell>
          <cell r="B10" t="str">
            <v>(資)</v>
          </cell>
          <cell r="C10" t="str">
            <v>上野塗装店</v>
          </cell>
          <cell r="D10" t="str">
            <v>甘木</v>
          </cell>
          <cell r="E10">
            <v>0</v>
          </cell>
          <cell r="F10">
            <v>0</v>
          </cell>
        </row>
        <row r="11">
          <cell r="A11">
            <v>9</v>
          </cell>
          <cell r="B11" t="str">
            <v>㈲</v>
          </cell>
          <cell r="C11" t="str">
            <v>甘木廃棄物センター</v>
          </cell>
          <cell r="D11" t="str">
            <v>馬田</v>
          </cell>
          <cell r="E11">
            <v>0</v>
          </cell>
          <cell r="F11">
            <v>0</v>
          </cell>
        </row>
        <row r="12">
          <cell r="A12">
            <v>10</v>
          </cell>
          <cell r="B12" t="str">
            <v>㈱</v>
          </cell>
          <cell r="C12" t="str">
            <v>才田組</v>
          </cell>
          <cell r="D12" t="str">
            <v>安川</v>
          </cell>
          <cell r="E12">
            <v>3</v>
          </cell>
          <cell r="F12">
            <v>0</v>
          </cell>
        </row>
        <row r="13">
          <cell r="A13">
            <v>11</v>
          </cell>
          <cell r="B13" t="str">
            <v>㈱</v>
          </cell>
          <cell r="C13" t="str">
            <v>アースエンジニアリング</v>
          </cell>
          <cell r="D13" t="str">
            <v>秋月</v>
          </cell>
          <cell r="E13">
            <v>0</v>
          </cell>
          <cell r="F13">
            <v>0</v>
          </cell>
        </row>
        <row r="14">
          <cell r="A14">
            <v>12</v>
          </cell>
          <cell r="B14" t="str">
            <v>㈲</v>
          </cell>
          <cell r="C14" t="str">
            <v>クリーンセンターあさくら</v>
          </cell>
          <cell r="D14" t="str">
            <v>立石</v>
          </cell>
          <cell r="E14">
            <v>0</v>
          </cell>
          <cell r="F14">
            <v>0</v>
          </cell>
        </row>
        <row r="15">
          <cell r="A15">
            <v>13</v>
          </cell>
          <cell r="B15" t="str">
            <v>㈱</v>
          </cell>
          <cell r="C15" t="str">
            <v>羽野組</v>
          </cell>
          <cell r="D15" t="str">
            <v>立石</v>
          </cell>
          <cell r="E15">
            <v>3</v>
          </cell>
          <cell r="F15">
            <v>0</v>
          </cell>
        </row>
        <row r="16">
          <cell r="A16">
            <v>14</v>
          </cell>
          <cell r="B16">
            <v>0</v>
          </cell>
          <cell r="C16" t="str">
            <v>石橋ボーリング工業</v>
          </cell>
          <cell r="D16" t="str">
            <v>福田</v>
          </cell>
          <cell r="E16">
            <v>0</v>
          </cell>
          <cell r="F16">
            <v>0</v>
          </cell>
        </row>
        <row r="17">
          <cell r="A17">
            <v>15</v>
          </cell>
          <cell r="B17" t="str">
            <v>㈱</v>
          </cell>
          <cell r="C17" t="str">
            <v>木下工業所</v>
          </cell>
          <cell r="D17" t="str">
            <v>甘木</v>
          </cell>
          <cell r="E17">
            <v>0</v>
          </cell>
          <cell r="F17">
            <v>0</v>
          </cell>
        </row>
        <row r="18">
          <cell r="A18">
            <v>16</v>
          </cell>
          <cell r="B18" t="str">
            <v>㈱</v>
          </cell>
          <cell r="C18" t="str">
            <v>甘木浄化槽センター</v>
          </cell>
          <cell r="D18" t="str">
            <v>馬田</v>
          </cell>
          <cell r="E18">
            <v>0</v>
          </cell>
          <cell r="F18">
            <v>0</v>
          </cell>
        </row>
        <row r="19">
          <cell r="A19">
            <v>17</v>
          </cell>
          <cell r="B19" t="str">
            <v>㈱</v>
          </cell>
          <cell r="C19" t="str">
            <v>倉地建設</v>
          </cell>
          <cell r="D19" t="str">
            <v>上秋月</v>
          </cell>
          <cell r="E19">
            <v>0</v>
          </cell>
          <cell r="F19">
            <v>0</v>
          </cell>
        </row>
        <row r="20">
          <cell r="A20">
            <v>18</v>
          </cell>
          <cell r="B20">
            <v>0</v>
          </cell>
          <cell r="C20" t="str">
            <v>井上金網店</v>
          </cell>
          <cell r="D20" t="str">
            <v>甘木</v>
          </cell>
          <cell r="E20">
            <v>0</v>
          </cell>
          <cell r="F20">
            <v>0</v>
          </cell>
        </row>
        <row r="21">
          <cell r="A21">
            <v>19</v>
          </cell>
          <cell r="B21" t="str">
            <v>㈱</v>
          </cell>
          <cell r="C21" t="str">
            <v>大内田組</v>
          </cell>
          <cell r="D21" t="str">
            <v>立石</v>
          </cell>
          <cell r="E21">
            <v>0</v>
          </cell>
          <cell r="F21">
            <v>0</v>
          </cell>
        </row>
        <row r="22">
          <cell r="A22">
            <v>20</v>
          </cell>
          <cell r="B22">
            <v>0</v>
          </cell>
          <cell r="C22">
            <v>0</v>
          </cell>
          <cell r="D22">
            <v>0</v>
          </cell>
          <cell r="E22">
            <v>0</v>
          </cell>
          <cell r="F22">
            <v>0</v>
          </cell>
        </row>
        <row r="23">
          <cell r="A23">
            <v>21</v>
          </cell>
          <cell r="B23" t="str">
            <v>㈱</v>
          </cell>
          <cell r="C23" t="str">
            <v>九州電設</v>
          </cell>
          <cell r="D23" t="str">
            <v>甘木</v>
          </cell>
          <cell r="E23">
            <v>0</v>
          </cell>
          <cell r="F23">
            <v>0</v>
          </cell>
        </row>
        <row r="24">
          <cell r="A24">
            <v>22</v>
          </cell>
          <cell r="B24">
            <v>0</v>
          </cell>
          <cell r="C24" t="str">
            <v>ウォータークリーン㈱</v>
          </cell>
          <cell r="D24" t="str">
            <v>立石</v>
          </cell>
          <cell r="E24">
            <v>0</v>
          </cell>
          <cell r="F24">
            <v>0</v>
          </cell>
        </row>
        <row r="25">
          <cell r="A25">
            <v>23</v>
          </cell>
          <cell r="B25">
            <v>0</v>
          </cell>
          <cell r="C25" t="str">
            <v>江藤建設㈱</v>
          </cell>
          <cell r="D25" t="str">
            <v>馬田</v>
          </cell>
          <cell r="E25">
            <v>5</v>
          </cell>
          <cell r="F25" t="str">
            <v>準市内</v>
          </cell>
        </row>
        <row r="26">
          <cell r="A26">
            <v>24</v>
          </cell>
          <cell r="B26">
            <v>0</v>
          </cell>
          <cell r="C26">
            <v>0</v>
          </cell>
          <cell r="D26">
            <v>0</v>
          </cell>
          <cell r="E26">
            <v>0</v>
          </cell>
          <cell r="F26">
            <v>0</v>
          </cell>
        </row>
        <row r="27">
          <cell r="A27">
            <v>25</v>
          </cell>
          <cell r="B27">
            <v>0</v>
          </cell>
          <cell r="C27" t="str">
            <v>荒川畳店</v>
          </cell>
          <cell r="D27" t="str">
            <v>三奈木</v>
          </cell>
          <cell r="E27">
            <v>0</v>
          </cell>
          <cell r="F27">
            <v>0</v>
          </cell>
        </row>
        <row r="28">
          <cell r="A28">
            <v>26</v>
          </cell>
          <cell r="B28">
            <v>0</v>
          </cell>
          <cell r="C28" t="str">
            <v>三寿造園㈱</v>
          </cell>
          <cell r="D28" t="str">
            <v>三奈木</v>
          </cell>
          <cell r="E28">
            <v>0</v>
          </cell>
          <cell r="F28">
            <v>0</v>
          </cell>
        </row>
        <row r="29">
          <cell r="A29">
            <v>27</v>
          </cell>
          <cell r="B29" t="str">
            <v>㈲</v>
          </cell>
          <cell r="C29" t="str">
            <v>内田鉄工</v>
          </cell>
          <cell r="D29" t="str">
            <v>上秋月</v>
          </cell>
          <cell r="E29">
            <v>0</v>
          </cell>
          <cell r="F29">
            <v>0</v>
          </cell>
        </row>
        <row r="30">
          <cell r="A30">
            <v>28</v>
          </cell>
          <cell r="B30" t="str">
            <v>㈱</v>
          </cell>
          <cell r="C30" t="str">
            <v>原工業</v>
          </cell>
          <cell r="D30" t="str">
            <v>立石</v>
          </cell>
          <cell r="E30">
            <v>0</v>
          </cell>
          <cell r="F30">
            <v>0</v>
          </cell>
        </row>
        <row r="31">
          <cell r="A31">
            <v>29</v>
          </cell>
          <cell r="B31" t="str">
            <v>㈲</v>
          </cell>
          <cell r="C31" t="str">
            <v>日高水道設備</v>
          </cell>
          <cell r="D31" t="str">
            <v>甘木</v>
          </cell>
          <cell r="E31">
            <v>0</v>
          </cell>
          <cell r="F31">
            <v>0</v>
          </cell>
        </row>
        <row r="32">
          <cell r="A32">
            <v>30</v>
          </cell>
          <cell r="B32">
            <v>0</v>
          </cell>
          <cell r="C32">
            <v>0</v>
          </cell>
          <cell r="D32">
            <v>0</v>
          </cell>
          <cell r="E32">
            <v>0</v>
          </cell>
          <cell r="F32">
            <v>0</v>
          </cell>
        </row>
        <row r="33">
          <cell r="A33">
            <v>31</v>
          </cell>
          <cell r="B33" t="str">
            <v>㈱</v>
          </cell>
          <cell r="C33" t="str">
            <v>浦設備工業</v>
          </cell>
          <cell r="D33" t="str">
            <v>三奈木</v>
          </cell>
          <cell r="E33">
            <v>0</v>
          </cell>
          <cell r="F33">
            <v>0</v>
          </cell>
        </row>
        <row r="34">
          <cell r="A34">
            <v>32</v>
          </cell>
          <cell r="B34" t="str">
            <v>㈱</v>
          </cell>
          <cell r="C34" t="str">
            <v>古賀組</v>
          </cell>
          <cell r="D34" t="str">
            <v>三奈木</v>
          </cell>
          <cell r="E34">
            <v>3</v>
          </cell>
          <cell r="F34">
            <v>0</v>
          </cell>
        </row>
        <row r="35">
          <cell r="A35">
            <v>33</v>
          </cell>
          <cell r="B35">
            <v>0</v>
          </cell>
          <cell r="C35" t="str">
            <v>池尻産業開発㈲</v>
          </cell>
          <cell r="D35" t="str">
            <v>馬田</v>
          </cell>
          <cell r="E35">
            <v>0</v>
          </cell>
          <cell r="F35">
            <v>0</v>
          </cell>
        </row>
        <row r="36">
          <cell r="A36">
            <v>34</v>
          </cell>
          <cell r="B36">
            <v>0</v>
          </cell>
          <cell r="C36">
            <v>0</v>
          </cell>
          <cell r="D36">
            <v>0</v>
          </cell>
          <cell r="E36">
            <v>0</v>
          </cell>
          <cell r="F36">
            <v>0</v>
          </cell>
        </row>
        <row r="37">
          <cell r="A37">
            <v>35</v>
          </cell>
          <cell r="B37">
            <v>0</v>
          </cell>
          <cell r="C37">
            <v>0</v>
          </cell>
          <cell r="D37">
            <v>0</v>
          </cell>
          <cell r="E37">
            <v>0</v>
          </cell>
          <cell r="F37">
            <v>0</v>
          </cell>
        </row>
        <row r="38">
          <cell r="A38">
            <v>36</v>
          </cell>
          <cell r="B38" t="str">
            <v>㈱</v>
          </cell>
          <cell r="C38" t="str">
            <v>梶原工務店</v>
          </cell>
          <cell r="D38" t="str">
            <v>甘木</v>
          </cell>
          <cell r="E38">
            <v>0</v>
          </cell>
          <cell r="F38">
            <v>0</v>
          </cell>
        </row>
        <row r="39">
          <cell r="A39">
            <v>37</v>
          </cell>
          <cell r="B39">
            <v>0</v>
          </cell>
          <cell r="C39" t="str">
            <v>空閑工務店</v>
          </cell>
          <cell r="D39" t="str">
            <v>蜷城</v>
          </cell>
          <cell r="E39">
            <v>0</v>
          </cell>
          <cell r="F39">
            <v>0</v>
          </cell>
        </row>
        <row r="40">
          <cell r="A40">
            <v>38</v>
          </cell>
          <cell r="B40" t="str">
            <v>㈲</v>
          </cell>
          <cell r="C40" t="str">
            <v>原田</v>
          </cell>
          <cell r="D40" t="str">
            <v>三奈木</v>
          </cell>
          <cell r="E40">
            <v>0</v>
          </cell>
          <cell r="F40">
            <v>0</v>
          </cell>
        </row>
        <row r="41">
          <cell r="A41">
            <v>39</v>
          </cell>
          <cell r="B41" t="str">
            <v>㈱</v>
          </cell>
          <cell r="C41" t="str">
            <v>ベクトル</v>
          </cell>
          <cell r="D41" t="str">
            <v>安川</v>
          </cell>
          <cell r="E41">
            <v>4</v>
          </cell>
          <cell r="F41" t="str">
            <v>準市内</v>
          </cell>
        </row>
        <row r="42">
          <cell r="A42">
            <v>40</v>
          </cell>
          <cell r="B42">
            <v>0</v>
          </cell>
          <cell r="C42" t="str">
            <v>宮本建設工業㈱</v>
          </cell>
          <cell r="D42" t="str">
            <v>甘木</v>
          </cell>
          <cell r="E42">
            <v>7</v>
          </cell>
          <cell r="F42" t="str">
            <v>準市内</v>
          </cell>
        </row>
        <row r="43">
          <cell r="A43">
            <v>41</v>
          </cell>
          <cell r="B43" t="str">
            <v>㈲</v>
          </cell>
          <cell r="C43" t="str">
            <v>栄進建設</v>
          </cell>
          <cell r="D43" t="str">
            <v>福田</v>
          </cell>
          <cell r="E43">
            <v>0</v>
          </cell>
          <cell r="F43">
            <v>0</v>
          </cell>
        </row>
        <row r="44">
          <cell r="A44">
            <v>42</v>
          </cell>
          <cell r="B44" t="str">
            <v>㈲</v>
          </cell>
          <cell r="C44" t="str">
            <v>西村技建</v>
          </cell>
          <cell r="D44" t="str">
            <v>福田</v>
          </cell>
          <cell r="E44">
            <v>0</v>
          </cell>
          <cell r="F44">
            <v>0</v>
          </cell>
        </row>
        <row r="45">
          <cell r="A45">
            <v>43</v>
          </cell>
          <cell r="B45" t="str">
            <v>㈱</v>
          </cell>
          <cell r="C45" t="str">
            <v>川口建設</v>
          </cell>
          <cell r="D45" t="str">
            <v>金川</v>
          </cell>
          <cell r="E45">
            <v>0</v>
          </cell>
          <cell r="F45">
            <v>0</v>
          </cell>
        </row>
        <row r="46">
          <cell r="A46">
            <v>44</v>
          </cell>
          <cell r="B46" t="str">
            <v>㈱</v>
          </cell>
          <cell r="C46" t="str">
            <v>梶原建設</v>
          </cell>
          <cell r="D46" t="str">
            <v>立石</v>
          </cell>
          <cell r="E46">
            <v>0</v>
          </cell>
          <cell r="F46">
            <v>0</v>
          </cell>
        </row>
        <row r="47">
          <cell r="A47">
            <v>45</v>
          </cell>
          <cell r="B47" t="str">
            <v>㈱</v>
          </cell>
          <cell r="C47" t="str">
            <v>大日</v>
          </cell>
          <cell r="D47" t="str">
            <v>馬田</v>
          </cell>
          <cell r="E47">
            <v>2</v>
          </cell>
          <cell r="F47" t="str">
            <v>準市内</v>
          </cell>
        </row>
        <row r="48">
          <cell r="A48">
            <v>46</v>
          </cell>
          <cell r="B48" t="str">
            <v>㈲</v>
          </cell>
          <cell r="C48" t="str">
            <v>中野建設</v>
          </cell>
          <cell r="D48" t="str">
            <v>立石</v>
          </cell>
          <cell r="E48">
            <v>0</v>
          </cell>
          <cell r="F48">
            <v>0</v>
          </cell>
        </row>
        <row r="49">
          <cell r="A49">
            <v>47</v>
          </cell>
          <cell r="B49" t="str">
            <v>㈲</v>
          </cell>
          <cell r="C49" t="str">
            <v>石井建設</v>
          </cell>
          <cell r="D49" t="str">
            <v>金川</v>
          </cell>
          <cell r="E49">
            <v>0</v>
          </cell>
          <cell r="F49">
            <v>0</v>
          </cell>
        </row>
        <row r="50">
          <cell r="A50">
            <v>48</v>
          </cell>
          <cell r="B50" t="str">
            <v>㈱</v>
          </cell>
          <cell r="C50" t="str">
            <v>九電工</v>
          </cell>
          <cell r="D50" t="str">
            <v>甘木</v>
          </cell>
          <cell r="E50">
            <v>3</v>
          </cell>
          <cell r="F50">
            <v>0</v>
          </cell>
        </row>
        <row r="51">
          <cell r="A51">
            <v>49</v>
          </cell>
          <cell r="B51" t="str">
            <v>㈱</v>
          </cell>
          <cell r="C51" t="str">
            <v>別府土建</v>
          </cell>
          <cell r="D51" t="str">
            <v>立石</v>
          </cell>
          <cell r="E51">
            <v>0</v>
          </cell>
          <cell r="F51">
            <v>0</v>
          </cell>
        </row>
        <row r="52">
          <cell r="A52">
            <v>50</v>
          </cell>
          <cell r="B52" t="str">
            <v>㈲</v>
          </cell>
          <cell r="C52" t="str">
            <v>林田建設</v>
          </cell>
          <cell r="D52" t="str">
            <v>蜷城</v>
          </cell>
          <cell r="E52">
            <v>0</v>
          </cell>
          <cell r="F52">
            <v>0</v>
          </cell>
        </row>
        <row r="53">
          <cell r="A53">
            <v>51</v>
          </cell>
          <cell r="B53" t="str">
            <v>㈱</v>
          </cell>
          <cell r="C53" t="str">
            <v>草場建設</v>
          </cell>
          <cell r="D53" t="str">
            <v>馬田</v>
          </cell>
          <cell r="E53">
            <v>0</v>
          </cell>
          <cell r="F53">
            <v>0</v>
          </cell>
        </row>
        <row r="54">
          <cell r="A54">
            <v>52</v>
          </cell>
          <cell r="B54" t="str">
            <v>㈲</v>
          </cell>
          <cell r="C54" t="str">
            <v>原武建設</v>
          </cell>
          <cell r="D54" t="str">
            <v>美奈宜の杜</v>
          </cell>
          <cell r="E54">
            <v>4</v>
          </cell>
          <cell r="F54" t="str">
            <v>準市内</v>
          </cell>
        </row>
        <row r="55">
          <cell r="A55">
            <v>53</v>
          </cell>
          <cell r="B55">
            <v>0</v>
          </cell>
          <cell r="C55">
            <v>0</v>
          </cell>
          <cell r="D55">
            <v>0</v>
          </cell>
          <cell r="E55">
            <v>0</v>
          </cell>
          <cell r="F55">
            <v>0</v>
          </cell>
        </row>
        <row r="56">
          <cell r="A56">
            <v>54</v>
          </cell>
          <cell r="B56">
            <v>0</v>
          </cell>
          <cell r="C56">
            <v>0</v>
          </cell>
          <cell r="D56">
            <v>0</v>
          </cell>
          <cell r="E56">
            <v>0</v>
          </cell>
          <cell r="F56">
            <v>0</v>
          </cell>
        </row>
        <row r="57">
          <cell r="A57">
            <v>55</v>
          </cell>
          <cell r="B57" t="str">
            <v>㈱</v>
          </cell>
          <cell r="C57" t="str">
            <v>窪田造園</v>
          </cell>
          <cell r="D57" t="str">
            <v>三奈木</v>
          </cell>
          <cell r="E57">
            <v>0</v>
          </cell>
          <cell r="F57">
            <v>0</v>
          </cell>
        </row>
        <row r="58">
          <cell r="A58">
            <v>56</v>
          </cell>
          <cell r="B58">
            <v>0</v>
          </cell>
          <cell r="C58" t="str">
            <v>久保山設備</v>
          </cell>
          <cell r="D58" t="str">
            <v>立石</v>
          </cell>
          <cell r="E58">
            <v>0</v>
          </cell>
          <cell r="F58">
            <v>0</v>
          </cell>
        </row>
        <row r="59">
          <cell r="A59">
            <v>57</v>
          </cell>
          <cell r="B59">
            <v>0</v>
          </cell>
          <cell r="C59" t="str">
            <v>家具のしのはら</v>
          </cell>
          <cell r="D59" t="str">
            <v>甘木</v>
          </cell>
          <cell r="E59">
            <v>0</v>
          </cell>
          <cell r="F59">
            <v>0</v>
          </cell>
        </row>
        <row r="60">
          <cell r="A60">
            <v>58</v>
          </cell>
          <cell r="B60" t="str">
            <v>㈱</v>
          </cell>
          <cell r="C60" t="str">
            <v>柿原工務店</v>
          </cell>
          <cell r="D60" t="str">
            <v>甘木</v>
          </cell>
          <cell r="E60">
            <v>0</v>
          </cell>
          <cell r="F60">
            <v>0</v>
          </cell>
        </row>
        <row r="61">
          <cell r="A61">
            <v>59</v>
          </cell>
          <cell r="B61">
            <v>0</v>
          </cell>
          <cell r="C61" t="str">
            <v>高良たたみ店</v>
          </cell>
          <cell r="D61" t="str">
            <v>甘木</v>
          </cell>
          <cell r="E61">
            <v>0</v>
          </cell>
          <cell r="F61">
            <v>0</v>
          </cell>
        </row>
        <row r="62">
          <cell r="A62">
            <v>60</v>
          </cell>
          <cell r="B62">
            <v>0</v>
          </cell>
          <cell r="C62">
            <v>0</v>
          </cell>
          <cell r="D62">
            <v>0</v>
          </cell>
          <cell r="E62">
            <v>0</v>
          </cell>
          <cell r="F62">
            <v>0</v>
          </cell>
        </row>
        <row r="63">
          <cell r="A63">
            <v>61</v>
          </cell>
          <cell r="B63">
            <v>0</v>
          </cell>
          <cell r="C63" t="str">
            <v>古賀畳店</v>
          </cell>
          <cell r="D63" t="str">
            <v>上秋月</v>
          </cell>
          <cell r="E63">
            <v>0</v>
          </cell>
          <cell r="F63">
            <v>0</v>
          </cell>
        </row>
        <row r="64">
          <cell r="A64">
            <v>62</v>
          </cell>
          <cell r="B64">
            <v>0</v>
          </cell>
          <cell r="C64" t="str">
            <v>古賀塗装</v>
          </cell>
          <cell r="D64" t="str">
            <v>立石</v>
          </cell>
          <cell r="E64">
            <v>0</v>
          </cell>
          <cell r="F64">
            <v>0</v>
          </cell>
        </row>
        <row r="65">
          <cell r="A65">
            <v>63</v>
          </cell>
          <cell r="B65">
            <v>0</v>
          </cell>
          <cell r="C65" t="str">
            <v>昭栄建設㈱</v>
          </cell>
          <cell r="D65" t="str">
            <v>甘木</v>
          </cell>
          <cell r="E65">
            <v>5</v>
          </cell>
          <cell r="F65" t="str">
            <v>準市内</v>
          </cell>
        </row>
        <row r="66">
          <cell r="A66">
            <v>64</v>
          </cell>
          <cell r="B66" t="str">
            <v>㈱</v>
          </cell>
          <cell r="C66" t="str">
            <v>釜堀緑地建設</v>
          </cell>
          <cell r="D66" t="str">
            <v>金川</v>
          </cell>
          <cell r="E66">
            <v>6</v>
          </cell>
          <cell r="F66">
            <v>0</v>
          </cell>
        </row>
        <row r="67">
          <cell r="A67">
            <v>65</v>
          </cell>
          <cell r="B67">
            <v>0</v>
          </cell>
          <cell r="C67" t="str">
            <v>石松建設㈲</v>
          </cell>
          <cell r="D67" t="str">
            <v>立石</v>
          </cell>
          <cell r="E67">
            <v>0</v>
          </cell>
          <cell r="F67">
            <v>0</v>
          </cell>
        </row>
        <row r="68">
          <cell r="A68">
            <v>66</v>
          </cell>
          <cell r="B68">
            <v>0</v>
          </cell>
          <cell r="C68" t="str">
            <v>高橋緑地</v>
          </cell>
          <cell r="D68" t="str">
            <v>三奈木</v>
          </cell>
          <cell r="E68">
            <v>0</v>
          </cell>
          <cell r="F68">
            <v>0</v>
          </cell>
        </row>
        <row r="69">
          <cell r="A69">
            <v>67</v>
          </cell>
          <cell r="B69">
            <v>0</v>
          </cell>
          <cell r="C69" t="str">
            <v>堀尾造園</v>
          </cell>
          <cell r="D69" t="str">
            <v>安川</v>
          </cell>
          <cell r="E69">
            <v>0</v>
          </cell>
          <cell r="F69">
            <v>0</v>
          </cell>
        </row>
        <row r="70">
          <cell r="A70">
            <v>68</v>
          </cell>
          <cell r="B70">
            <v>0</v>
          </cell>
          <cell r="C70" t="str">
            <v>小櫻建設</v>
          </cell>
          <cell r="D70" t="str">
            <v>福田</v>
          </cell>
          <cell r="E70">
            <v>0</v>
          </cell>
          <cell r="F70">
            <v>0</v>
          </cell>
        </row>
        <row r="71">
          <cell r="A71">
            <v>69</v>
          </cell>
          <cell r="B71" t="str">
            <v>㈱</v>
          </cell>
          <cell r="C71" t="str">
            <v>朝倉</v>
          </cell>
          <cell r="D71" t="str">
            <v>大福</v>
          </cell>
          <cell r="E71">
            <v>0</v>
          </cell>
          <cell r="F71">
            <v>0</v>
          </cell>
        </row>
        <row r="72">
          <cell r="A72">
            <v>70</v>
          </cell>
          <cell r="B72" t="str">
            <v>㈲</v>
          </cell>
          <cell r="C72" t="str">
            <v>三晃インテリア</v>
          </cell>
          <cell r="D72" t="str">
            <v>金川</v>
          </cell>
          <cell r="E72">
            <v>0</v>
          </cell>
          <cell r="F72">
            <v>0</v>
          </cell>
        </row>
        <row r="73">
          <cell r="A73">
            <v>71</v>
          </cell>
          <cell r="B73">
            <v>0</v>
          </cell>
          <cell r="C73">
            <v>0</v>
          </cell>
          <cell r="D73">
            <v>0</v>
          </cell>
          <cell r="E73">
            <v>0</v>
          </cell>
          <cell r="F73">
            <v>0</v>
          </cell>
        </row>
        <row r="74">
          <cell r="A74">
            <v>72</v>
          </cell>
          <cell r="B74">
            <v>0</v>
          </cell>
          <cell r="C74" t="str">
            <v>北川重機建設</v>
          </cell>
          <cell r="D74" t="str">
            <v>高木</v>
          </cell>
          <cell r="E74">
            <v>0</v>
          </cell>
          <cell r="F74">
            <v>0</v>
          </cell>
        </row>
        <row r="75">
          <cell r="A75">
            <v>73</v>
          </cell>
          <cell r="B75" t="str">
            <v>㈲</v>
          </cell>
          <cell r="C75" t="str">
            <v>中尾緑地建設</v>
          </cell>
          <cell r="D75" t="str">
            <v>立石</v>
          </cell>
          <cell r="E75">
            <v>0</v>
          </cell>
          <cell r="F75">
            <v>0</v>
          </cell>
        </row>
        <row r="76">
          <cell r="A76">
            <v>74</v>
          </cell>
          <cell r="B76" t="str">
            <v>㈲</v>
          </cell>
          <cell r="C76" t="str">
            <v>秋吉組</v>
          </cell>
          <cell r="D76" t="str">
            <v>金川</v>
          </cell>
          <cell r="E76">
            <v>0</v>
          </cell>
          <cell r="F76">
            <v>0</v>
          </cell>
        </row>
        <row r="77">
          <cell r="A77">
            <v>75</v>
          </cell>
          <cell r="B77">
            <v>0</v>
          </cell>
          <cell r="C77" t="str">
            <v>自然開発工業㈱</v>
          </cell>
          <cell r="D77" t="str">
            <v>甘木</v>
          </cell>
          <cell r="E77">
            <v>0</v>
          </cell>
          <cell r="F77">
            <v>0</v>
          </cell>
        </row>
        <row r="78">
          <cell r="A78">
            <v>76</v>
          </cell>
          <cell r="B78" t="str">
            <v>㈱</v>
          </cell>
          <cell r="C78" t="str">
            <v>エフ・テクノ</v>
          </cell>
          <cell r="D78" t="str">
            <v>馬田</v>
          </cell>
          <cell r="E78">
            <v>0</v>
          </cell>
          <cell r="F78">
            <v>0</v>
          </cell>
        </row>
        <row r="79">
          <cell r="A79">
            <v>77</v>
          </cell>
          <cell r="B79">
            <v>0</v>
          </cell>
          <cell r="C79">
            <v>0</v>
          </cell>
          <cell r="D79">
            <v>0</v>
          </cell>
          <cell r="E79">
            <v>0</v>
          </cell>
          <cell r="F79">
            <v>0</v>
          </cell>
        </row>
        <row r="80">
          <cell r="A80">
            <v>78</v>
          </cell>
          <cell r="B80" t="str">
            <v>㈱</v>
          </cell>
          <cell r="C80" t="str">
            <v>一伸工業</v>
          </cell>
          <cell r="D80" t="str">
            <v>馬田</v>
          </cell>
          <cell r="E80">
            <v>0</v>
          </cell>
          <cell r="F80">
            <v>0</v>
          </cell>
        </row>
        <row r="81">
          <cell r="A81">
            <v>79</v>
          </cell>
          <cell r="B81">
            <v>0</v>
          </cell>
          <cell r="C81" t="str">
            <v>小嶋製畳商会</v>
          </cell>
          <cell r="D81" t="str">
            <v>福田</v>
          </cell>
          <cell r="E81">
            <v>0</v>
          </cell>
          <cell r="F81">
            <v>0</v>
          </cell>
        </row>
        <row r="82">
          <cell r="A82">
            <v>80</v>
          </cell>
          <cell r="B82" t="str">
            <v>㈱</v>
          </cell>
          <cell r="C82" t="str">
            <v>上成</v>
          </cell>
          <cell r="D82" t="str">
            <v>蜷城</v>
          </cell>
          <cell r="E82">
            <v>0</v>
          </cell>
          <cell r="F82">
            <v>0</v>
          </cell>
        </row>
        <row r="83">
          <cell r="A83">
            <v>81</v>
          </cell>
          <cell r="B83">
            <v>0</v>
          </cell>
          <cell r="C83" t="str">
            <v>スマイルグリーン</v>
          </cell>
          <cell r="D83" t="str">
            <v>三奈木</v>
          </cell>
          <cell r="E83">
            <v>0</v>
          </cell>
          <cell r="F83">
            <v>0</v>
          </cell>
        </row>
        <row r="84">
          <cell r="A84">
            <v>82</v>
          </cell>
          <cell r="B84" t="str">
            <v>㈱</v>
          </cell>
          <cell r="C84" t="str">
            <v>三和地質ｺﾝｻﾙﾀﾝﾄ</v>
          </cell>
          <cell r="D84" t="str">
            <v>安川</v>
          </cell>
          <cell r="E84">
            <v>11</v>
          </cell>
          <cell r="F84" t="str">
            <v>準市内</v>
          </cell>
        </row>
        <row r="85">
          <cell r="A85">
            <v>83</v>
          </cell>
          <cell r="B85">
            <v>0</v>
          </cell>
          <cell r="C85">
            <v>0</v>
          </cell>
          <cell r="D85">
            <v>0</v>
          </cell>
          <cell r="E85">
            <v>0</v>
          </cell>
          <cell r="F85">
            <v>0</v>
          </cell>
        </row>
        <row r="86">
          <cell r="A86">
            <v>84</v>
          </cell>
          <cell r="B86">
            <v>0</v>
          </cell>
          <cell r="C86" t="str">
            <v>筑前設備</v>
          </cell>
          <cell r="D86" t="str">
            <v>甘木</v>
          </cell>
          <cell r="E86">
            <v>0</v>
          </cell>
          <cell r="F86">
            <v>0</v>
          </cell>
        </row>
        <row r="87">
          <cell r="A87">
            <v>85</v>
          </cell>
          <cell r="B87" t="str">
            <v>㈱</v>
          </cell>
          <cell r="C87" t="str">
            <v>渕上建設</v>
          </cell>
          <cell r="D87" t="str">
            <v>高木</v>
          </cell>
          <cell r="E87">
            <v>0</v>
          </cell>
          <cell r="F87">
            <v>0</v>
          </cell>
        </row>
        <row r="88">
          <cell r="A88">
            <v>86</v>
          </cell>
          <cell r="B88">
            <v>0</v>
          </cell>
          <cell r="C88" t="str">
            <v>武藤建設㈱</v>
          </cell>
          <cell r="D88" t="str">
            <v>馬田</v>
          </cell>
          <cell r="E88">
            <v>0</v>
          </cell>
          <cell r="F88">
            <v>0</v>
          </cell>
        </row>
        <row r="89">
          <cell r="A89">
            <v>87</v>
          </cell>
          <cell r="B89">
            <v>0</v>
          </cell>
          <cell r="C89" t="str">
            <v>大和ボーリング工業㈱</v>
          </cell>
          <cell r="D89" t="str">
            <v>上秋月</v>
          </cell>
          <cell r="E89">
            <v>0</v>
          </cell>
          <cell r="F89">
            <v>0</v>
          </cell>
        </row>
        <row r="90">
          <cell r="A90">
            <v>88</v>
          </cell>
          <cell r="B90">
            <v>0</v>
          </cell>
          <cell r="C90" t="str">
            <v>三交電気工事㈱</v>
          </cell>
          <cell r="D90" t="str">
            <v>立石</v>
          </cell>
          <cell r="E90">
            <v>7</v>
          </cell>
          <cell r="F90" t="str">
            <v>準市内</v>
          </cell>
        </row>
        <row r="91">
          <cell r="A91">
            <v>89</v>
          </cell>
          <cell r="B91" t="str">
            <v>㈲</v>
          </cell>
          <cell r="C91" t="str">
            <v>岩橋電機商会</v>
          </cell>
          <cell r="D91" t="str">
            <v>甘木</v>
          </cell>
          <cell r="E91">
            <v>0</v>
          </cell>
          <cell r="F91">
            <v>0</v>
          </cell>
        </row>
        <row r="92">
          <cell r="A92">
            <v>90</v>
          </cell>
          <cell r="B92">
            <v>0</v>
          </cell>
          <cell r="C92" t="str">
            <v>天龍塗装工業</v>
          </cell>
          <cell r="D92" t="str">
            <v>甘木</v>
          </cell>
          <cell r="E92">
            <v>0</v>
          </cell>
          <cell r="F92">
            <v>0</v>
          </cell>
        </row>
        <row r="93">
          <cell r="A93">
            <v>91</v>
          </cell>
          <cell r="B93">
            <v>0</v>
          </cell>
          <cell r="C93" t="str">
            <v>宝造園㈱</v>
          </cell>
          <cell r="D93" t="str">
            <v>立石</v>
          </cell>
          <cell r="E93">
            <v>0</v>
          </cell>
          <cell r="F93">
            <v>0</v>
          </cell>
        </row>
        <row r="94">
          <cell r="A94">
            <v>92</v>
          </cell>
          <cell r="B94" t="str">
            <v>㈱</v>
          </cell>
          <cell r="C94" t="str">
            <v>手嶋組</v>
          </cell>
          <cell r="D94" t="str">
            <v>三奈木</v>
          </cell>
          <cell r="E94">
            <v>0</v>
          </cell>
          <cell r="F94">
            <v>0</v>
          </cell>
        </row>
        <row r="95">
          <cell r="A95">
            <v>93</v>
          </cell>
          <cell r="B95" t="str">
            <v>㈱</v>
          </cell>
          <cell r="C95" t="str">
            <v>泉組</v>
          </cell>
          <cell r="D95" t="str">
            <v>秋月</v>
          </cell>
          <cell r="E95">
            <v>0</v>
          </cell>
          <cell r="F95">
            <v>0</v>
          </cell>
        </row>
        <row r="96">
          <cell r="A96">
            <v>94</v>
          </cell>
          <cell r="B96" t="str">
            <v>㈲</v>
          </cell>
          <cell r="C96" t="str">
            <v>秋重建設</v>
          </cell>
          <cell r="D96" t="str">
            <v>金川</v>
          </cell>
          <cell r="E96">
            <v>0</v>
          </cell>
          <cell r="F96">
            <v>0</v>
          </cell>
        </row>
        <row r="97">
          <cell r="A97">
            <v>95</v>
          </cell>
          <cell r="B97">
            <v>0</v>
          </cell>
          <cell r="C97" t="str">
            <v>本田管工業</v>
          </cell>
          <cell r="D97" t="str">
            <v>三奈木</v>
          </cell>
          <cell r="E97">
            <v>0</v>
          </cell>
          <cell r="F97">
            <v>0</v>
          </cell>
        </row>
        <row r="98">
          <cell r="A98">
            <v>96</v>
          </cell>
          <cell r="B98" t="str">
            <v>㈱</v>
          </cell>
          <cell r="C98" t="str">
            <v>平野建設</v>
          </cell>
          <cell r="D98" t="str">
            <v>蜷城</v>
          </cell>
          <cell r="E98">
            <v>0</v>
          </cell>
          <cell r="F98">
            <v>0</v>
          </cell>
        </row>
        <row r="99">
          <cell r="A99">
            <v>97</v>
          </cell>
          <cell r="B99" t="str">
            <v>㈱</v>
          </cell>
          <cell r="C99" t="str">
            <v>井上建設</v>
          </cell>
          <cell r="D99" t="str">
            <v>金川</v>
          </cell>
          <cell r="E99">
            <v>0</v>
          </cell>
          <cell r="F99">
            <v>0</v>
          </cell>
        </row>
        <row r="100">
          <cell r="A100">
            <v>98</v>
          </cell>
          <cell r="B100" t="str">
            <v>㈲</v>
          </cell>
          <cell r="C100" t="str">
            <v>田中設備</v>
          </cell>
          <cell r="D100" t="str">
            <v>安川</v>
          </cell>
          <cell r="E100">
            <v>0</v>
          </cell>
          <cell r="F100">
            <v>0</v>
          </cell>
        </row>
        <row r="101">
          <cell r="A101">
            <v>99</v>
          </cell>
          <cell r="B101" t="str">
            <v>㈱</v>
          </cell>
          <cell r="C101" t="str">
            <v>平田組</v>
          </cell>
          <cell r="D101" t="str">
            <v>甘木</v>
          </cell>
          <cell r="E101">
            <v>0</v>
          </cell>
          <cell r="F101">
            <v>0</v>
          </cell>
        </row>
        <row r="102">
          <cell r="A102">
            <v>100</v>
          </cell>
          <cell r="B102">
            <v>0</v>
          </cell>
          <cell r="C102">
            <v>0</v>
          </cell>
          <cell r="D102">
            <v>0</v>
          </cell>
          <cell r="E102">
            <v>0</v>
          </cell>
          <cell r="F102">
            <v>0</v>
          </cell>
        </row>
        <row r="103">
          <cell r="A103">
            <v>101</v>
          </cell>
          <cell r="B103">
            <v>0</v>
          </cell>
          <cell r="C103" t="str">
            <v>セリタ建設㈱</v>
          </cell>
          <cell r="D103" t="str">
            <v>金川</v>
          </cell>
          <cell r="E103">
            <v>0</v>
          </cell>
          <cell r="F103">
            <v>0</v>
          </cell>
        </row>
        <row r="104">
          <cell r="A104">
            <v>102</v>
          </cell>
          <cell r="B104" t="str">
            <v>㈲</v>
          </cell>
          <cell r="C104" t="str">
            <v>原田緑地建設</v>
          </cell>
          <cell r="D104" t="str">
            <v>福田</v>
          </cell>
          <cell r="E104">
            <v>0</v>
          </cell>
          <cell r="F104">
            <v>0</v>
          </cell>
        </row>
        <row r="105">
          <cell r="A105">
            <v>103</v>
          </cell>
          <cell r="B105">
            <v>0</v>
          </cell>
          <cell r="C105" t="str">
            <v>中尾設備</v>
          </cell>
          <cell r="D105" t="str">
            <v>立石</v>
          </cell>
          <cell r="E105">
            <v>0</v>
          </cell>
          <cell r="F105">
            <v>0</v>
          </cell>
        </row>
        <row r="106">
          <cell r="A106">
            <v>104</v>
          </cell>
          <cell r="B106">
            <v>0</v>
          </cell>
          <cell r="C106" t="str">
            <v>西日本ビル㈱</v>
          </cell>
          <cell r="D106" t="str">
            <v>美奈宜の杜</v>
          </cell>
          <cell r="E106">
            <v>6</v>
          </cell>
          <cell r="F106" t="str">
            <v>準市内</v>
          </cell>
        </row>
        <row r="107">
          <cell r="A107">
            <v>105</v>
          </cell>
          <cell r="B107">
            <v>0</v>
          </cell>
          <cell r="C107" t="str">
            <v>東海電設㈱</v>
          </cell>
          <cell r="D107" t="str">
            <v>甘木</v>
          </cell>
          <cell r="E107">
            <v>5</v>
          </cell>
          <cell r="F107" t="str">
            <v>準市内</v>
          </cell>
        </row>
        <row r="108">
          <cell r="A108">
            <v>106</v>
          </cell>
          <cell r="B108">
            <v>0</v>
          </cell>
          <cell r="C108" t="str">
            <v>小林造園建設㈱</v>
          </cell>
          <cell r="D108" t="str">
            <v>福田</v>
          </cell>
          <cell r="E108">
            <v>7</v>
          </cell>
          <cell r="F108">
            <v>0</v>
          </cell>
        </row>
        <row r="109">
          <cell r="A109">
            <v>107</v>
          </cell>
          <cell r="B109">
            <v>0</v>
          </cell>
          <cell r="C109">
            <v>0</v>
          </cell>
          <cell r="D109">
            <v>0</v>
          </cell>
          <cell r="E109">
            <v>0</v>
          </cell>
          <cell r="F109">
            <v>0</v>
          </cell>
        </row>
        <row r="110">
          <cell r="A110">
            <v>108</v>
          </cell>
          <cell r="B110">
            <v>0</v>
          </cell>
          <cell r="C110">
            <v>0</v>
          </cell>
          <cell r="D110">
            <v>0</v>
          </cell>
          <cell r="E110">
            <v>0</v>
          </cell>
          <cell r="F110">
            <v>0</v>
          </cell>
        </row>
        <row r="111">
          <cell r="A111">
            <v>109</v>
          </cell>
          <cell r="B111">
            <v>0</v>
          </cell>
          <cell r="C111" t="str">
            <v>ブリヂストングリーンランドスケープ㈱</v>
          </cell>
          <cell r="D111" t="str">
            <v>福田</v>
          </cell>
          <cell r="E111">
            <v>0</v>
          </cell>
          <cell r="F111">
            <v>0</v>
          </cell>
        </row>
        <row r="112">
          <cell r="A112">
            <v>110</v>
          </cell>
          <cell r="B112">
            <v>0</v>
          </cell>
          <cell r="C112" t="str">
            <v>九州基礎㈱</v>
          </cell>
          <cell r="D112" t="str">
            <v>立石</v>
          </cell>
          <cell r="E112">
            <v>0</v>
          </cell>
          <cell r="F112">
            <v>0</v>
          </cell>
        </row>
        <row r="113">
          <cell r="A113">
            <v>111</v>
          </cell>
          <cell r="B113">
            <v>0</v>
          </cell>
          <cell r="C113">
            <v>0</v>
          </cell>
          <cell r="D113">
            <v>0</v>
          </cell>
          <cell r="E113">
            <v>0</v>
          </cell>
          <cell r="F113">
            <v>0</v>
          </cell>
        </row>
        <row r="114">
          <cell r="A114">
            <v>112</v>
          </cell>
          <cell r="B114">
            <v>0</v>
          </cell>
          <cell r="C114" t="str">
            <v>南西産業</v>
          </cell>
          <cell r="D114" t="str">
            <v>安川</v>
          </cell>
          <cell r="E114">
            <v>0</v>
          </cell>
          <cell r="F114">
            <v>0</v>
          </cell>
        </row>
        <row r="115">
          <cell r="A115">
            <v>113</v>
          </cell>
          <cell r="B115" t="str">
            <v>㈱</v>
          </cell>
          <cell r="C115" t="str">
            <v>鶴田工業</v>
          </cell>
          <cell r="D115" t="str">
            <v>馬田</v>
          </cell>
          <cell r="E115">
            <v>0</v>
          </cell>
          <cell r="F115">
            <v>0</v>
          </cell>
        </row>
        <row r="116">
          <cell r="A116">
            <v>114</v>
          </cell>
          <cell r="B116">
            <v>0</v>
          </cell>
          <cell r="C116" t="str">
            <v>柴田商事</v>
          </cell>
          <cell r="D116" t="str">
            <v>馬田</v>
          </cell>
          <cell r="E116">
            <v>0</v>
          </cell>
          <cell r="F116">
            <v>0</v>
          </cell>
        </row>
        <row r="117">
          <cell r="A117">
            <v>115</v>
          </cell>
          <cell r="B117">
            <v>0</v>
          </cell>
          <cell r="C117">
            <v>0</v>
          </cell>
          <cell r="D117">
            <v>0</v>
          </cell>
          <cell r="E117">
            <v>0</v>
          </cell>
          <cell r="F117">
            <v>0</v>
          </cell>
        </row>
        <row r="118">
          <cell r="A118">
            <v>116</v>
          </cell>
          <cell r="B118" t="str">
            <v>㈱</v>
          </cell>
          <cell r="C118" t="str">
            <v>ヒミコ建設</v>
          </cell>
          <cell r="D118" t="str">
            <v>馬田</v>
          </cell>
          <cell r="E118">
            <v>5</v>
          </cell>
          <cell r="F118" t="str">
            <v>準市内</v>
          </cell>
        </row>
        <row r="119">
          <cell r="A119">
            <v>117</v>
          </cell>
          <cell r="B119">
            <v>0</v>
          </cell>
          <cell r="C119" t="str">
            <v>久保田建設</v>
          </cell>
          <cell r="D119" t="str">
            <v>福田</v>
          </cell>
          <cell r="E119">
            <v>0</v>
          </cell>
          <cell r="F119">
            <v>0</v>
          </cell>
        </row>
        <row r="120">
          <cell r="A120">
            <v>118</v>
          </cell>
          <cell r="B120">
            <v>0</v>
          </cell>
          <cell r="C120">
            <v>0</v>
          </cell>
          <cell r="D120">
            <v>0</v>
          </cell>
          <cell r="E120">
            <v>0</v>
          </cell>
          <cell r="F120">
            <v>0</v>
          </cell>
        </row>
        <row r="121">
          <cell r="A121">
            <v>119</v>
          </cell>
          <cell r="B121">
            <v>0</v>
          </cell>
          <cell r="C121" t="str">
            <v>堀内産業</v>
          </cell>
          <cell r="D121" t="str">
            <v>馬田</v>
          </cell>
          <cell r="E121">
            <v>0</v>
          </cell>
          <cell r="F121">
            <v>0</v>
          </cell>
        </row>
        <row r="122">
          <cell r="A122">
            <v>120</v>
          </cell>
          <cell r="B122" t="str">
            <v>㈲</v>
          </cell>
          <cell r="C122" t="str">
            <v>井本電設</v>
          </cell>
          <cell r="D122" t="str">
            <v>福田</v>
          </cell>
          <cell r="E122">
            <v>0</v>
          </cell>
          <cell r="F122">
            <v>0</v>
          </cell>
        </row>
        <row r="123">
          <cell r="A123">
            <v>121</v>
          </cell>
          <cell r="B123">
            <v>0</v>
          </cell>
          <cell r="C123" t="str">
            <v>ファイン設備</v>
          </cell>
          <cell r="D123" t="str">
            <v>金川</v>
          </cell>
          <cell r="E123">
            <v>0</v>
          </cell>
          <cell r="F123">
            <v>0</v>
          </cell>
        </row>
        <row r="124">
          <cell r="A124">
            <v>122</v>
          </cell>
          <cell r="B124" t="str">
            <v>㈲</v>
          </cell>
          <cell r="C124" t="str">
            <v>風成</v>
          </cell>
          <cell r="D124" t="str">
            <v>三奈木</v>
          </cell>
          <cell r="E124">
            <v>0</v>
          </cell>
          <cell r="F124">
            <v>0</v>
          </cell>
        </row>
        <row r="125">
          <cell r="A125">
            <v>123</v>
          </cell>
          <cell r="B125" t="str">
            <v>㈲</v>
          </cell>
          <cell r="C125" t="str">
            <v>古賀緑孝園</v>
          </cell>
          <cell r="D125" t="str">
            <v>三奈木</v>
          </cell>
          <cell r="E125">
            <v>0</v>
          </cell>
          <cell r="F125">
            <v>0</v>
          </cell>
        </row>
        <row r="126">
          <cell r="A126">
            <v>124</v>
          </cell>
          <cell r="B126" t="str">
            <v>㈱</v>
          </cell>
          <cell r="C126" t="str">
            <v>カジワラ商事</v>
          </cell>
          <cell r="D126" t="str">
            <v>甘木</v>
          </cell>
          <cell r="E126">
            <v>0</v>
          </cell>
          <cell r="F126">
            <v>0</v>
          </cell>
        </row>
        <row r="127">
          <cell r="A127">
            <v>125</v>
          </cell>
          <cell r="B127">
            <v>0</v>
          </cell>
          <cell r="C127">
            <v>0</v>
          </cell>
          <cell r="D127">
            <v>0</v>
          </cell>
          <cell r="E127">
            <v>0</v>
          </cell>
          <cell r="F127">
            <v>0</v>
          </cell>
        </row>
        <row r="128">
          <cell r="A128">
            <v>126</v>
          </cell>
          <cell r="B128">
            <v>0</v>
          </cell>
          <cell r="C128" t="str">
            <v>平井電設商会</v>
          </cell>
          <cell r="D128" t="str">
            <v>福田</v>
          </cell>
          <cell r="E128">
            <v>0</v>
          </cell>
          <cell r="F128">
            <v>0</v>
          </cell>
        </row>
        <row r="129">
          <cell r="A129">
            <v>127</v>
          </cell>
          <cell r="B129" t="str">
            <v>㈲</v>
          </cell>
          <cell r="C129" t="str">
            <v>賀和運送</v>
          </cell>
          <cell r="D129" t="str">
            <v>安川</v>
          </cell>
          <cell r="E129">
            <v>0</v>
          </cell>
          <cell r="F129">
            <v>0</v>
          </cell>
        </row>
        <row r="130">
          <cell r="A130">
            <v>128</v>
          </cell>
          <cell r="B130">
            <v>0</v>
          </cell>
          <cell r="C130">
            <v>0</v>
          </cell>
          <cell r="D130">
            <v>0</v>
          </cell>
          <cell r="E130">
            <v>0</v>
          </cell>
          <cell r="F130">
            <v>0</v>
          </cell>
        </row>
        <row r="131">
          <cell r="A131">
            <v>129</v>
          </cell>
          <cell r="B131" t="str">
            <v>㈲</v>
          </cell>
          <cell r="C131" t="str">
            <v>豊国興産</v>
          </cell>
          <cell r="D131" t="str">
            <v>甘木</v>
          </cell>
          <cell r="E131">
            <v>0</v>
          </cell>
          <cell r="F131">
            <v>0</v>
          </cell>
        </row>
        <row r="132">
          <cell r="A132">
            <v>130</v>
          </cell>
          <cell r="B132" t="str">
            <v>㈱</v>
          </cell>
          <cell r="C132" t="str">
            <v>フクダヤ</v>
          </cell>
          <cell r="D132" t="str">
            <v>大福</v>
          </cell>
          <cell r="E132">
            <v>4</v>
          </cell>
          <cell r="F132" t="str">
            <v>準市内</v>
          </cell>
        </row>
        <row r="133">
          <cell r="A133">
            <v>131</v>
          </cell>
          <cell r="B133" t="str">
            <v>㈱</v>
          </cell>
          <cell r="C133" t="str">
            <v>前田設備商会</v>
          </cell>
          <cell r="D133" t="str">
            <v>馬田</v>
          </cell>
          <cell r="E133">
            <v>6</v>
          </cell>
          <cell r="F133" t="str">
            <v>準市内</v>
          </cell>
        </row>
        <row r="134">
          <cell r="A134">
            <v>132</v>
          </cell>
          <cell r="B134">
            <v>0</v>
          </cell>
          <cell r="C134" t="str">
            <v>大倉建設</v>
          </cell>
          <cell r="D134" t="str">
            <v>安川</v>
          </cell>
          <cell r="E134">
            <v>0</v>
          </cell>
          <cell r="F134">
            <v>0</v>
          </cell>
        </row>
        <row r="135">
          <cell r="A135">
            <v>133</v>
          </cell>
          <cell r="B135">
            <v>0</v>
          </cell>
          <cell r="C135" t="str">
            <v>上村建設</v>
          </cell>
          <cell r="D135" t="str">
            <v>立石</v>
          </cell>
          <cell r="E135">
            <v>0</v>
          </cell>
          <cell r="F135">
            <v>0</v>
          </cell>
        </row>
        <row r="136">
          <cell r="A136">
            <v>134</v>
          </cell>
          <cell r="B136">
            <v>0</v>
          </cell>
          <cell r="C136" t="str">
            <v>大洋電気㈱</v>
          </cell>
          <cell r="D136" t="str">
            <v>金川</v>
          </cell>
          <cell r="E136">
            <v>5</v>
          </cell>
          <cell r="F136" t="str">
            <v>準市内</v>
          </cell>
        </row>
        <row r="137">
          <cell r="A137">
            <v>135</v>
          </cell>
          <cell r="B137">
            <v>0</v>
          </cell>
          <cell r="C137" t="str">
            <v>縄田ボーリング</v>
          </cell>
          <cell r="D137" t="str">
            <v>立石</v>
          </cell>
          <cell r="E137">
            <v>0</v>
          </cell>
          <cell r="F137">
            <v>0</v>
          </cell>
        </row>
        <row r="138">
          <cell r="A138">
            <v>136</v>
          </cell>
          <cell r="B138">
            <v>0</v>
          </cell>
          <cell r="C138" t="str">
            <v>柴田畳店</v>
          </cell>
          <cell r="D138" t="str">
            <v>馬田</v>
          </cell>
          <cell r="E138">
            <v>0</v>
          </cell>
          <cell r="F138">
            <v>0</v>
          </cell>
        </row>
        <row r="139">
          <cell r="A139">
            <v>137</v>
          </cell>
          <cell r="B139">
            <v>0</v>
          </cell>
          <cell r="C139" t="str">
            <v>森川電業</v>
          </cell>
          <cell r="D139" t="str">
            <v>立石</v>
          </cell>
          <cell r="E139">
            <v>0</v>
          </cell>
          <cell r="F139">
            <v>0</v>
          </cell>
        </row>
        <row r="140">
          <cell r="A140">
            <v>138</v>
          </cell>
          <cell r="B140">
            <v>0</v>
          </cell>
          <cell r="C140">
            <v>0</v>
          </cell>
          <cell r="D140">
            <v>0</v>
          </cell>
          <cell r="E140">
            <v>0</v>
          </cell>
          <cell r="F140">
            <v>0</v>
          </cell>
        </row>
        <row r="141">
          <cell r="A141">
            <v>139</v>
          </cell>
          <cell r="B141" t="str">
            <v>㈲</v>
          </cell>
          <cell r="C141" t="str">
            <v>テクマ</v>
          </cell>
          <cell r="D141" t="str">
            <v>安川</v>
          </cell>
          <cell r="E141">
            <v>0</v>
          </cell>
          <cell r="F141">
            <v>0</v>
          </cell>
        </row>
        <row r="142">
          <cell r="A142">
            <v>140</v>
          </cell>
          <cell r="B142">
            <v>0</v>
          </cell>
          <cell r="C142" t="str">
            <v>中野組</v>
          </cell>
          <cell r="D142" t="str">
            <v>立石</v>
          </cell>
          <cell r="E142">
            <v>0</v>
          </cell>
          <cell r="F142">
            <v>0</v>
          </cell>
        </row>
        <row r="143">
          <cell r="A143">
            <v>141</v>
          </cell>
          <cell r="B143">
            <v>0</v>
          </cell>
          <cell r="C143">
            <v>0</v>
          </cell>
          <cell r="D143">
            <v>0</v>
          </cell>
          <cell r="E143">
            <v>0</v>
          </cell>
          <cell r="F143">
            <v>0</v>
          </cell>
        </row>
        <row r="144">
          <cell r="A144">
            <v>142</v>
          </cell>
          <cell r="B144">
            <v>0</v>
          </cell>
          <cell r="C144">
            <v>0</v>
          </cell>
          <cell r="D144">
            <v>0</v>
          </cell>
          <cell r="E144">
            <v>0</v>
          </cell>
          <cell r="F144">
            <v>0</v>
          </cell>
        </row>
        <row r="145">
          <cell r="A145">
            <v>143</v>
          </cell>
          <cell r="B145" t="str">
            <v>㈱</v>
          </cell>
          <cell r="C145" t="str">
            <v>朝倉通信建設</v>
          </cell>
          <cell r="D145" t="str">
            <v>安川</v>
          </cell>
          <cell r="E145">
            <v>0</v>
          </cell>
          <cell r="F145">
            <v>0</v>
          </cell>
        </row>
        <row r="146">
          <cell r="A146">
            <v>144</v>
          </cell>
          <cell r="B146">
            <v>0</v>
          </cell>
          <cell r="C146">
            <v>0</v>
          </cell>
          <cell r="D146">
            <v>0</v>
          </cell>
          <cell r="E146">
            <v>0</v>
          </cell>
          <cell r="F146">
            <v>0</v>
          </cell>
        </row>
        <row r="147">
          <cell r="A147">
            <v>145</v>
          </cell>
          <cell r="B147" t="str">
            <v>(資)</v>
          </cell>
          <cell r="C147" t="str">
            <v>稲永ガラス店</v>
          </cell>
          <cell r="D147" t="str">
            <v>甘木</v>
          </cell>
          <cell r="E147">
            <v>0</v>
          </cell>
          <cell r="F147">
            <v>0</v>
          </cell>
        </row>
        <row r="148">
          <cell r="A148">
            <v>146</v>
          </cell>
          <cell r="B148">
            <v>0</v>
          </cell>
          <cell r="C148" t="str">
            <v>飯田建設㈱</v>
          </cell>
          <cell r="D148" t="str">
            <v>金川</v>
          </cell>
          <cell r="E148">
            <v>0</v>
          </cell>
          <cell r="F148" t="str">
            <v>準市内</v>
          </cell>
        </row>
        <row r="149">
          <cell r="A149">
            <v>147</v>
          </cell>
          <cell r="B149" t="str">
            <v>㈱</v>
          </cell>
          <cell r="C149" t="str">
            <v>近藤建設</v>
          </cell>
          <cell r="D149" t="str">
            <v>金川</v>
          </cell>
          <cell r="E149">
            <v>4</v>
          </cell>
          <cell r="F149" t="str">
            <v>準市内</v>
          </cell>
        </row>
        <row r="150">
          <cell r="A150">
            <v>148</v>
          </cell>
          <cell r="B150" t="str">
            <v>㈱</v>
          </cell>
          <cell r="C150" t="str">
            <v>環境施設</v>
          </cell>
          <cell r="D150" t="str">
            <v>金川</v>
          </cell>
          <cell r="E150">
            <v>0</v>
          </cell>
          <cell r="F150" t="str">
            <v>準市内</v>
          </cell>
        </row>
        <row r="151">
          <cell r="A151">
            <v>149</v>
          </cell>
          <cell r="B151" t="str">
            <v>(有)</v>
          </cell>
          <cell r="C151" t="str">
            <v>住まいる工房</v>
          </cell>
          <cell r="D151" t="str">
            <v>馬田</v>
          </cell>
          <cell r="E151">
            <v>0</v>
          </cell>
          <cell r="F151">
            <v>0</v>
          </cell>
        </row>
        <row r="152">
          <cell r="A152">
            <v>150</v>
          </cell>
          <cell r="B152" t="str">
            <v>(協）</v>
          </cell>
          <cell r="C152" t="str">
            <v>朝倉浄水</v>
          </cell>
          <cell r="D152" t="str">
            <v>馬田</v>
          </cell>
          <cell r="E152">
            <v>0</v>
          </cell>
          <cell r="F152">
            <v>0</v>
          </cell>
        </row>
        <row r="153">
          <cell r="A153">
            <v>151</v>
          </cell>
          <cell r="B153" t="str">
            <v>㈱</v>
          </cell>
          <cell r="C153" t="str">
            <v>平和送電</v>
          </cell>
          <cell r="D153" t="str">
            <v>三奈木</v>
          </cell>
          <cell r="E153">
            <v>0</v>
          </cell>
          <cell r="F153">
            <v>0</v>
          </cell>
        </row>
        <row r="154">
          <cell r="A154">
            <v>152</v>
          </cell>
          <cell r="B154" t="str">
            <v>㈱</v>
          </cell>
          <cell r="C154" t="str">
            <v>新成ﾌﾟﾗﾐﾝｸﾞ</v>
          </cell>
          <cell r="D154" t="str">
            <v>馬田</v>
          </cell>
          <cell r="E154">
            <v>0</v>
          </cell>
          <cell r="F154">
            <v>0</v>
          </cell>
        </row>
        <row r="155">
          <cell r="A155">
            <v>153</v>
          </cell>
          <cell r="B155">
            <v>0</v>
          </cell>
        </row>
        <row r="156">
          <cell r="A156">
            <v>154</v>
          </cell>
          <cell r="B156">
            <v>0</v>
          </cell>
          <cell r="C156">
            <v>0</v>
          </cell>
          <cell r="D156">
            <v>0</v>
          </cell>
          <cell r="E156">
            <v>0</v>
          </cell>
          <cell r="F156">
            <v>0</v>
          </cell>
        </row>
        <row r="157">
          <cell r="A157">
            <v>155</v>
          </cell>
          <cell r="B157">
            <v>0</v>
          </cell>
          <cell r="C157">
            <v>0</v>
          </cell>
          <cell r="D157">
            <v>0</v>
          </cell>
          <cell r="E157">
            <v>0</v>
          </cell>
          <cell r="F157">
            <v>0</v>
          </cell>
        </row>
        <row r="158">
          <cell r="A158">
            <v>156</v>
          </cell>
          <cell r="B158" t="str">
            <v>㈲</v>
          </cell>
          <cell r="C158" t="str">
            <v>澪天工業</v>
          </cell>
          <cell r="D158" t="str">
            <v>甘木</v>
          </cell>
          <cell r="E158">
            <v>0</v>
          </cell>
          <cell r="F158">
            <v>0</v>
          </cell>
        </row>
        <row r="159">
          <cell r="A159">
            <v>157</v>
          </cell>
          <cell r="B159" t="str">
            <v>㈱</v>
          </cell>
          <cell r="C159" t="str">
            <v>緑和造園</v>
          </cell>
          <cell r="D159" t="str">
            <v>上秋月</v>
          </cell>
          <cell r="E159">
            <v>0</v>
          </cell>
          <cell r="F159">
            <v>0</v>
          </cell>
        </row>
        <row r="160">
          <cell r="A160">
            <v>158</v>
          </cell>
          <cell r="B160">
            <v>0</v>
          </cell>
          <cell r="C160" t="str">
            <v>川上建設</v>
          </cell>
          <cell r="D160" t="str">
            <v>三奈木</v>
          </cell>
          <cell r="E160">
            <v>0</v>
          </cell>
          <cell r="F160">
            <v>0</v>
          </cell>
        </row>
        <row r="161">
          <cell r="A161">
            <v>159</v>
          </cell>
          <cell r="B161" t="str">
            <v>㈱</v>
          </cell>
          <cell r="C161" t="str">
            <v>大電</v>
          </cell>
          <cell r="D161" t="str">
            <v>甘木</v>
          </cell>
          <cell r="E161">
            <v>0</v>
          </cell>
          <cell r="F161" t="str">
            <v>準市内</v>
          </cell>
        </row>
        <row r="162">
          <cell r="A162">
            <v>160</v>
          </cell>
          <cell r="B162">
            <v>0</v>
          </cell>
          <cell r="C162">
            <v>0</v>
          </cell>
          <cell r="D162">
            <v>0</v>
          </cell>
          <cell r="E162">
            <v>0</v>
          </cell>
          <cell r="F162">
            <v>0</v>
          </cell>
        </row>
        <row r="163">
          <cell r="A163">
            <v>161</v>
          </cell>
          <cell r="C163" t="str">
            <v>三和シャッター工業㈱</v>
          </cell>
          <cell r="D163" t="str">
            <v>福田</v>
          </cell>
          <cell r="F163" t="str">
            <v>準市内</v>
          </cell>
        </row>
        <row r="164">
          <cell r="A164">
            <v>162</v>
          </cell>
          <cell r="B164" t="str">
            <v>㈱</v>
          </cell>
          <cell r="C164" t="str">
            <v>インクリース</v>
          </cell>
          <cell r="D164" t="str">
            <v>甘木</v>
          </cell>
          <cell r="F164" t="str">
            <v>準市内</v>
          </cell>
        </row>
        <row r="165">
          <cell r="A165">
            <v>163</v>
          </cell>
        </row>
        <row r="166">
          <cell r="A166">
            <v>164</v>
          </cell>
        </row>
        <row r="167">
          <cell r="A167">
            <v>200</v>
          </cell>
          <cell r="B167">
            <v>0</v>
          </cell>
          <cell r="C167">
            <v>0</v>
          </cell>
          <cell r="D167">
            <v>0</v>
          </cell>
          <cell r="E167">
            <v>0</v>
          </cell>
          <cell r="F167">
            <v>0</v>
          </cell>
        </row>
        <row r="168">
          <cell r="A168">
            <v>201</v>
          </cell>
          <cell r="B168">
            <v>0</v>
          </cell>
          <cell r="C168" t="str">
            <v>赤時建設</v>
          </cell>
          <cell r="D168" t="str">
            <v>宮野</v>
          </cell>
          <cell r="E168">
            <v>0</v>
          </cell>
          <cell r="F168">
            <v>0</v>
          </cell>
        </row>
        <row r="169">
          <cell r="A169">
            <v>202</v>
          </cell>
          <cell r="B169" t="str">
            <v>㈱</v>
          </cell>
          <cell r="C169" t="str">
            <v>朝倉グリーンテック</v>
          </cell>
          <cell r="D169" t="str">
            <v>大福</v>
          </cell>
          <cell r="E169">
            <v>9</v>
          </cell>
          <cell r="F169">
            <v>0</v>
          </cell>
        </row>
        <row r="170">
          <cell r="A170">
            <v>203</v>
          </cell>
          <cell r="B170" t="str">
            <v>㈱</v>
          </cell>
          <cell r="C170" t="str">
            <v>石松組</v>
          </cell>
          <cell r="D170" t="str">
            <v>三奈木</v>
          </cell>
          <cell r="E170">
            <v>0</v>
          </cell>
          <cell r="F170">
            <v>0</v>
          </cell>
        </row>
        <row r="171">
          <cell r="A171">
            <v>204</v>
          </cell>
          <cell r="B171" t="str">
            <v>㈲</v>
          </cell>
          <cell r="C171" t="str">
            <v>岩下建設</v>
          </cell>
          <cell r="D171" t="str">
            <v>宮野</v>
          </cell>
          <cell r="E171">
            <v>0</v>
          </cell>
          <cell r="F171">
            <v>0</v>
          </cell>
        </row>
        <row r="172">
          <cell r="A172">
            <v>205</v>
          </cell>
          <cell r="B172" t="str">
            <v>㈲</v>
          </cell>
          <cell r="C172" t="str">
            <v>大石産業</v>
          </cell>
          <cell r="D172" t="str">
            <v>宮野</v>
          </cell>
          <cell r="E172">
            <v>0</v>
          </cell>
          <cell r="F172">
            <v>0</v>
          </cell>
        </row>
        <row r="173">
          <cell r="A173">
            <v>206</v>
          </cell>
          <cell r="B173" t="str">
            <v>㈱</v>
          </cell>
          <cell r="C173" t="str">
            <v>久保組</v>
          </cell>
          <cell r="D173" t="str">
            <v>大福</v>
          </cell>
          <cell r="E173">
            <v>0</v>
          </cell>
          <cell r="F173">
            <v>0</v>
          </cell>
        </row>
        <row r="174">
          <cell r="A174">
            <v>207</v>
          </cell>
          <cell r="B174" t="str">
            <v>㈲</v>
          </cell>
          <cell r="C174" t="str">
            <v>クリーン白水</v>
          </cell>
          <cell r="D174" t="str">
            <v>大福</v>
          </cell>
          <cell r="E174">
            <v>0</v>
          </cell>
          <cell r="F174">
            <v>0</v>
          </cell>
        </row>
        <row r="175">
          <cell r="A175">
            <v>208</v>
          </cell>
          <cell r="B175">
            <v>0</v>
          </cell>
          <cell r="C175" t="str">
            <v>古賀建設</v>
          </cell>
          <cell r="D175" t="str">
            <v>大福</v>
          </cell>
          <cell r="E175">
            <v>0</v>
          </cell>
          <cell r="F175">
            <v>0</v>
          </cell>
        </row>
        <row r="176">
          <cell r="A176">
            <v>209</v>
          </cell>
          <cell r="B176" t="str">
            <v>㈲</v>
          </cell>
          <cell r="C176" t="str">
            <v>末益建設</v>
          </cell>
          <cell r="D176" t="str">
            <v>大福</v>
          </cell>
          <cell r="E176">
            <v>0</v>
          </cell>
          <cell r="F176">
            <v>0</v>
          </cell>
        </row>
        <row r="177">
          <cell r="A177">
            <v>210</v>
          </cell>
          <cell r="B177">
            <v>0</v>
          </cell>
          <cell r="C177" t="str">
            <v>関屋建設</v>
          </cell>
          <cell r="D177" t="str">
            <v>朝倉</v>
          </cell>
          <cell r="E177">
            <v>0</v>
          </cell>
          <cell r="F177">
            <v>0</v>
          </cell>
        </row>
        <row r="178">
          <cell r="A178">
            <v>211</v>
          </cell>
          <cell r="B178" t="str">
            <v>㈱</v>
          </cell>
          <cell r="C178" t="str">
            <v>素鶴園</v>
          </cell>
          <cell r="D178" t="str">
            <v>大福</v>
          </cell>
          <cell r="E178">
            <v>3</v>
          </cell>
          <cell r="F178">
            <v>0</v>
          </cell>
        </row>
        <row r="179">
          <cell r="A179">
            <v>212</v>
          </cell>
          <cell r="B179">
            <v>0</v>
          </cell>
          <cell r="C179" t="str">
            <v>田邊開発工業</v>
          </cell>
          <cell r="D179" t="str">
            <v>大福</v>
          </cell>
          <cell r="E179">
            <v>0</v>
          </cell>
          <cell r="F179">
            <v>0</v>
          </cell>
        </row>
        <row r="180">
          <cell r="A180">
            <v>213</v>
          </cell>
          <cell r="B180" t="str">
            <v>㈱</v>
          </cell>
          <cell r="C180" t="str">
            <v>筑水建設</v>
          </cell>
          <cell r="D180" t="str">
            <v>大福</v>
          </cell>
          <cell r="E180">
            <v>0</v>
          </cell>
          <cell r="F180">
            <v>0</v>
          </cell>
        </row>
        <row r="181">
          <cell r="A181">
            <v>214</v>
          </cell>
          <cell r="B181" t="str">
            <v>㈲</v>
          </cell>
          <cell r="C181" t="str">
            <v>筑水工務店</v>
          </cell>
          <cell r="D181" t="str">
            <v>宮野</v>
          </cell>
          <cell r="E181">
            <v>0</v>
          </cell>
          <cell r="F181">
            <v>0</v>
          </cell>
        </row>
        <row r="182">
          <cell r="A182">
            <v>215</v>
          </cell>
          <cell r="B182">
            <v>0</v>
          </cell>
          <cell r="C182" t="str">
            <v>司工業</v>
          </cell>
          <cell r="D182" t="str">
            <v>朝倉</v>
          </cell>
          <cell r="E182">
            <v>0</v>
          </cell>
          <cell r="F182">
            <v>0</v>
          </cell>
        </row>
        <row r="183">
          <cell r="A183">
            <v>216</v>
          </cell>
          <cell r="B183">
            <v>0</v>
          </cell>
          <cell r="C183" t="str">
            <v>手島組</v>
          </cell>
          <cell r="D183" t="str">
            <v>宮野</v>
          </cell>
          <cell r="E183">
            <v>0</v>
          </cell>
          <cell r="F183">
            <v>0</v>
          </cell>
        </row>
        <row r="184">
          <cell r="A184">
            <v>217</v>
          </cell>
          <cell r="B184" t="str">
            <v>㈱</v>
          </cell>
          <cell r="C184" t="str">
            <v>手嶋工務店</v>
          </cell>
          <cell r="D184" t="str">
            <v>朝倉</v>
          </cell>
          <cell r="E184">
            <v>0</v>
          </cell>
          <cell r="F184">
            <v>0</v>
          </cell>
        </row>
        <row r="185">
          <cell r="A185">
            <v>218</v>
          </cell>
          <cell r="B185">
            <v>0</v>
          </cell>
          <cell r="C185" t="str">
            <v>服部建設</v>
          </cell>
          <cell r="D185" t="str">
            <v>宮野</v>
          </cell>
          <cell r="E185">
            <v>0</v>
          </cell>
          <cell r="F185">
            <v>0</v>
          </cell>
        </row>
        <row r="186">
          <cell r="A186">
            <v>219</v>
          </cell>
          <cell r="B186" t="str">
            <v>㈱</v>
          </cell>
          <cell r="C186" t="str">
            <v>半田建設</v>
          </cell>
          <cell r="D186" t="str">
            <v>三奈木</v>
          </cell>
          <cell r="E186">
            <v>0</v>
          </cell>
          <cell r="F186">
            <v>0</v>
          </cell>
        </row>
        <row r="187">
          <cell r="A187">
            <v>220</v>
          </cell>
          <cell r="B187" t="str">
            <v>㈲</v>
          </cell>
          <cell r="C187" t="str">
            <v>星野組</v>
          </cell>
          <cell r="D187" t="str">
            <v>宮野</v>
          </cell>
          <cell r="E187">
            <v>0</v>
          </cell>
          <cell r="F187">
            <v>0</v>
          </cell>
        </row>
        <row r="188">
          <cell r="A188">
            <v>221</v>
          </cell>
          <cell r="B188" t="str">
            <v>㈲</v>
          </cell>
          <cell r="C188" t="str">
            <v>宮地鉄工</v>
          </cell>
          <cell r="D188" t="str">
            <v>宮野</v>
          </cell>
          <cell r="E188">
            <v>0</v>
          </cell>
          <cell r="F188">
            <v>0</v>
          </cell>
        </row>
        <row r="189">
          <cell r="A189">
            <v>222</v>
          </cell>
          <cell r="B189">
            <v>0</v>
          </cell>
          <cell r="C189" t="str">
            <v>森盛緑地建設㈱</v>
          </cell>
          <cell r="D189" t="str">
            <v>大福</v>
          </cell>
          <cell r="E189">
            <v>7</v>
          </cell>
          <cell r="F189">
            <v>0</v>
          </cell>
        </row>
        <row r="190">
          <cell r="A190">
            <v>223</v>
          </cell>
          <cell r="B190">
            <v>0</v>
          </cell>
          <cell r="C190" t="str">
            <v>森部建設㈱</v>
          </cell>
          <cell r="D190" t="str">
            <v>大福</v>
          </cell>
          <cell r="E190">
            <v>0</v>
          </cell>
          <cell r="F190">
            <v>0</v>
          </cell>
        </row>
        <row r="191">
          <cell r="A191">
            <v>224</v>
          </cell>
          <cell r="B191">
            <v>0</v>
          </cell>
          <cell r="C191">
            <v>0</v>
          </cell>
          <cell r="D191">
            <v>0</v>
          </cell>
          <cell r="E191">
            <v>0</v>
          </cell>
          <cell r="F191">
            <v>0</v>
          </cell>
        </row>
        <row r="192">
          <cell r="A192">
            <v>225</v>
          </cell>
          <cell r="B192">
            <v>0</v>
          </cell>
          <cell r="C192" t="str">
            <v>永井土木</v>
          </cell>
          <cell r="D192" t="str">
            <v>大福</v>
          </cell>
          <cell r="E192">
            <v>0</v>
          </cell>
          <cell r="F192">
            <v>0</v>
          </cell>
        </row>
        <row r="193">
          <cell r="A193">
            <v>226</v>
          </cell>
          <cell r="B193">
            <v>0</v>
          </cell>
          <cell r="C193" t="str">
            <v>福岡総合開発㈱</v>
          </cell>
          <cell r="D193" t="str">
            <v>久喜宮</v>
          </cell>
          <cell r="E193">
            <v>0</v>
          </cell>
          <cell r="F193">
            <v>0</v>
          </cell>
        </row>
        <row r="194">
          <cell r="A194">
            <v>227</v>
          </cell>
          <cell r="B194">
            <v>0</v>
          </cell>
          <cell r="C194">
            <v>0</v>
          </cell>
          <cell r="D194">
            <v>0</v>
          </cell>
          <cell r="E194">
            <v>0</v>
          </cell>
          <cell r="F194">
            <v>0</v>
          </cell>
        </row>
        <row r="195">
          <cell r="A195">
            <v>228</v>
          </cell>
          <cell r="B195">
            <v>0</v>
          </cell>
          <cell r="C195" t="str">
            <v>天竜建設</v>
          </cell>
          <cell r="D195" t="str">
            <v>宮野</v>
          </cell>
          <cell r="E195">
            <v>0</v>
          </cell>
          <cell r="F195">
            <v>0</v>
          </cell>
        </row>
        <row r="196">
          <cell r="A196">
            <v>229</v>
          </cell>
          <cell r="B196">
            <v>0</v>
          </cell>
          <cell r="C196" t="str">
            <v>三連工務</v>
          </cell>
          <cell r="D196" t="str">
            <v>大福</v>
          </cell>
          <cell r="E196">
            <v>0</v>
          </cell>
          <cell r="F196">
            <v>0</v>
          </cell>
        </row>
        <row r="197">
          <cell r="A197">
            <v>230</v>
          </cell>
          <cell r="B197">
            <v>0</v>
          </cell>
          <cell r="C197">
            <v>0</v>
          </cell>
          <cell r="D197">
            <v>0</v>
          </cell>
          <cell r="E197">
            <v>0</v>
          </cell>
          <cell r="F197">
            <v>0</v>
          </cell>
        </row>
        <row r="198">
          <cell r="A198">
            <v>231</v>
          </cell>
          <cell r="B198">
            <v>0</v>
          </cell>
          <cell r="C198">
            <v>0</v>
          </cell>
          <cell r="D198">
            <v>0</v>
          </cell>
          <cell r="E198">
            <v>0</v>
          </cell>
          <cell r="F198">
            <v>0</v>
          </cell>
        </row>
        <row r="199">
          <cell r="A199">
            <v>232</v>
          </cell>
          <cell r="B199">
            <v>0</v>
          </cell>
          <cell r="C199">
            <v>0</v>
          </cell>
          <cell r="D199">
            <v>0</v>
          </cell>
          <cell r="E199">
            <v>0</v>
          </cell>
          <cell r="F199">
            <v>0</v>
          </cell>
        </row>
        <row r="200">
          <cell r="A200">
            <v>233</v>
          </cell>
          <cell r="B200">
            <v>0</v>
          </cell>
          <cell r="C200">
            <v>0</v>
          </cell>
          <cell r="D200">
            <v>0</v>
          </cell>
          <cell r="E200">
            <v>0</v>
          </cell>
          <cell r="F200">
            <v>0</v>
          </cell>
        </row>
        <row r="201">
          <cell r="A201">
            <v>234</v>
          </cell>
          <cell r="B201">
            <v>0</v>
          </cell>
          <cell r="C201">
            <v>0</v>
          </cell>
          <cell r="D201">
            <v>0</v>
          </cell>
          <cell r="E201">
            <v>0</v>
          </cell>
          <cell r="F201">
            <v>0</v>
          </cell>
        </row>
        <row r="202">
          <cell r="A202">
            <v>235</v>
          </cell>
          <cell r="B202">
            <v>0</v>
          </cell>
          <cell r="C202">
            <v>0</v>
          </cell>
          <cell r="D202">
            <v>0</v>
          </cell>
          <cell r="E202">
            <v>0</v>
          </cell>
          <cell r="F202">
            <v>0</v>
          </cell>
        </row>
        <row r="203">
          <cell r="A203">
            <v>236</v>
          </cell>
          <cell r="B203">
            <v>0</v>
          </cell>
          <cell r="C203">
            <v>0</v>
          </cell>
          <cell r="D203">
            <v>0</v>
          </cell>
          <cell r="E203">
            <v>0</v>
          </cell>
          <cell r="F203">
            <v>0</v>
          </cell>
        </row>
        <row r="204">
          <cell r="A204">
            <v>237</v>
          </cell>
          <cell r="B204">
            <v>0</v>
          </cell>
          <cell r="C204">
            <v>0</v>
          </cell>
          <cell r="D204">
            <v>0</v>
          </cell>
          <cell r="E204">
            <v>0</v>
          </cell>
          <cell r="F204">
            <v>0</v>
          </cell>
        </row>
        <row r="205">
          <cell r="A205">
            <v>238</v>
          </cell>
          <cell r="B205">
            <v>0</v>
          </cell>
          <cell r="C205">
            <v>0</v>
          </cell>
          <cell r="D205">
            <v>0</v>
          </cell>
          <cell r="E205">
            <v>0</v>
          </cell>
          <cell r="F205">
            <v>0</v>
          </cell>
        </row>
        <row r="206">
          <cell r="A206">
            <v>239</v>
          </cell>
          <cell r="B206">
            <v>0</v>
          </cell>
          <cell r="C206">
            <v>0</v>
          </cell>
          <cell r="D206">
            <v>0</v>
          </cell>
          <cell r="E206">
            <v>0</v>
          </cell>
          <cell r="F206">
            <v>0</v>
          </cell>
        </row>
        <row r="207">
          <cell r="A207">
            <v>240</v>
          </cell>
          <cell r="B207">
            <v>0</v>
          </cell>
          <cell r="C207">
            <v>0</v>
          </cell>
          <cell r="D207">
            <v>0</v>
          </cell>
          <cell r="E207">
            <v>0</v>
          </cell>
          <cell r="F207">
            <v>0</v>
          </cell>
        </row>
        <row r="208">
          <cell r="A208">
            <v>241</v>
          </cell>
          <cell r="B208">
            <v>0</v>
          </cell>
          <cell r="C208">
            <v>0</v>
          </cell>
          <cell r="D208">
            <v>0</v>
          </cell>
          <cell r="E208">
            <v>0</v>
          </cell>
          <cell r="F208">
            <v>0</v>
          </cell>
        </row>
        <row r="209">
          <cell r="A209">
            <v>242</v>
          </cell>
          <cell r="B209">
            <v>0</v>
          </cell>
          <cell r="C209">
            <v>0</v>
          </cell>
          <cell r="D209">
            <v>0</v>
          </cell>
          <cell r="E209">
            <v>0</v>
          </cell>
          <cell r="F209">
            <v>0</v>
          </cell>
        </row>
        <row r="210">
          <cell r="A210">
            <v>243</v>
          </cell>
          <cell r="B210">
            <v>0</v>
          </cell>
          <cell r="C210">
            <v>0</v>
          </cell>
          <cell r="D210">
            <v>0</v>
          </cell>
          <cell r="E210">
            <v>0</v>
          </cell>
          <cell r="F210">
            <v>0</v>
          </cell>
        </row>
        <row r="211">
          <cell r="A211">
            <v>244</v>
          </cell>
          <cell r="B211">
            <v>0</v>
          </cell>
          <cell r="C211">
            <v>0</v>
          </cell>
          <cell r="D211">
            <v>0</v>
          </cell>
          <cell r="E211">
            <v>0</v>
          </cell>
          <cell r="F211">
            <v>0</v>
          </cell>
        </row>
        <row r="212">
          <cell r="A212">
            <v>245</v>
          </cell>
          <cell r="B212">
            <v>0</v>
          </cell>
          <cell r="C212">
            <v>0</v>
          </cell>
          <cell r="D212">
            <v>0</v>
          </cell>
          <cell r="E212">
            <v>0</v>
          </cell>
          <cell r="F212">
            <v>0</v>
          </cell>
        </row>
        <row r="213">
          <cell r="A213">
            <v>300</v>
          </cell>
          <cell r="B213">
            <v>0</v>
          </cell>
          <cell r="C213">
            <v>0</v>
          </cell>
          <cell r="D213">
            <v>0</v>
          </cell>
          <cell r="E213">
            <v>0</v>
          </cell>
          <cell r="F213">
            <v>0</v>
          </cell>
        </row>
        <row r="214">
          <cell r="A214">
            <v>301</v>
          </cell>
          <cell r="B214" t="str">
            <v>㈱</v>
          </cell>
          <cell r="C214" t="str">
            <v>アイエムシー</v>
          </cell>
          <cell r="D214" t="str">
            <v>久喜宮</v>
          </cell>
          <cell r="E214">
            <v>0</v>
          </cell>
          <cell r="F214">
            <v>0</v>
          </cell>
        </row>
        <row r="215">
          <cell r="A215">
            <v>302</v>
          </cell>
          <cell r="B215">
            <v>0</v>
          </cell>
          <cell r="C215" t="str">
            <v>東雲建設㈱</v>
          </cell>
          <cell r="D215" t="str">
            <v>久喜宮</v>
          </cell>
          <cell r="E215">
            <v>0</v>
          </cell>
          <cell r="F215">
            <v>0</v>
          </cell>
        </row>
        <row r="216">
          <cell r="A216">
            <v>303</v>
          </cell>
          <cell r="B216" t="str">
            <v>㈱</v>
          </cell>
          <cell r="C216" t="str">
            <v>池田組</v>
          </cell>
          <cell r="D216" t="str">
            <v>久喜宮</v>
          </cell>
          <cell r="E216">
            <v>0</v>
          </cell>
          <cell r="F216">
            <v>0</v>
          </cell>
        </row>
        <row r="217">
          <cell r="A217">
            <v>304</v>
          </cell>
          <cell r="B217">
            <v>0</v>
          </cell>
          <cell r="C217" t="str">
            <v>井手組</v>
          </cell>
          <cell r="D217" t="str">
            <v>松末</v>
          </cell>
          <cell r="E217">
            <v>0</v>
          </cell>
          <cell r="F217">
            <v>0</v>
          </cell>
        </row>
        <row r="218">
          <cell r="A218">
            <v>305</v>
          </cell>
          <cell r="B218" t="str">
            <v>㈱</v>
          </cell>
          <cell r="C218" t="str">
            <v>井手工務店</v>
          </cell>
          <cell r="D218" t="str">
            <v>杷木</v>
          </cell>
          <cell r="E218">
            <v>0</v>
          </cell>
          <cell r="F218">
            <v>0</v>
          </cell>
        </row>
        <row r="219">
          <cell r="A219">
            <v>306</v>
          </cell>
          <cell r="B219">
            <v>0</v>
          </cell>
          <cell r="C219" t="str">
            <v>井手塗装店</v>
          </cell>
          <cell r="D219" t="str">
            <v>杷木</v>
          </cell>
          <cell r="E219">
            <v>0</v>
          </cell>
          <cell r="F219">
            <v>0</v>
          </cell>
        </row>
        <row r="220">
          <cell r="A220">
            <v>307</v>
          </cell>
          <cell r="B220" t="str">
            <v>㈲</v>
          </cell>
          <cell r="C220" t="str">
            <v>伊藤産業</v>
          </cell>
          <cell r="D220" t="str">
            <v>松末</v>
          </cell>
          <cell r="E220">
            <v>0</v>
          </cell>
          <cell r="F220">
            <v>0</v>
          </cell>
        </row>
        <row r="221">
          <cell r="A221">
            <v>308</v>
          </cell>
          <cell r="B221" t="str">
            <v>㈲</v>
          </cell>
          <cell r="C221" t="str">
            <v>井上興業</v>
          </cell>
          <cell r="D221" t="str">
            <v>久喜宮</v>
          </cell>
          <cell r="E221">
            <v>0</v>
          </cell>
          <cell r="F221">
            <v>0</v>
          </cell>
        </row>
        <row r="222">
          <cell r="A222">
            <v>309</v>
          </cell>
          <cell r="B222" t="str">
            <v>㈱</v>
          </cell>
          <cell r="C222" t="str">
            <v>内山組</v>
          </cell>
          <cell r="D222" t="str">
            <v>久喜宮</v>
          </cell>
          <cell r="E222">
            <v>3</v>
          </cell>
          <cell r="F222">
            <v>0</v>
          </cell>
        </row>
        <row r="223">
          <cell r="A223">
            <v>310</v>
          </cell>
          <cell r="B223" t="str">
            <v>㈲</v>
          </cell>
          <cell r="C223" t="str">
            <v>梅野商店</v>
          </cell>
          <cell r="D223" t="str">
            <v>久喜宮</v>
          </cell>
          <cell r="E223">
            <v>0</v>
          </cell>
          <cell r="F223">
            <v>0</v>
          </cell>
        </row>
        <row r="224">
          <cell r="A224">
            <v>311</v>
          </cell>
          <cell r="B224" t="str">
            <v>㈱</v>
          </cell>
          <cell r="C224" t="str">
            <v>梅野設備</v>
          </cell>
          <cell r="D224" t="str">
            <v>久喜宮</v>
          </cell>
          <cell r="E224">
            <v>0</v>
          </cell>
          <cell r="F224">
            <v>0</v>
          </cell>
        </row>
        <row r="225">
          <cell r="A225">
            <v>312</v>
          </cell>
          <cell r="B225" t="str">
            <v>㈲</v>
          </cell>
          <cell r="C225" t="str">
            <v>大山産業</v>
          </cell>
          <cell r="D225" t="str">
            <v>久喜宮</v>
          </cell>
          <cell r="E225">
            <v>0</v>
          </cell>
          <cell r="F225">
            <v>0</v>
          </cell>
        </row>
        <row r="226">
          <cell r="A226">
            <v>313</v>
          </cell>
          <cell r="B226" t="str">
            <v>㈲</v>
          </cell>
          <cell r="C226" t="str">
            <v>小川電機設備</v>
          </cell>
          <cell r="D226" t="str">
            <v>杷木</v>
          </cell>
          <cell r="E226">
            <v>0</v>
          </cell>
          <cell r="F226">
            <v>0</v>
          </cell>
        </row>
        <row r="227">
          <cell r="A227">
            <v>314</v>
          </cell>
          <cell r="B227" t="str">
            <v>㈲</v>
          </cell>
          <cell r="C227" t="str">
            <v>小野組</v>
          </cell>
          <cell r="D227" t="str">
            <v>久喜宮</v>
          </cell>
          <cell r="E227">
            <v>0</v>
          </cell>
          <cell r="F227">
            <v>0</v>
          </cell>
        </row>
        <row r="228">
          <cell r="A228">
            <v>315</v>
          </cell>
          <cell r="B228" t="str">
            <v>㈲</v>
          </cell>
          <cell r="C228" t="str">
            <v>梶原工建</v>
          </cell>
          <cell r="D228" t="str">
            <v>久喜宮</v>
          </cell>
          <cell r="E228">
            <v>0</v>
          </cell>
          <cell r="F228">
            <v>0</v>
          </cell>
        </row>
        <row r="229">
          <cell r="A229">
            <v>316</v>
          </cell>
          <cell r="B229" t="str">
            <v>㈱</v>
          </cell>
          <cell r="C229" t="str">
            <v>協和工業</v>
          </cell>
          <cell r="D229" t="str">
            <v>松末</v>
          </cell>
          <cell r="E229">
            <v>0</v>
          </cell>
          <cell r="F229">
            <v>0</v>
          </cell>
        </row>
        <row r="230">
          <cell r="A230">
            <v>317</v>
          </cell>
          <cell r="B230" t="str">
            <v>㈲</v>
          </cell>
          <cell r="C230" t="str">
            <v>小林建設</v>
          </cell>
          <cell r="D230" t="str">
            <v>志波</v>
          </cell>
          <cell r="E230">
            <v>0</v>
          </cell>
          <cell r="F230">
            <v>0</v>
          </cell>
        </row>
        <row r="231">
          <cell r="A231">
            <v>318</v>
          </cell>
          <cell r="B231" t="str">
            <v>㈱</v>
          </cell>
          <cell r="C231" t="str">
            <v>櫻木組</v>
          </cell>
          <cell r="D231" t="str">
            <v>志波</v>
          </cell>
          <cell r="E231">
            <v>0</v>
          </cell>
          <cell r="F231">
            <v>0</v>
          </cell>
        </row>
        <row r="232">
          <cell r="A232">
            <v>319</v>
          </cell>
          <cell r="B232">
            <v>0</v>
          </cell>
          <cell r="C232" t="str">
            <v>秦宏土木㈲</v>
          </cell>
          <cell r="D232" t="str">
            <v>久喜宮</v>
          </cell>
          <cell r="E232">
            <v>0</v>
          </cell>
          <cell r="F232">
            <v>0</v>
          </cell>
        </row>
        <row r="233">
          <cell r="A233">
            <v>320</v>
          </cell>
          <cell r="B233" t="str">
            <v>㈲</v>
          </cell>
          <cell r="C233" t="str">
            <v>武田設備</v>
          </cell>
          <cell r="D233" t="str">
            <v>久喜宮</v>
          </cell>
          <cell r="E233">
            <v>0</v>
          </cell>
          <cell r="F233">
            <v>0</v>
          </cell>
        </row>
        <row r="234">
          <cell r="A234">
            <v>321</v>
          </cell>
          <cell r="B234">
            <v>0</v>
          </cell>
          <cell r="C234" t="str">
            <v>田中建設</v>
          </cell>
          <cell r="D234" t="str">
            <v>松末</v>
          </cell>
          <cell r="E234">
            <v>0</v>
          </cell>
          <cell r="F234">
            <v>0</v>
          </cell>
        </row>
        <row r="235">
          <cell r="A235">
            <v>322</v>
          </cell>
          <cell r="B235">
            <v>0</v>
          </cell>
          <cell r="C235" t="str">
            <v>東陽工業㈱</v>
          </cell>
          <cell r="D235" t="str">
            <v>志波</v>
          </cell>
          <cell r="E235">
            <v>0</v>
          </cell>
          <cell r="F235">
            <v>0</v>
          </cell>
        </row>
        <row r="236">
          <cell r="A236">
            <v>323</v>
          </cell>
          <cell r="B236">
            <v>0</v>
          </cell>
          <cell r="C236" t="str">
            <v>時川建設㈲</v>
          </cell>
          <cell r="D236" t="str">
            <v>杷木</v>
          </cell>
          <cell r="E236">
            <v>0</v>
          </cell>
          <cell r="F236">
            <v>0</v>
          </cell>
        </row>
        <row r="237">
          <cell r="A237">
            <v>324</v>
          </cell>
          <cell r="B237" t="str">
            <v>㈲</v>
          </cell>
          <cell r="C237" t="str">
            <v>時川設備工業</v>
          </cell>
          <cell r="D237" t="str">
            <v>久喜宮</v>
          </cell>
          <cell r="E237">
            <v>0</v>
          </cell>
          <cell r="F237">
            <v>0</v>
          </cell>
        </row>
        <row r="238">
          <cell r="A238">
            <v>325</v>
          </cell>
          <cell r="B238" t="str">
            <v>㈲</v>
          </cell>
          <cell r="C238" t="str">
            <v>トリイ調査設計</v>
          </cell>
          <cell r="D238" t="str">
            <v>久喜宮</v>
          </cell>
          <cell r="E238">
            <v>0</v>
          </cell>
          <cell r="F238">
            <v>0</v>
          </cell>
        </row>
        <row r="239">
          <cell r="A239">
            <v>326</v>
          </cell>
          <cell r="B239">
            <v>0</v>
          </cell>
          <cell r="C239" t="str">
            <v>中山建設</v>
          </cell>
          <cell r="D239" t="str">
            <v>杷木</v>
          </cell>
          <cell r="E239">
            <v>0</v>
          </cell>
          <cell r="F239">
            <v>0</v>
          </cell>
        </row>
        <row r="240">
          <cell r="A240">
            <v>327</v>
          </cell>
          <cell r="B240">
            <v>0</v>
          </cell>
          <cell r="C240" t="str">
            <v>畑尾建設</v>
          </cell>
          <cell r="D240" t="str">
            <v>志波</v>
          </cell>
          <cell r="E240">
            <v>0</v>
          </cell>
          <cell r="F240">
            <v>0</v>
          </cell>
        </row>
        <row r="241">
          <cell r="A241">
            <v>328</v>
          </cell>
          <cell r="B241">
            <v>0</v>
          </cell>
          <cell r="C241" t="str">
            <v>林農園緑化</v>
          </cell>
          <cell r="D241" t="str">
            <v>志波</v>
          </cell>
          <cell r="E241">
            <v>0</v>
          </cell>
          <cell r="F241">
            <v>0</v>
          </cell>
        </row>
        <row r="242">
          <cell r="A242">
            <v>329</v>
          </cell>
          <cell r="B242" t="str">
            <v>㈱</v>
          </cell>
          <cell r="C242" t="str">
            <v>原田組</v>
          </cell>
          <cell r="D242" t="str">
            <v>久喜宮</v>
          </cell>
          <cell r="E242">
            <v>0</v>
          </cell>
          <cell r="F242">
            <v>0</v>
          </cell>
        </row>
        <row r="243">
          <cell r="A243">
            <v>330</v>
          </cell>
          <cell r="B243">
            <v>0</v>
          </cell>
          <cell r="C243" t="str">
            <v>日迎建設㈱</v>
          </cell>
          <cell r="D243" t="str">
            <v>杷木</v>
          </cell>
          <cell r="E243">
            <v>0</v>
          </cell>
          <cell r="F243">
            <v>0</v>
          </cell>
        </row>
        <row r="244">
          <cell r="A244">
            <v>331</v>
          </cell>
          <cell r="B244">
            <v>0</v>
          </cell>
          <cell r="C244" t="str">
            <v>村上組</v>
          </cell>
          <cell r="D244" t="str">
            <v>杷木</v>
          </cell>
          <cell r="E244">
            <v>0</v>
          </cell>
          <cell r="F244">
            <v>0</v>
          </cell>
        </row>
        <row r="245">
          <cell r="A245">
            <v>332</v>
          </cell>
          <cell r="B245">
            <v>0</v>
          </cell>
          <cell r="C245" t="str">
            <v>山平建設</v>
          </cell>
          <cell r="D245" t="str">
            <v>杷木</v>
          </cell>
          <cell r="E245">
            <v>0</v>
          </cell>
          <cell r="F245">
            <v>0</v>
          </cell>
        </row>
        <row r="246">
          <cell r="A246">
            <v>333</v>
          </cell>
          <cell r="B246">
            <v>0</v>
          </cell>
          <cell r="C246" t="str">
            <v>ユタカホーム㈲</v>
          </cell>
          <cell r="D246" t="str">
            <v>杷木</v>
          </cell>
          <cell r="E246">
            <v>0</v>
          </cell>
          <cell r="F246">
            <v>0</v>
          </cell>
        </row>
        <row r="247">
          <cell r="A247">
            <v>334</v>
          </cell>
          <cell r="B247">
            <v>0</v>
          </cell>
          <cell r="C247">
            <v>0</v>
          </cell>
          <cell r="D247">
            <v>0</v>
          </cell>
          <cell r="E247">
            <v>0</v>
          </cell>
          <cell r="F247">
            <v>0</v>
          </cell>
        </row>
        <row r="248">
          <cell r="A248">
            <v>335</v>
          </cell>
          <cell r="B248">
            <v>0</v>
          </cell>
          <cell r="C248" t="str">
            <v>ヨシオハウジング㈲</v>
          </cell>
          <cell r="D248" t="str">
            <v>松末</v>
          </cell>
          <cell r="E248">
            <v>0</v>
          </cell>
          <cell r="F248">
            <v>0</v>
          </cell>
        </row>
        <row r="249">
          <cell r="A249">
            <v>336</v>
          </cell>
          <cell r="B249">
            <v>0</v>
          </cell>
          <cell r="C249">
            <v>0</v>
          </cell>
          <cell r="D249">
            <v>0</v>
          </cell>
          <cell r="E249">
            <v>0</v>
          </cell>
          <cell r="F249">
            <v>0</v>
          </cell>
        </row>
        <row r="250">
          <cell r="A250">
            <v>337</v>
          </cell>
          <cell r="B250">
            <v>0</v>
          </cell>
          <cell r="C250">
            <v>0</v>
          </cell>
          <cell r="D250">
            <v>0</v>
          </cell>
          <cell r="E250">
            <v>0</v>
          </cell>
          <cell r="F250">
            <v>0</v>
          </cell>
        </row>
        <row r="251">
          <cell r="A251">
            <v>338</v>
          </cell>
          <cell r="B251">
            <v>0</v>
          </cell>
          <cell r="C251">
            <v>0</v>
          </cell>
          <cell r="D251">
            <v>0</v>
          </cell>
          <cell r="E251">
            <v>0</v>
          </cell>
          <cell r="F251">
            <v>0</v>
          </cell>
        </row>
        <row r="252">
          <cell r="A252">
            <v>339</v>
          </cell>
          <cell r="B252">
            <v>0</v>
          </cell>
          <cell r="C252" t="str">
            <v>日渓工業㈱</v>
          </cell>
          <cell r="D252" t="str">
            <v>久喜宮</v>
          </cell>
          <cell r="E252">
            <v>5</v>
          </cell>
          <cell r="F252" t="str">
            <v>準市内</v>
          </cell>
        </row>
        <row r="253">
          <cell r="A253">
            <v>340</v>
          </cell>
          <cell r="B253">
            <v>0</v>
          </cell>
          <cell r="C253">
            <v>0</v>
          </cell>
          <cell r="D253">
            <v>0</v>
          </cell>
          <cell r="E253">
            <v>0</v>
          </cell>
          <cell r="F253">
            <v>0</v>
          </cell>
        </row>
        <row r="254">
          <cell r="A254">
            <v>341</v>
          </cell>
          <cell r="B254" t="str">
            <v>㈲</v>
          </cell>
          <cell r="C254" t="str">
            <v>白石建設</v>
          </cell>
          <cell r="D254" t="str">
            <v>杷木</v>
          </cell>
          <cell r="E254">
            <v>0</v>
          </cell>
          <cell r="F254">
            <v>0</v>
          </cell>
        </row>
        <row r="255">
          <cell r="A255">
            <v>342</v>
          </cell>
          <cell r="B255">
            <v>0</v>
          </cell>
          <cell r="C255">
            <v>0</v>
          </cell>
          <cell r="D255">
            <v>0</v>
          </cell>
          <cell r="E255">
            <v>0</v>
          </cell>
          <cell r="F255">
            <v>0</v>
          </cell>
        </row>
        <row r="256">
          <cell r="A256">
            <v>343</v>
          </cell>
          <cell r="B256">
            <v>0</v>
          </cell>
          <cell r="C256" t="str">
            <v>日野土木</v>
          </cell>
          <cell r="D256" t="str">
            <v>志波</v>
          </cell>
          <cell r="E256">
            <v>0</v>
          </cell>
          <cell r="F256">
            <v>0</v>
          </cell>
        </row>
        <row r="257">
          <cell r="A257">
            <v>344</v>
          </cell>
          <cell r="B257">
            <v>0</v>
          </cell>
          <cell r="C257">
            <v>0</v>
          </cell>
          <cell r="D257">
            <v>0</v>
          </cell>
          <cell r="E257">
            <v>0</v>
          </cell>
          <cell r="F257">
            <v>0</v>
          </cell>
        </row>
        <row r="258">
          <cell r="A258">
            <v>345</v>
          </cell>
          <cell r="B258">
            <v>0</v>
          </cell>
          <cell r="C258">
            <v>0</v>
          </cell>
          <cell r="D258">
            <v>0</v>
          </cell>
          <cell r="E258">
            <v>0</v>
          </cell>
          <cell r="F258">
            <v>0</v>
          </cell>
        </row>
        <row r="259">
          <cell r="A259">
            <v>346</v>
          </cell>
          <cell r="B259">
            <v>0</v>
          </cell>
          <cell r="C259">
            <v>0</v>
          </cell>
          <cell r="D259">
            <v>0</v>
          </cell>
          <cell r="E259">
            <v>0</v>
          </cell>
          <cell r="F259">
            <v>0</v>
          </cell>
        </row>
        <row r="260">
          <cell r="A260">
            <v>347</v>
          </cell>
          <cell r="B260">
            <v>0</v>
          </cell>
          <cell r="C260">
            <v>0</v>
          </cell>
          <cell r="D260">
            <v>0</v>
          </cell>
          <cell r="E260">
            <v>0</v>
          </cell>
          <cell r="F260">
            <v>0</v>
          </cell>
        </row>
        <row r="261">
          <cell r="A261">
            <v>348</v>
          </cell>
          <cell r="B261">
            <v>0</v>
          </cell>
          <cell r="C261">
            <v>0</v>
          </cell>
          <cell r="D261">
            <v>0</v>
          </cell>
          <cell r="E261">
            <v>0</v>
          </cell>
          <cell r="F261">
            <v>0</v>
          </cell>
        </row>
        <row r="262">
          <cell r="A262">
            <v>349</v>
          </cell>
          <cell r="B262">
            <v>0</v>
          </cell>
          <cell r="C262">
            <v>0</v>
          </cell>
          <cell r="D262">
            <v>0</v>
          </cell>
          <cell r="E262">
            <v>0</v>
          </cell>
          <cell r="F262">
            <v>0</v>
          </cell>
        </row>
        <row r="263">
          <cell r="A263">
            <v>350</v>
          </cell>
          <cell r="B263">
            <v>0</v>
          </cell>
          <cell r="C263">
            <v>0</v>
          </cell>
          <cell r="D263">
            <v>0</v>
          </cell>
          <cell r="E263">
            <v>0</v>
          </cell>
          <cell r="F263">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
      <sheetName val="入力画面"/>
      <sheetName val="印刷メニュー"/>
      <sheetName val="登録データ"/>
      <sheetName val="検査時チェック"/>
      <sheetName val="監督員"/>
      <sheetName val="係長"/>
      <sheetName val="課長"/>
      <sheetName val="補足説明書"/>
      <sheetName val="判定（完成）"/>
      <sheetName val="検査員（完成）"/>
      <sheetName val="判定（中間）"/>
      <sheetName val="検査員（中間）"/>
      <sheetName val="建設副産物実績表"/>
      <sheetName val="判定（中間）(5回以降) "/>
      <sheetName val="中間検査副表１"/>
      <sheetName val="中間検査副表２"/>
      <sheetName val="中間検査計算表"/>
      <sheetName val="ICT"/>
      <sheetName val="週休２日"/>
      <sheetName val="成績採点表"/>
      <sheetName val="提出書"/>
      <sheetName val="評定表"/>
      <sheetName val="細目別採点表"/>
      <sheetName val="通知書"/>
      <sheetName val="項目別評定点"/>
      <sheetName val="修正通知書"/>
      <sheetName val="改定履歴"/>
    </sheetNames>
    <sheetDataSet>
      <sheetData sheetId="0" refreshError="1"/>
      <sheetData sheetId="1">
        <row r="43">
          <cell r="R43" t="str">
            <v>４週８休を達成した。</v>
          </cell>
          <cell r="S43">
            <v>8</v>
          </cell>
        </row>
        <row r="44">
          <cell r="R44" t="str">
            <v>４週７休を達成した。</v>
          </cell>
          <cell r="S44">
            <v>7</v>
          </cell>
        </row>
        <row r="45">
          <cell r="R45" t="str">
            <v>４週６休を達成した。</v>
          </cell>
          <cell r="S45">
            <v>6</v>
          </cell>
        </row>
        <row r="46">
          <cell r="S4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4.xml"/><Relationship Id="rId1" Type="http://schemas.openxmlformats.org/officeDocument/2006/relationships/printerSettings" Target="../printerSettings/printerSettings36.bin"/><Relationship Id="rId4" Type="http://schemas.openxmlformats.org/officeDocument/2006/relationships/comments" Target="../comments4.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6.xml"/><Relationship Id="rId1" Type="http://schemas.openxmlformats.org/officeDocument/2006/relationships/printerSettings" Target="../printerSettings/printerSettings3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7.xml"/><Relationship Id="rId1" Type="http://schemas.openxmlformats.org/officeDocument/2006/relationships/printerSettings" Target="../printerSettings/printerSettings3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K150"/>
  <sheetViews>
    <sheetView tabSelected="1" view="pageBreakPreview" zoomScaleNormal="75" zoomScaleSheetLayoutView="100" workbookViewId="0">
      <pane ySplit="5" topLeftCell="A66" activePane="bottomLeft" state="frozen"/>
      <selection pane="bottomLeft" activeCell="C67" sqref="C67:C68"/>
    </sheetView>
  </sheetViews>
  <sheetFormatPr defaultColWidth="9" defaultRowHeight="12" customHeight="1"/>
  <cols>
    <col min="1" max="1" width="13.375" style="20" customWidth="1"/>
    <col min="2" max="2" width="7.875" style="918" customWidth="1"/>
    <col min="3" max="3" width="35.5" style="20" customWidth="1"/>
    <col min="4" max="4" width="11.125" style="95" customWidth="1"/>
    <col min="5" max="5" width="71.125" style="21" customWidth="1"/>
    <col min="6" max="6" width="9" style="97"/>
    <col min="7" max="7" width="5.25" style="97" customWidth="1"/>
    <col min="8" max="8" width="2.875" style="97" customWidth="1"/>
    <col min="9" max="11" width="9" style="97"/>
    <col min="12" max="16384" width="9" style="20"/>
  </cols>
  <sheetData>
    <row r="1" spans="1:11" s="19" customFormat="1" ht="35.25" customHeight="1">
      <c r="A1" s="1090" t="s">
        <v>777</v>
      </c>
      <c r="B1" s="1090"/>
      <c r="C1" s="1090"/>
      <c r="D1" s="1090"/>
      <c r="E1" s="1090"/>
    </row>
    <row r="2" spans="1:11" s="19" customFormat="1" ht="19.5" customHeight="1">
      <c r="A2" s="988">
        <v>45047</v>
      </c>
      <c r="B2" s="988"/>
      <c r="C2" s="988"/>
      <c r="D2" s="988"/>
      <c r="E2" s="988"/>
    </row>
    <row r="3" spans="1:11" ht="25.5" customHeight="1" thickBot="1">
      <c r="A3" s="987" t="s">
        <v>1102</v>
      </c>
      <c r="B3" s="987"/>
      <c r="C3" s="987"/>
      <c r="D3" s="987"/>
      <c r="E3" s="987"/>
    </row>
    <row r="4" spans="1:11" ht="18.600000000000001" customHeight="1">
      <c r="A4" s="1000" t="s">
        <v>1072</v>
      </c>
      <c r="B4" s="1071" t="s">
        <v>43</v>
      </c>
      <c r="C4" s="1073" t="s">
        <v>35</v>
      </c>
      <c r="D4" s="1000" t="s">
        <v>497</v>
      </c>
      <c r="E4" s="1092" t="s">
        <v>36</v>
      </c>
    </row>
    <row r="5" spans="1:11" ht="18.600000000000001" customHeight="1" thickBot="1">
      <c r="A5" s="1001"/>
      <c r="B5" s="1072"/>
      <c r="C5" s="1074"/>
      <c r="D5" s="1001"/>
      <c r="E5" s="1001"/>
    </row>
    <row r="6" spans="1:11" s="72" customFormat="1" ht="15" customHeight="1" thickTop="1">
      <c r="A6" s="989" t="s">
        <v>360</v>
      </c>
      <c r="B6" s="1078" t="s">
        <v>368</v>
      </c>
      <c r="C6" s="1041" t="s">
        <v>959</v>
      </c>
      <c r="D6" s="1095" t="s">
        <v>452</v>
      </c>
      <c r="E6" s="1041" t="s">
        <v>885</v>
      </c>
      <c r="F6" s="97"/>
      <c r="G6" s="97"/>
      <c r="H6" s="97"/>
      <c r="I6" s="97"/>
      <c r="J6" s="97"/>
      <c r="K6" s="97"/>
    </row>
    <row r="7" spans="1:11" s="72" customFormat="1" ht="15" customHeight="1">
      <c r="A7" s="990"/>
      <c r="B7" s="993"/>
      <c r="C7" s="995"/>
      <c r="D7" s="1006"/>
      <c r="E7" s="995"/>
      <c r="F7" s="97"/>
      <c r="G7" s="97"/>
      <c r="H7" s="97"/>
      <c r="I7" s="97"/>
      <c r="J7" s="97"/>
      <c r="K7" s="97"/>
    </row>
    <row r="8" spans="1:11" s="72" customFormat="1" ht="17.45" customHeight="1">
      <c r="A8" s="990"/>
      <c r="B8" s="1008">
        <v>1</v>
      </c>
      <c r="C8" s="995" t="s">
        <v>341</v>
      </c>
      <c r="D8" s="1006" t="s">
        <v>452</v>
      </c>
      <c r="E8" s="1102" t="s">
        <v>880</v>
      </c>
      <c r="F8" s="97"/>
      <c r="G8" s="97"/>
      <c r="H8" s="97"/>
      <c r="I8" s="97"/>
      <c r="J8" s="97"/>
      <c r="K8" s="97"/>
    </row>
    <row r="9" spans="1:11" s="72" customFormat="1" ht="17.45" customHeight="1">
      <c r="A9" s="990"/>
      <c r="B9" s="1087"/>
      <c r="C9" s="1084"/>
      <c r="D9" s="1005"/>
      <c r="E9" s="999"/>
      <c r="F9" s="97"/>
      <c r="G9" s="97"/>
      <c r="H9" s="97"/>
      <c r="I9" s="97"/>
      <c r="J9" s="97"/>
      <c r="K9" s="97"/>
    </row>
    <row r="10" spans="1:11" s="62" customFormat="1" ht="15" customHeight="1">
      <c r="A10" s="990"/>
      <c r="B10" s="1086">
        <v>2</v>
      </c>
      <c r="C10" s="1059" t="s">
        <v>37</v>
      </c>
      <c r="D10" s="1005" t="s">
        <v>452</v>
      </c>
      <c r="E10" s="996" t="s">
        <v>1092</v>
      </c>
      <c r="F10" s="97"/>
      <c r="G10" s="97"/>
      <c r="H10" s="97"/>
      <c r="I10" s="97"/>
      <c r="J10" s="97"/>
      <c r="K10" s="97"/>
    </row>
    <row r="11" spans="1:11" s="62" customFormat="1" ht="15" customHeight="1">
      <c r="A11" s="990"/>
      <c r="B11" s="1087"/>
      <c r="C11" s="1059"/>
      <c r="D11" s="1005"/>
      <c r="E11" s="996"/>
      <c r="F11" s="97"/>
      <c r="G11" s="97"/>
      <c r="H11" s="97"/>
      <c r="I11" s="97"/>
      <c r="J11" s="97"/>
      <c r="K11" s="97"/>
    </row>
    <row r="12" spans="1:11" s="62" customFormat="1" ht="15" customHeight="1">
      <c r="A12" s="990"/>
      <c r="B12" s="1082">
        <v>3</v>
      </c>
      <c r="C12" s="1084" t="s">
        <v>1157</v>
      </c>
      <c r="D12" s="1005" t="s">
        <v>452</v>
      </c>
      <c r="E12" s="996" t="s">
        <v>285</v>
      </c>
      <c r="F12" s="97"/>
      <c r="G12" s="97"/>
      <c r="H12" s="97"/>
      <c r="I12" s="97"/>
      <c r="J12" s="97"/>
      <c r="K12" s="97"/>
    </row>
    <row r="13" spans="1:11" s="62" customFormat="1" ht="15" customHeight="1">
      <c r="A13" s="990"/>
      <c r="B13" s="1083"/>
      <c r="C13" s="1085"/>
      <c r="D13" s="1005"/>
      <c r="E13" s="996"/>
      <c r="F13" s="97"/>
      <c r="G13" s="97"/>
      <c r="H13" s="97"/>
      <c r="I13" s="97"/>
      <c r="J13" s="97"/>
      <c r="K13" s="97"/>
    </row>
    <row r="14" spans="1:11" s="62" customFormat="1" ht="15" customHeight="1">
      <c r="A14" s="990"/>
      <c r="B14" s="1080">
        <v>4</v>
      </c>
      <c r="C14" s="1059" t="s">
        <v>267</v>
      </c>
      <c r="D14" s="1005" t="s">
        <v>452</v>
      </c>
      <c r="E14" s="996" t="s">
        <v>293</v>
      </c>
      <c r="F14" s="97"/>
      <c r="G14" s="97"/>
      <c r="H14" s="97"/>
      <c r="I14" s="97"/>
      <c r="J14" s="97"/>
      <c r="K14" s="97"/>
    </row>
    <row r="15" spans="1:11" s="62" customFormat="1" ht="15" customHeight="1" thickBot="1">
      <c r="A15" s="994"/>
      <c r="B15" s="1081"/>
      <c r="C15" s="1059"/>
      <c r="D15" s="1005"/>
      <c r="E15" s="996"/>
      <c r="F15" s="97"/>
      <c r="G15" s="97"/>
      <c r="H15" s="97"/>
      <c r="I15" s="97"/>
      <c r="J15" s="97"/>
      <c r="K15" s="97"/>
    </row>
    <row r="16" spans="1:11" ht="21" customHeight="1" thickTop="1">
      <c r="A16" s="989" t="s">
        <v>121</v>
      </c>
      <c r="B16" s="1078" t="s">
        <v>368</v>
      </c>
      <c r="C16" s="1093" t="s">
        <v>361</v>
      </c>
      <c r="D16" s="1096" t="s">
        <v>358</v>
      </c>
      <c r="E16" s="1041" t="s">
        <v>974</v>
      </c>
    </row>
    <row r="17" spans="1:11" ht="21" customHeight="1" thickBot="1">
      <c r="A17" s="994"/>
      <c r="B17" s="1079"/>
      <c r="C17" s="1094"/>
      <c r="D17" s="1097"/>
      <c r="E17" s="1048"/>
    </row>
    <row r="18" spans="1:11" s="62" customFormat="1" ht="21" customHeight="1" thickTop="1">
      <c r="A18" s="989" t="s">
        <v>289</v>
      </c>
      <c r="B18" s="1100">
        <v>5</v>
      </c>
      <c r="C18" s="1044" t="s">
        <v>1158</v>
      </c>
      <c r="D18" s="1098" t="s">
        <v>452</v>
      </c>
      <c r="E18" s="1103" t="s">
        <v>870</v>
      </c>
      <c r="F18" s="97"/>
      <c r="G18" s="97"/>
      <c r="H18" s="97"/>
      <c r="I18" s="97"/>
      <c r="J18" s="97"/>
      <c r="K18" s="97"/>
    </row>
    <row r="19" spans="1:11" s="62" customFormat="1" ht="21" customHeight="1">
      <c r="A19" s="990"/>
      <c r="B19" s="1101"/>
      <c r="C19" s="1059"/>
      <c r="D19" s="1005"/>
      <c r="E19" s="996"/>
      <c r="F19" s="97"/>
      <c r="G19" s="97"/>
      <c r="H19" s="97"/>
      <c r="I19" s="97"/>
      <c r="J19" s="97"/>
      <c r="K19" s="97"/>
    </row>
    <row r="20" spans="1:11" s="97" customFormat="1" ht="15" customHeight="1">
      <c r="A20" s="990"/>
      <c r="B20" s="1108" t="s">
        <v>368</v>
      </c>
      <c r="C20" s="1013" t="s">
        <v>1065</v>
      </c>
      <c r="D20" s="1027" t="s">
        <v>1066</v>
      </c>
      <c r="E20" s="1013" t="s">
        <v>1067</v>
      </c>
    </row>
    <row r="21" spans="1:11" s="97" customFormat="1" ht="15" customHeight="1">
      <c r="A21" s="990"/>
      <c r="B21" s="1109"/>
      <c r="C21" s="995"/>
      <c r="D21" s="1091"/>
      <c r="E21" s="995"/>
    </row>
    <row r="22" spans="1:11" ht="15" customHeight="1">
      <c r="A22" s="990"/>
      <c r="B22" s="1088" t="s">
        <v>494</v>
      </c>
      <c r="C22" s="1106" t="s">
        <v>492</v>
      </c>
      <c r="D22" s="1104" t="s">
        <v>332</v>
      </c>
      <c r="E22" s="1110" t="s">
        <v>493</v>
      </c>
    </row>
    <row r="23" spans="1:11" ht="15" customHeight="1" thickBot="1">
      <c r="A23" s="994"/>
      <c r="B23" s="1089"/>
      <c r="C23" s="1107"/>
      <c r="D23" s="1105"/>
      <c r="E23" s="1111"/>
    </row>
    <row r="24" spans="1:11" s="62" customFormat="1" ht="15" customHeight="1" thickTop="1">
      <c r="A24" s="989" t="s">
        <v>38</v>
      </c>
      <c r="B24" s="1078" t="s">
        <v>494</v>
      </c>
      <c r="C24" s="1044" t="s">
        <v>369</v>
      </c>
      <c r="D24" s="1099" t="s">
        <v>495</v>
      </c>
      <c r="E24" s="998" t="s">
        <v>975</v>
      </c>
      <c r="F24" s="97"/>
      <c r="G24" s="97"/>
      <c r="H24" s="97"/>
      <c r="I24" s="97"/>
      <c r="J24" s="97"/>
      <c r="K24" s="97"/>
    </row>
    <row r="25" spans="1:11" s="62" customFormat="1" ht="15" customHeight="1">
      <c r="A25" s="990"/>
      <c r="B25" s="993"/>
      <c r="C25" s="997"/>
      <c r="D25" s="1007"/>
      <c r="E25" s="999"/>
      <c r="F25" s="97"/>
      <c r="G25" s="97"/>
      <c r="H25" s="97"/>
      <c r="I25" s="97"/>
      <c r="J25" s="97"/>
      <c r="K25" s="97"/>
    </row>
    <row r="26" spans="1:11" ht="15" customHeight="1">
      <c r="A26" s="990"/>
      <c r="B26" s="1108" t="s">
        <v>494</v>
      </c>
      <c r="C26" s="995" t="s">
        <v>496</v>
      </c>
      <c r="D26" s="1027" t="s">
        <v>495</v>
      </c>
      <c r="E26" s="1002" t="s">
        <v>498</v>
      </c>
    </row>
    <row r="27" spans="1:11" ht="15" customHeight="1">
      <c r="A27" s="990"/>
      <c r="B27" s="1109"/>
      <c r="C27" s="996"/>
      <c r="D27" s="1007"/>
      <c r="E27" s="995"/>
    </row>
    <row r="28" spans="1:11" ht="15" customHeight="1">
      <c r="A28" s="990"/>
      <c r="B28" s="1008">
        <v>6</v>
      </c>
      <c r="C28" s="1031" t="s">
        <v>1159</v>
      </c>
      <c r="D28" s="1006" t="s">
        <v>501</v>
      </c>
      <c r="E28" s="1002" t="s">
        <v>780</v>
      </c>
    </row>
    <row r="29" spans="1:11" ht="15" customHeight="1">
      <c r="A29" s="990"/>
      <c r="B29" s="1009"/>
      <c r="C29" s="997"/>
      <c r="D29" s="1007"/>
      <c r="E29" s="995"/>
    </row>
    <row r="30" spans="1:11" ht="15" customHeight="1">
      <c r="A30" s="990"/>
      <c r="B30" s="1008">
        <v>7</v>
      </c>
      <c r="C30" s="1031" t="s">
        <v>1069</v>
      </c>
      <c r="D30" s="1006" t="s">
        <v>452</v>
      </c>
      <c r="E30" s="1002" t="s">
        <v>499</v>
      </c>
    </row>
    <row r="31" spans="1:11" ht="15" customHeight="1">
      <c r="A31" s="990"/>
      <c r="B31" s="1009"/>
      <c r="C31" s="997"/>
      <c r="D31" s="1007"/>
      <c r="E31" s="995"/>
    </row>
    <row r="32" spans="1:11" s="97" customFormat="1" ht="15" customHeight="1">
      <c r="A32" s="990"/>
      <c r="B32" s="1008">
        <v>8</v>
      </c>
      <c r="C32" s="1013" t="s">
        <v>1061</v>
      </c>
      <c r="D32" s="1006" t="s">
        <v>452</v>
      </c>
      <c r="E32" s="1013" t="s">
        <v>1103</v>
      </c>
    </row>
    <row r="33" spans="1:11" s="97" customFormat="1" ht="15" customHeight="1">
      <c r="A33" s="990"/>
      <c r="B33" s="1009"/>
      <c r="C33" s="995"/>
      <c r="D33" s="1007"/>
      <c r="E33" s="995"/>
    </row>
    <row r="34" spans="1:11" s="87" customFormat="1" ht="12.6" customHeight="1">
      <c r="A34" s="990"/>
      <c r="B34" s="991" t="s">
        <v>368</v>
      </c>
      <c r="C34" s="1002" t="s">
        <v>738</v>
      </c>
      <c r="D34" s="1049" t="s">
        <v>333</v>
      </c>
      <c r="E34" s="1002" t="s">
        <v>1070</v>
      </c>
      <c r="F34" s="97"/>
      <c r="G34" s="97"/>
      <c r="H34" s="97"/>
      <c r="I34" s="97"/>
      <c r="J34" s="97"/>
      <c r="K34" s="97"/>
    </row>
    <row r="35" spans="1:11" s="87" customFormat="1" ht="12.6" customHeight="1">
      <c r="A35" s="990"/>
      <c r="B35" s="992"/>
      <c r="C35" s="1002"/>
      <c r="D35" s="1023"/>
      <c r="E35" s="1002"/>
      <c r="F35" s="97"/>
      <c r="G35" s="97"/>
      <c r="H35" s="97"/>
      <c r="I35" s="97"/>
      <c r="J35" s="97"/>
      <c r="K35" s="97"/>
    </row>
    <row r="36" spans="1:11" s="87" customFormat="1" ht="12.6" customHeight="1">
      <c r="A36" s="990"/>
      <c r="B36" s="992"/>
      <c r="C36" s="1002"/>
      <c r="D36" s="1023"/>
      <c r="E36" s="1002"/>
      <c r="F36" s="97"/>
      <c r="G36" s="97"/>
      <c r="H36" s="97"/>
      <c r="I36" s="97"/>
      <c r="J36" s="97"/>
      <c r="K36" s="97"/>
    </row>
    <row r="37" spans="1:11" s="87" customFormat="1" ht="12.6" customHeight="1">
      <c r="A37" s="990"/>
      <c r="B37" s="992"/>
      <c r="C37" s="1002"/>
      <c r="D37" s="1023"/>
      <c r="E37" s="1002"/>
      <c r="F37" s="97"/>
      <c r="G37" s="97"/>
      <c r="H37" s="97"/>
      <c r="I37" s="97"/>
      <c r="J37" s="97"/>
      <c r="K37" s="97"/>
    </row>
    <row r="38" spans="1:11" s="87" customFormat="1" ht="12.6" customHeight="1">
      <c r="A38" s="990"/>
      <c r="B38" s="992"/>
      <c r="C38" s="1002"/>
      <c r="D38" s="1023"/>
      <c r="E38" s="1002"/>
      <c r="F38" s="97"/>
      <c r="G38" s="97"/>
      <c r="H38" s="97"/>
      <c r="I38" s="97"/>
      <c r="J38" s="97"/>
      <c r="K38" s="97"/>
    </row>
    <row r="39" spans="1:11" s="87" customFormat="1" ht="12.6" customHeight="1">
      <c r="A39" s="990"/>
      <c r="B39" s="992"/>
      <c r="C39" s="1002"/>
      <c r="D39" s="1023"/>
      <c r="E39" s="1002"/>
      <c r="F39" s="97"/>
      <c r="G39" s="97"/>
      <c r="H39" s="97"/>
      <c r="I39" s="97"/>
      <c r="J39" s="97"/>
      <c r="K39" s="97"/>
    </row>
    <row r="40" spans="1:11" s="87" customFormat="1" ht="12.6" customHeight="1">
      <c r="A40" s="990"/>
      <c r="B40" s="992"/>
      <c r="C40" s="1002"/>
      <c r="D40" s="1023"/>
      <c r="E40" s="1002"/>
      <c r="F40" s="97"/>
      <c r="G40" s="97"/>
      <c r="H40" s="97"/>
      <c r="I40" s="97"/>
      <c r="J40" s="97"/>
      <c r="K40" s="97"/>
    </row>
    <row r="41" spans="1:11" ht="15" customHeight="1">
      <c r="A41" s="990"/>
      <c r="B41" s="991" t="s">
        <v>368</v>
      </c>
      <c r="C41" s="997" t="s">
        <v>739</v>
      </c>
      <c r="D41" s="1091" t="s">
        <v>333</v>
      </c>
      <c r="E41" s="1013" t="s">
        <v>1104</v>
      </c>
    </row>
    <row r="42" spans="1:11" ht="15" customHeight="1">
      <c r="A42" s="990"/>
      <c r="B42" s="993"/>
      <c r="C42" s="997"/>
      <c r="D42" s="1007"/>
      <c r="E42" s="995"/>
    </row>
    <row r="43" spans="1:11" ht="15" customHeight="1">
      <c r="A43" s="990"/>
      <c r="B43" s="992" t="s">
        <v>368</v>
      </c>
      <c r="C43" s="1031" t="s">
        <v>740</v>
      </c>
      <c r="D43" s="1027" t="s">
        <v>333</v>
      </c>
      <c r="E43" s="1002" t="s">
        <v>887</v>
      </c>
    </row>
    <row r="44" spans="1:11" ht="15" customHeight="1">
      <c r="A44" s="990"/>
      <c r="B44" s="993"/>
      <c r="C44" s="997"/>
      <c r="D44" s="1007"/>
      <c r="E44" s="995"/>
    </row>
    <row r="45" spans="1:11" ht="16.149999999999999" customHeight="1">
      <c r="A45" s="990"/>
      <c r="B45" s="993" t="s">
        <v>368</v>
      </c>
      <c r="C45" s="1031" t="s">
        <v>811</v>
      </c>
      <c r="D45" s="1006" t="s">
        <v>816</v>
      </c>
      <c r="E45" s="995" t="s">
        <v>1088</v>
      </c>
    </row>
    <row r="46" spans="1:11" ht="16.149999999999999" customHeight="1">
      <c r="A46" s="990"/>
      <c r="B46" s="1030"/>
      <c r="C46" s="997"/>
      <c r="D46" s="1007"/>
      <c r="E46" s="996"/>
    </row>
    <row r="47" spans="1:11" ht="16.149999999999999" customHeight="1">
      <c r="A47" s="990"/>
      <c r="B47" s="993" t="s">
        <v>368</v>
      </c>
      <c r="C47" s="1031" t="s">
        <v>367</v>
      </c>
      <c r="D47" s="1006" t="s">
        <v>816</v>
      </c>
      <c r="E47" s="1002" t="s">
        <v>1115</v>
      </c>
    </row>
    <row r="48" spans="1:11" ht="16.149999999999999" customHeight="1">
      <c r="A48" s="990"/>
      <c r="B48" s="1030"/>
      <c r="C48" s="997"/>
      <c r="D48" s="1007"/>
      <c r="E48" s="995"/>
    </row>
    <row r="49" spans="1:11" ht="16.149999999999999" customHeight="1">
      <c r="A49" s="990"/>
      <c r="B49" s="1070">
        <v>9</v>
      </c>
      <c r="C49" s="996" t="s">
        <v>502</v>
      </c>
      <c r="D49" s="1007" t="s">
        <v>501</v>
      </c>
      <c r="E49" s="996" t="s">
        <v>1105</v>
      </c>
    </row>
    <row r="50" spans="1:11" ht="16.149999999999999" customHeight="1">
      <c r="A50" s="990"/>
      <c r="B50" s="1009"/>
      <c r="C50" s="996"/>
      <c r="D50" s="1007"/>
      <c r="E50" s="996"/>
    </row>
    <row r="51" spans="1:11" ht="16.149999999999999" customHeight="1">
      <c r="A51" s="990"/>
      <c r="B51" s="1070">
        <v>10</v>
      </c>
      <c r="C51" s="996" t="s">
        <v>503</v>
      </c>
      <c r="D51" s="1007" t="s">
        <v>501</v>
      </c>
      <c r="E51" s="996" t="s">
        <v>871</v>
      </c>
    </row>
    <row r="52" spans="1:11" ht="16.149999999999999" customHeight="1">
      <c r="A52" s="990"/>
      <c r="B52" s="1009"/>
      <c r="C52" s="996"/>
      <c r="D52" s="1007"/>
      <c r="E52" s="996"/>
    </row>
    <row r="53" spans="1:11" ht="16.149999999999999" customHeight="1">
      <c r="A53" s="990"/>
      <c r="B53" s="1070">
        <v>11</v>
      </c>
      <c r="C53" s="996" t="s">
        <v>504</v>
      </c>
      <c r="D53" s="1007" t="s">
        <v>501</v>
      </c>
      <c r="E53" s="996" t="s">
        <v>872</v>
      </c>
    </row>
    <row r="54" spans="1:11" ht="16.149999999999999" customHeight="1">
      <c r="A54" s="990"/>
      <c r="B54" s="1009"/>
      <c r="C54" s="996"/>
      <c r="D54" s="1007"/>
      <c r="E54" s="996"/>
    </row>
    <row r="55" spans="1:11" s="61" customFormat="1" ht="16.149999999999999" customHeight="1">
      <c r="A55" s="990"/>
      <c r="B55" s="1070">
        <v>12</v>
      </c>
      <c r="C55" s="996" t="s">
        <v>741</v>
      </c>
      <c r="D55" s="1007" t="s">
        <v>816</v>
      </c>
      <c r="E55" s="996" t="s">
        <v>873</v>
      </c>
      <c r="F55" s="97"/>
      <c r="G55" s="97"/>
      <c r="H55" s="97"/>
      <c r="I55" s="97"/>
      <c r="J55" s="97"/>
      <c r="K55" s="97"/>
    </row>
    <row r="56" spans="1:11" s="61" customFormat="1" ht="16.149999999999999" customHeight="1">
      <c r="A56" s="990"/>
      <c r="B56" s="1009"/>
      <c r="C56" s="996"/>
      <c r="D56" s="1007"/>
      <c r="E56" s="996"/>
      <c r="F56" s="97"/>
      <c r="G56" s="97"/>
      <c r="H56" s="97"/>
      <c r="I56" s="97"/>
      <c r="J56" s="97"/>
      <c r="K56" s="97"/>
    </row>
    <row r="57" spans="1:11" ht="16.149999999999999" customHeight="1">
      <c r="A57" s="990"/>
      <c r="B57" s="1070">
        <v>13</v>
      </c>
      <c r="C57" s="996" t="s">
        <v>813</v>
      </c>
      <c r="D57" s="1007" t="s">
        <v>501</v>
      </c>
      <c r="E57" s="2803" t="s">
        <v>1163</v>
      </c>
    </row>
    <row r="58" spans="1:11" ht="16.149999999999999" customHeight="1">
      <c r="A58" s="990"/>
      <c r="B58" s="1009"/>
      <c r="C58" s="996"/>
      <c r="D58" s="1007"/>
      <c r="E58" s="2803"/>
    </row>
    <row r="59" spans="1:11" s="62" customFormat="1" ht="16.149999999999999" customHeight="1">
      <c r="A59" s="990"/>
      <c r="B59" s="1075">
        <v>14</v>
      </c>
      <c r="C59" s="1077" t="s">
        <v>261</v>
      </c>
      <c r="D59" s="1112" t="s">
        <v>452</v>
      </c>
      <c r="E59" s="1077" t="s">
        <v>784</v>
      </c>
      <c r="F59" s="97"/>
      <c r="G59" s="97"/>
      <c r="H59" s="97"/>
      <c r="I59" s="97"/>
      <c r="J59" s="97"/>
      <c r="K59" s="97"/>
    </row>
    <row r="60" spans="1:11" s="62" customFormat="1" ht="16.149999999999999" customHeight="1">
      <c r="A60" s="990"/>
      <c r="B60" s="1076"/>
      <c r="C60" s="1064"/>
      <c r="D60" s="1004"/>
      <c r="E60" s="1064"/>
      <c r="F60" s="97"/>
      <c r="G60" s="97"/>
      <c r="H60" s="97"/>
      <c r="I60" s="97"/>
      <c r="J60" s="97"/>
      <c r="K60" s="97"/>
    </row>
    <row r="61" spans="1:11" s="62" customFormat="1" ht="16.149999999999999" customHeight="1">
      <c r="A61" s="990"/>
      <c r="B61" s="1070">
        <v>15</v>
      </c>
      <c r="C61" s="996" t="s">
        <v>354</v>
      </c>
      <c r="D61" s="1007" t="s">
        <v>501</v>
      </c>
      <c r="E61" s="996" t="s">
        <v>1086</v>
      </c>
      <c r="F61" s="97"/>
      <c r="G61" s="97"/>
      <c r="H61" s="97"/>
      <c r="I61" s="97"/>
      <c r="J61" s="97"/>
      <c r="K61" s="97"/>
    </row>
    <row r="62" spans="1:11" s="62" customFormat="1" ht="16.149999999999999" customHeight="1">
      <c r="A62" s="990"/>
      <c r="B62" s="1009"/>
      <c r="C62" s="996"/>
      <c r="D62" s="1007"/>
      <c r="E62" s="996"/>
      <c r="F62" s="97"/>
      <c r="G62" s="97"/>
      <c r="H62" s="97"/>
      <c r="I62" s="97"/>
      <c r="J62" s="97"/>
      <c r="K62" s="97"/>
    </row>
    <row r="63" spans="1:11" s="71" customFormat="1" ht="16.149999999999999" customHeight="1">
      <c r="A63" s="990"/>
      <c r="B63" s="1034" t="s">
        <v>368</v>
      </c>
      <c r="C63" s="996" t="s">
        <v>592</v>
      </c>
      <c r="D63" s="1007" t="s">
        <v>332</v>
      </c>
      <c r="E63" s="996" t="s">
        <v>1087</v>
      </c>
      <c r="F63" s="97"/>
      <c r="G63" s="97"/>
      <c r="H63" s="97"/>
      <c r="I63" s="97"/>
      <c r="J63" s="97"/>
      <c r="K63" s="97"/>
    </row>
    <row r="64" spans="1:11" s="71" customFormat="1" ht="16.149999999999999" customHeight="1">
      <c r="A64" s="990"/>
      <c r="B64" s="1034"/>
      <c r="C64" s="996"/>
      <c r="D64" s="1007"/>
      <c r="E64" s="996"/>
      <c r="F64" s="97"/>
      <c r="G64" s="97"/>
      <c r="H64" s="97"/>
      <c r="I64" s="97"/>
      <c r="J64" s="97"/>
      <c r="K64" s="97"/>
    </row>
    <row r="65" spans="1:11" s="71" customFormat="1" ht="16.149999999999999" customHeight="1">
      <c r="A65" s="990"/>
      <c r="B65" s="1009">
        <v>16</v>
      </c>
      <c r="C65" s="996" t="s">
        <v>355</v>
      </c>
      <c r="D65" s="1007" t="s">
        <v>501</v>
      </c>
      <c r="E65" s="996" t="s">
        <v>1086</v>
      </c>
      <c r="F65" s="97"/>
      <c r="G65" s="97"/>
      <c r="H65" s="97"/>
      <c r="I65" s="97"/>
      <c r="J65" s="97"/>
      <c r="K65" s="97"/>
    </row>
    <row r="66" spans="1:11" s="71" customFormat="1" ht="16.149999999999999" customHeight="1">
      <c r="A66" s="990"/>
      <c r="B66" s="1009"/>
      <c r="C66" s="996"/>
      <c r="D66" s="1007"/>
      <c r="E66" s="996"/>
      <c r="F66" s="97"/>
      <c r="G66" s="97"/>
      <c r="H66" s="97"/>
      <c r="I66" s="97"/>
      <c r="J66" s="97"/>
      <c r="K66" s="97"/>
    </row>
    <row r="67" spans="1:11" ht="16.149999999999999" customHeight="1">
      <c r="A67" s="990"/>
      <c r="B67" s="1068" t="s">
        <v>368</v>
      </c>
      <c r="C67" s="1063" t="s">
        <v>356</v>
      </c>
      <c r="D67" s="1003" t="s">
        <v>634</v>
      </c>
      <c r="E67" s="1063" t="s">
        <v>786</v>
      </c>
    </row>
    <row r="68" spans="1:11" ht="16.149999999999999" customHeight="1">
      <c r="A68" s="990"/>
      <c r="B68" s="1069"/>
      <c r="C68" s="1064"/>
      <c r="D68" s="1004"/>
      <c r="E68" s="1064"/>
    </row>
    <row r="69" spans="1:11" s="84" customFormat="1" ht="16.149999999999999" customHeight="1">
      <c r="A69" s="990"/>
      <c r="B69" s="1008">
        <v>17</v>
      </c>
      <c r="C69" s="1031" t="s">
        <v>262</v>
      </c>
      <c r="D69" s="1006" t="s">
        <v>452</v>
      </c>
      <c r="E69" s="1002" t="s">
        <v>1085</v>
      </c>
      <c r="F69" s="97"/>
      <c r="G69" s="97"/>
      <c r="H69" s="97"/>
      <c r="I69" s="97"/>
      <c r="J69" s="97"/>
      <c r="K69" s="97"/>
    </row>
    <row r="70" spans="1:11" s="84" customFormat="1" ht="16.149999999999999" customHeight="1">
      <c r="A70" s="990"/>
      <c r="B70" s="1009"/>
      <c r="C70" s="997"/>
      <c r="D70" s="1007"/>
      <c r="E70" s="995"/>
      <c r="F70" s="97"/>
      <c r="G70" s="97"/>
      <c r="H70" s="97"/>
      <c r="I70" s="97"/>
      <c r="J70" s="97"/>
      <c r="K70" s="97"/>
    </row>
    <row r="71" spans="1:11" ht="15" customHeight="1">
      <c r="A71" s="990"/>
      <c r="B71" s="1008">
        <v>18</v>
      </c>
      <c r="C71" s="1031" t="s">
        <v>500</v>
      </c>
      <c r="D71" s="1006" t="s">
        <v>501</v>
      </c>
      <c r="E71" s="1002" t="s">
        <v>886</v>
      </c>
    </row>
    <row r="72" spans="1:11" ht="15" customHeight="1">
      <c r="A72" s="990"/>
      <c r="B72" s="1009"/>
      <c r="C72" s="997"/>
      <c r="D72" s="1007"/>
      <c r="E72" s="995"/>
    </row>
    <row r="73" spans="1:11" s="62" customFormat="1" ht="15" customHeight="1">
      <c r="A73" s="990"/>
      <c r="B73" s="1008">
        <v>19</v>
      </c>
      <c r="C73" s="1031" t="s">
        <v>594</v>
      </c>
      <c r="D73" s="1006" t="s">
        <v>501</v>
      </c>
      <c r="E73" s="1002" t="s">
        <v>365</v>
      </c>
      <c r="F73" s="97"/>
      <c r="G73" s="97"/>
      <c r="H73" s="97"/>
      <c r="I73" s="97"/>
      <c r="J73" s="97"/>
      <c r="K73" s="97"/>
    </row>
    <row r="74" spans="1:11" s="62" customFormat="1" ht="15" customHeight="1">
      <c r="A74" s="990"/>
      <c r="B74" s="1009"/>
      <c r="C74" s="997"/>
      <c r="D74" s="1007"/>
      <c r="E74" s="995"/>
      <c r="F74" s="97"/>
      <c r="G74" s="97"/>
      <c r="H74" s="97"/>
      <c r="I74" s="97"/>
      <c r="J74" s="97"/>
      <c r="K74" s="97"/>
    </row>
    <row r="75" spans="1:11" ht="16.149999999999999" customHeight="1">
      <c r="A75" s="990"/>
      <c r="B75" s="1062">
        <v>20</v>
      </c>
      <c r="C75" s="1013" t="s">
        <v>299</v>
      </c>
      <c r="D75" s="1022" t="s">
        <v>501</v>
      </c>
      <c r="E75" s="1013" t="s">
        <v>593</v>
      </c>
    </row>
    <row r="76" spans="1:11" ht="16.149999999999999" customHeight="1" thickBot="1">
      <c r="A76" s="1015"/>
      <c r="B76" s="2804"/>
      <c r="C76" s="1014"/>
      <c r="D76" s="2805"/>
      <c r="E76" s="1014"/>
    </row>
    <row r="77" spans="1:11" s="22" customFormat="1" ht="16.149999999999999" customHeight="1">
      <c r="A77" s="1010" t="s">
        <v>1090</v>
      </c>
      <c r="B77" s="1032" t="s">
        <v>368</v>
      </c>
      <c r="C77" s="1036" t="s">
        <v>635</v>
      </c>
      <c r="D77" s="1028" t="s">
        <v>634</v>
      </c>
      <c r="E77" s="1036" t="s">
        <v>1084</v>
      </c>
    </row>
    <row r="78" spans="1:11" s="22" customFormat="1" ht="16.149999999999999" customHeight="1">
      <c r="A78" s="1011"/>
      <c r="B78" s="1033"/>
      <c r="C78" s="996"/>
      <c r="D78" s="1007"/>
      <c r="E78" s="996"/>
    </row>
    <row r="79" spans="1:11" s="22" customFormat="1" ht="16.149999999999999" customHeight="1">
      <c r="A79" s="1011"/>
      <c r="B79" s="1052" t="s">
        <v>368</v>
      </c>
      <c r="C79" s="1029" t="s">
        <v>631</v>
      </c>
      <c r="D79" s="1007" t="s">
        <v>632</v>
      </c>
      <c r="E79" s="996" t="s">
        <v>633</v>
      </c>
    </row>
    <row r="80" spans="1:11" s="22" customFormat="1" ht="16.149999999999999" customHeight="1">
      <c r="A80" s="1011"/>
      <c r="B80" s="1053"/>
      <c r="C80" s="1029"/>
      <c r="D80" s="1007"/>
      <c r="E80" s="996"/>
    </row>
    <row r="81" spans="1:11" s="97" customFormat="1" ht="16.149999999999999" customHeight="1">
      <c r="A81" s="990" t="s">
        <v>1091</v>
      </c>
      <c r="B81" s="1037">
        <v>21</v>
      </c>
      <c r="C81" s="1031" t="s">
        <v>636</v>
      </c>
      <c r="D81" s="1006" t="s">
        <v>452</v>
      </c>
      <c r="E81" s="995" t="s">
        <v>637</v>
      </c>
    </row>
    <row r="82" spans="1:11" s="97" customFormat="1" ht="16.149999999999999" customHeight="1">
      <c r="A82" s="990"/>
      <c r="B82" s="1038"/>
      <c r="C82" s="1012"/>
      <c r="D82" s="1026"/>
      <c r="E82" s="996"/>
    </row>
    <row r="83" spans="1:11" s="62" customFormat="1" ht="16.149999999999999" customHeight="1">
      <c r="A83" s="990"/>
      <c r="B83" s="1035">
        <v>22</v>
      </c>
      <c r="C83" s="1012" t="s">
        <v>208</v>
      </c>
      <c r="D83" s="1026" t="s">
        <v>452</v>
      </c>
      <c r="E83" s="996" t="s">
        <v>1083</v>
      </c>
      <c r="F83" s="97"/>
      <c r="G83" s="97"/>
      <c r="H83" s="97"/>
      <c r="I83" s="97"/>
      <c r="J83" s="97"/>
      <c r="K83" s="97"/>
    </row>
    <row r="84" spans="1:11" s="62" customFormat="1" ht="16.149999999999999" customHeight="1">
      <c r="A84" s="990"/>
      <c r="B84" s="1035"/>
      <c r="C84" s="1012"/>
      <c r="D84" s="1026"/>
      <c r="E84" s="996"/>
      <c r="F84" s="97"/>
      <c r="G84" s="97"/>
      <c r="H84" s="97"/>
      <c r="I84" s="97"/>
      <c r="J84" s="97"/>
      <c r="K84" s="97"/>
    </row>
    <row r="85" spans="1:11" s="62" customFormat="1" ht="16.149999999999999" customHeight="1">
      <c r="A85" s="990"/>
      <c r="B85" s="1118">
        <v>23</v>
      </c>
      <c r="C85" s="1012" t="s">
        <v>212</v>
      </c>
      <c r="D85" s="1026" t="s">
        <v>452</v>
      </c>
      <c r="E85" s="996" t="s">
        <v>1082</v>
      </c>
      <c r="F85" s="97"/>
      <c r="G85" s="97"/>
      <c r="H85" s="97"/>
      <c r="I85" s="97"/>
      <c r="J85" s="97"/>
      <c r="K85" s="97"/>
    </row>
    <row r="86" spans="1:11" s="62" customFormat="1" ht="16.149999999999999" customHeight="1">
      <c r="A86" s="990"/>
      <c r="B86" s="1118"/>
      <c r="C86" s="1012"/>
      <c r="D86" s="1026"/>
      <c r="E86" s="996"/>
      <c r="F86" s="97"/>
      <c r="G86" s="97"/>
      <c r="H86" s="97"/>
      <c r="I86" s="97"/>
      <c r="J86" s="97"/>
      <c r="K86" s="97"/>
    </row>
    <row r="87" spans="1:11" s="62" customFormat="1" ht="16.149999999999999" customHeight="1">
      <c r="A87" s="990"/>
      <c r="B87" s="1118">
        <v>24</v>
      </c>
      <c r="C87" s="1012" t="s">
        <v>185</v>
      </c>
      <c r="D87" s="1026" t="s">
        <v>452</v>
      </c>
      <c r="E87" s="1013" t="s">
        <v>874</v>
      </c>
      <c r="F87" s="97"/>
      <c r="G87" s="97"/>
      <c r="H87" s="97"/>
      <c r="I87" s="97"/>
      <c r="J87" s="97"/>
      <c r="K87" s="97"/>
    </row>
    <row r="88" spans="1:11" s="62" customFormat="1" ht="16.149999999999999" customHeight="1">
      <c r="A88" s="990"/>
      <c r="B88" s="1118"/>
      <c r="C88" s="1012"/>
      <c r="D88" s="1026"/>
      <c r="E88" s="1002"/>
      <c r="F88" s="97"/>
      <c r="G88" s="97"/>
      <c r="H88" s="97"/>
      <c r="I88" s="97"/>
      <c r="J88" s="97"/>
      <c r="K88" s="97"/>
    </row>
    <row r="89" spans="1:11" s="62" customFormat="1" ht="16.149999999999999" customHeight="1">
      <c r="A89" s="990"/>
      <c r="B89" s="1118">
        <v>25</v>
      </c>
      <c r="C89" s="1012" t="s">
        <v>717</v>
      </c>
      <c r="D89" s="1026" t="s">
        <v>452</v>
      </c>
      <c r="E89" s="1013" t="s">
        <v>734</v>
      </c>
      <c r="F89" s="97"/>
      <c r="G89" s="97"/>
      <c r="H89" s="97"/>
      <c r="I89" s="97"/>
      <c r="J89" s="97"/>
      <c r="K89" s="97"/>
    </row>
    <row r="90" spans="1:11" s="62" customFormat="1" ht="16.149999999999999" customHeight="1">
      <c r="A90" s="990"/>
      <c r="B90" s="1118"/>
      <c r="C90" s="1012"/>
      <c r="D90" s="1026"/>
      <c r="E90" s="995"/>
      <c r="F90" s="97"/>
      <c r="G90" s="97"/>
      <c r="H90" s="97"/>
      <c r="I90" s="97"/>
      <c r="J90" s="97"/>
      <c r="K90" s="97"/>
    </row>
    <row r="91" spans="1:11" s="62" customFormat="1" ht="16.149999999999999" customHeight="1">
      <c r="A91" s="990"/>
      <c r="B91" s="1118">
        <v>26</v>
      </c>
      <c r="C91" s="1058" t="s">
        <v>875</v>
      </c>
      <c r="D91" s="1026" t="s">
        <v>452</v>
      </c>
      <c r="E91" s="1013" t="s">
        <v>876</v>
      </c>
      <c r="F91" s="97"/>
      <c r="G91" s="97"/>
      <c r="H91" s="97"/>
      <c r="I91" s="97"/>
      <c r="J91" s="97"/>
      <c r="K91" s="97"/>
    </row>
    <row r="92" spans="1:11" s="62" customFormat="1" ht="16.149999999999999" customHeight="1">
      <c r="A92" s="990"/>
      <c r="B92" s="1118"/>
      <c r="C92" s="1012"/>
      <c r="D92" s="1026"/>
      <c r="E92" s="995"/>
      <c r="F92" s="97"/>
      <c r="G92" s="97"/>
      <c r="H92" s="97"/>
      <c r="I92" s="97"/>
      <c r="J92" s="97"/>
      <c r="K92" s="97"/>
    </row>
    <row r="93" spans="1:11" s="70" customFormat="1" ht="16.149999999999999" customHeight="1">
      <c r="A93" s="990"/>
      <c r="B93" s="993" t="s">
        <v>368</v>
      </c>
      <c r="C93" s="1058" t="s">
        <v>357</v>
      </c>
      <c r="D93" s="1027" t="s">
        <v>358</v>
      </c>
      <c r="E93" s="995" t="s">
        <v>976</v>
      </c>
      <c r="F93" s="97"/>
      <c r="G93" s="97"/>
      <c r="H93" s="97"/>
      <c r="I93" s="97"/>
      <c r="J93" s="97"/>
      <c r="K93" s="97"/>
    </row>
    <row r="94" spans="1:11" s="70" customFormat="1" ht="16.149999999999999" customHeight="1">
      <c r="A94" s="990"/>
      <c r="B94" s="1057"/>
      <c r="C94" s="1012"/>
      <c r="D94" s="1026"/>
      <c r="E94" s="996"/>
      <c r="F94" s="97"/>
      <c r="G94" s="97"/>
      <c r="H94" s="97"/>
      <c r="I94" s="97"/>
      <c r="J94" s="97"/>
      <c r="K94" s="97"/>
    </row>
    <row r="95" spans="1:11" s="62" customFormat="1" ht="16.149999999999999" customHeight="1">
      <c r="A95" s="990"/>
      <c r="B95" s="1113">
        <v>27</v>
      </c>
      <c r="C95" s="1117" t="s">
        <v>731</v>
      </c>
      <c r="D95" s="1026" t="s">
        <v>452</v>
      </c>
      <c r="E95" s="1013" t="s">
        <v>732</v>
      </c>
      <c r="F95" s="97"/>
      <c r="G95" s="97"/>
      <c r="H95" s="97"/>
      <c r="I95" s="97"/>
      <c r="J95" s="97"/>
      <c r="K95" s="97"/>
    </row>
    <row r="96" spans="1:11" s="62" customFormat="1" ht="16.149999999999999" customHeight="1">
      <c r="A96" s="990"/>
      <c r="B96" s="1101"/>
      <c r="C96" s="1115"/>
      <c r="D96" s="1026"/>
      <c r="E96" s="1115"/>
      <c r="F96" s="97"/>
      <c r="G96" s="97"/>
      <c r="H96" s="97"/>
      <c r="I96" s="97"/>
      <c r="J96" s="97"/>
      <c r="K96" s="97"/>
    </row>
    <row r="97" spans="1:11" s="97" customFormat="1" ht="16.149999999999999" customHeight="1">
      <c r="A97" s="990"/>
      <c r="B97" s="1113">
        <v>28</v>
      </c>
      <c r="C97" s="1117" t="s">
        <v>142</v>
      </c>
      <c r="D97" s="1026" t="s">
        <v>452</v>
      </c>
      <c r="E97" s="1013" t="s">
        <v>732</v>
      </c>
    </row>
    <row r="98" spans="1:11" s="97" customFormat="1" ht="16.149999999999999" customHeight="1" thickBot="1">
      <c r="A98" s="994"/>
      <c r="B98" s="1101"/>
      <c r="C98" s="1115"/>
      <c r="D98" s="1026"/>
      <c r="E98" s="1115"/>
    </row>
    <row r="99" spans="1:11" s="65" customFormat="1" ht="16.149999999999999" customHeight="1" thickTop="1">
      <c r="A99" s="989" t="s">
        <v>733</v>
      </c>
      <c r="B99" s="1039">
        <v>29</v>
      </c>
      <c r="C99" s="1044" t="s">
        <v>838</v>
      </c>
      <c r="D99" s="1098" t="s">
        <v>452</v>
      </c>
      <c r="E99" s="1041" t="s">
        <v>978</v>
      </c>
      <c r="F99" s="97"/>
      <c r="G99" s="97"/>
      <c r="H99" s="97"/>
      <c r="I99" s="97"/>
      <c r="J99" s="97"/>
      <c r="K99" s="97"/>
    </row>
    <row r="100" spans="1:11" s="65" customFormat="1" ht="16.149999999999999" customHeight="1">
      <c r="A100" s="990"/>
      <c r="B100" s="1040"/>
      <c r="C100" s="1045"/>
      <c r="D100" s="1024"/>
      <c r="E100" s="1002"/>
      <c r="F100" s="97"/>
      <c r="G100" s="97"/>
      <c r="H100" s="97"/>
      <c r="I100" s="97"/>
      <c r="J100" s="97"/>
      <c r="K100" s="97"/>
    </row>
    <row r="101" spans="1:11" s="62" customFormat="1" ht="16.149999999999999" customHeight="1">
      <c r="A101" s="990"/>
      <c r="B101" s="1055" t="s">
        <v>368</v>
      </c>
      <c r="C101" s="1042" t="s">
        <v>839</v>
      </c>
      <c r="D101" s="1005" t="s">
        <v>452</v>
      </c>
      <c r="E101" s="1013" t="s">
        <v>978</v>
      </c>
      <c r="F101" s="97"/>
      <c r="G101" s="97"/>
      <c r="H101" s="97"/>
      <c r="I101" s="97"/>
      <c r="J101" s="97"/>
      <c r="K101" s="97"/>
    </row>
    <row r="102" spans="1:11" s="62" customFormat="1" ht="16.149999999999999" customHeight="1">
      <c r="A102" s="990"/>
      <c r="B102" s="1056"/>
      <c r="C102" s="1043"/>
      <c r="D102" s="1024"/>
      <c r="E102" s="1002"/>
      <c r="F102" s="97"/>
      <c r="G102" s="97"/>
      <c r="H102" s="97"/>
      <c r="I102" s="97"/>
      <c r="J102" s="97"/>
      <c r="K102" s="97"/>
    </row>
    <row r="103" spans="1:11" s="62" customFormat="1" ht="16.149999999999999" customHeight="1">
      <c r="A103" s="990"/>
      <c r="B103" s="1040">
        <v>30</v>
      </c>
      <c r="C103" s="1059" t="s">
        <v>845</v>
      </c>
      <c r="D103" s="1005" t="s">
        <v>452</v>
      </c>
      <c r="E103" s="1013" t="s">
        <v>978</v>
      </c>
      <c r="F103" s="97"/>
      <c r="G103" s="97"/>
      <c r="H103" s="97"/>
      <c r="I103" s="97"/>
      <c r="J103" s="97"/>
      <c r="K103" s="97"/>
    </row>
    <row r="104" spans="1:11" s="62" customFormat="1" ht="16.149999999999999" customHeight="1" thickBot="1">
      <c r="A104" s="994"/>
      <c r="B104" s="1114"/>
      <c r="C104" s="1060"/>
      <c r="D104" s="1025"/>
      <c r="E104" s="1048"/>
      <c r="F104" s="97"/>
      <c r="G104" s="97"/>
      <c r="H104" s="97"/>
      <c r="I104" s="97"/>
      <c r="J104" s="97"/>
      <c r="K104" s="97"/>
    </row>
    <row r="105" spans="1:11" s="62" customFormat="1" ht="16.149999999999999" customHeight="1" thickTop="1">
      <c r="A105" s="989" t="s">
        <v>366</v>
      </c>
      <c r="B105" s="1121" t="s">
        <v>368</v>
      </c>
      <c r="C105" s="1044" t="s">
        <v>745</v>
      </c>
      <c r="D105" s="1098" t="s">
        <v>452</v>
      </c>
      <c r="E105" s="1041" t="s">
        <v>877</v>
      </c>
      <c r="F105" s="97"/>
      <c r="G105" s="97"/>
      <c r="H105" s="97"/>
      <c r="I105" s="97"/>
      <c r="J105" s="97"/>
      <c r="K105" s="97"/>
    </row>
    <row r="106" spans="1:11" s="62" customFormat="1" ht="16.149999999999999" customHeight="1">
      <c r="A106" s="990"/>
      <c r="B106" s="1088"/>
      <c r="C106" s="997"/>
      <c r="D106" s="1007"/>
      <c r="E106" s="995"/>
      <c r="F106" s="97"/>
      <c r="G106" s="97"/>
      <c r="H106" s="97"/>
      <c r="I106" s="97"/>
      <c r="J106" s="97"/>
      <c r="K106" s="97"/>
    </row>
    <row r="107" spans="1:11" s="96" customFormat="1" ht="16.149999999999999" customHeight="1">
      <c r="A107" s="990"/>
      <c r="B107" s="993" t="s">
        <v>368</v>
      </c>
      <c r="C107" s="997" t="s">
        <v>1063</v>
      </c>
      <c r="D107" s="1007" t="s">
        <v>452</v>
      </c>
      <c r="E107" s="996" t="s">
        <v>746</v>
      </c>
      <c r="F107" s="97"/>
      <c r="G107" s="97"/>
      <c r="H107" s="97"/>
      <c r="I107" s="97"/>
      <c r="J107" s="97"/>
      <c r="K107" s="97"/>
    </row>
    <row r="108" spans="1:11" s="96" customFormat="1" ht="16.149999999999999" customHeight="1">
      <c r="A108" s="990"/>
      <c r="B108" s="1061"/>
      <c r="C108" s="997"/>
      <c r="D108" s="1007"/>
      <c r="E108" s="996"/>
      <c r="F108" s="97"/>
      <c r="G108" s="97"/>
      <c r="H108" s="97"/>
      <c r="I108" s="97"/>
      <c r="J108" s="97"/>
      <c r="K108" s="97"/>
    </row>
    <row r="109" spans="1:11" s="62" customFormat="1" ht="16.149999999999999" customHeight="1">
      <c r="A109" s="990"/>
      <c r="B109" s="1054">
        <v>31</v>
      </c>
      <c r="C109" s="1031" t="s">
        <v>42</v>
      </c>
      <c r="D109" s="1006" t="s">
        <v>501</v>
      </c>
      <c r="E109" s="1002" t="s">
        <v>1080</v>
      </c>
      <c r="F109" s="97"/>
      <c r="G109" s="97"/>
      <c r="H109" s="97"/>
      <c r="I109" s="97"/>
      <c r="J109" s="97"/>
      <c r="K109" s="97"/>
    </row>
    <row r="110" spans="1:11" s="62" customFormat="1" ht="16.149999999999999" customHeight="1">
      <c r="A110" s="990"/>
      <c r="B110" s="1009"/>
      <c r="C110" s="997"/>
      <c r="D110" s="1007"/>
      <c r="E110" s="995"/>
      <c r="F110" s="97"/>
      <c r="G110" s="97"/>
      <c r="H110" s="97"/>
      <c r="I110" s="97"/>
      <c r="J110" s="97"/>
      <c r="K110" s="97"/>
    </row>
    <row r="111" spans="1:11" s="62" customFormat="1" ht="16.149999999999999" customHeight="1">
      <c r="A111" s="990"/>
      <c r="B111" s="1009">
        <v>32</v>
      </c>
      <c r="C111" s="1031" t="s">
        <v>765</v>
      </c>
      <c r="D111" s="1006" t="s">
        <v>297</v>
      </c>
      <c r="E111" s="995" t="s">
        <v>878</v>
      </c>
      <c r="F111" s="97"/>
      <c r="G111" s="97"/>
      <c r="H111" s="97"/>
      <c r="I111" s="97"/>
      <c r="J111" s="97"/>
      <c r="K111" s="97"/>
    </row>
    <row r="112" spans="1:11" s="62" customFormat="1" ht="16.149999999999999" customHeight="1">
      <c r="A112" s="990"/>
      <c r="B112" s="1009"/>
      <c r="C112" s="997"/>
      <c r="D112" s="1007"/>
      <c r="E112" s="996"/>
      <c r="F112" s="97"/>
      <c r="G112" s="97"/>
      <c r="H112" s="97"/>
      <c r="I112" s="97"/>
      <c r="J112" s="97"/>
      <c r="K112" s="97"/>
    </row>
    <row r="113" spans="1:11" s="70" customFormat="1" ht="16.149999999999999" customHeight="1">
      <c r="A113" s="990"/>
      <c r="B113" s="1009">
        <v>33</v>
      </c>
      <c r="C113" s="1031" t="s">
        <v>747</v>
      </c>
      <c r="D113" s="1006" t="s">
        <v>297</v>
      </c>
      <c r="E113" s="995" t="s">
        <v>878</v>
      </c>
      <c r="F113" s="97"/>
      <c r="G113" s="97"/>
      <c r="H113" s="97"/>
      <c r="I113" s="97"/>
      <c r="J113" s="97"/>
      <c r="K113" s="97"/>
    </row>
    <row r="114" spans="1:11" s="70" customFormat="1" ht="16.149999999999999" customHeight="1">
      <c r="A114" s="990"/>
      <c r="B114" s="1009"/>
      <c r="C114" s="997"/>
      <c r="D114" s="1007"/>
      <c r="E114" s="996"/>
      <c r="F114" s="97"/>
      <c r="G114" s="97"/>
      <c r="H114" s="97"/>
      <c r="I114" s="97"/>
      <c r="J114" s="97"/>
      <c r="K114" s="97"/>
    </row>
    <row r="115" spans="1:11" s="97" customFormat="1" ht="16.149999999999999" customHeight="1">
      <c r="A115" s="990"/>
      <c r="B115" s="993" t="s">
        <v>368</v>
      </c>
      <c r="C115" s="1031" t="s">
        <v>41</v>
      </c>
      <c r="D115" s="1050" t="s">
        <v>364</v>
      </c>
      <c r="E115" s="995" t="s">
        <v>879</v>
      </c>
    </row>
    <row r="116" spans="1:11" s="97" customFormat="1" ht="16.149999999999999" customHeight="1">
      <c r="A116" s="990"/>
      <c r="B116" s="1061"/>
      <c r="C116" s="997"/>
      <c r="D116" s="1051"/>
      <c r="E116" s="996"/>
    </row>
    <row r="117" spans="1:11" s="62" customFormat="1" ht="16.149999999999999" customHeight="1">
      <c r="A117" s="990"/>
      <c r="B117" s="1034" t="s">
        <v>368</v>
      </c>
      <c r="C117" s="1031" t="s">
        <v>767</v>
      </c>
      <c r="D117" s="1006" t="s">
        <v>368</v>
      </c>
      <c r="E117" s="995" t="s">
        <v>878</v>
      </c>
      <c r="F117" s="97"/>
      <c r="G117" s="97"/>
      <c r="H117" s="97"/>
      <c r="I117" s="97"/>
      <c r="J117" s="97"/>
      <c r="K117" s="97"/>
    </row>
    <row r="118" spans="1:11" s="62" customFormat="1" ht="16.149999999999999" customHeight="1">
      <c r="A118" s="990"/>
      <c r="B118" s="1034"/>
      <c r="C118" s="997"/>
      <c r="D118" s="1007"/>
      <c r="E118" s="996"/>
      <c r="F118" s="97"/>
      <c r="G118" s="97"/>
      <c r="H118" s="97"/>
      <c r="I118" s="97"/>
      <c r="J118" s="97"/>
      <c r="K118" s="97"/>
    </row>
    <row r="119" spans="1:11" s="62" customFormat="1" ht="16.149999999999999" customHeight="1">
      <c r="A119" s="990"/>
      <c r="B119" s="993" t="s">
        <v>368</v>
      </c>
      <c r="C119" s="1031" t="s">
        <v>768</v>
      </c>
      <c r="D119" s="1050" t="s">
        <v>368</v>
      </c>
      <c r="E119" s="995" t="s">
        <v>881</v>
      </c>
      <c r="F119" s="97"/>
      <c r="G119" s="97"/>
      <c r="H119" s="97"/>
      <c r="I119" s="97"/>
      <c r="J119" s="97"/>
      <c r="K119" s="97"/>
    </row>
    <row r="120" spans="1:11" s="62" customFormat="1" ht="16.149999999999999" customHeight="1">
      <c r="A120" s="990"/>
      <c r="B120" s="1061"/>
      <c r="C120" s="997"/>
      <c r="D120" s="1051"/>
      <c r="E120" s="996"/>
      <c r="F120" s="97"/>
      <c r="G120" s="97"/>
      <c r="H120" s="97"/>
      <c r="I120" s="97"/>
      <c r="J120" s="97"/>
      <c r="K120" s="97"/>
    </row>
    <row r="121" spans="1:11" s="62" customFormat="1" ht="16.149999999999999" customHeight="1">
      <c r="A121" s="990"/>
      <c r="B121" s="991" t="s">
        <v>368</v>
      </c>
      <c r="C121" s="1002" t="s">
        <v>122</v>
      </c>
      <c r="D121" s="1049" t="s">
        <v>333</v>
      </c>
      <c r="E121" s="1002" t="s">
        <v>359</v>
      </c>
      <c r="F121" s="97"/>
      <c r="G121" s="97"/>
      <c r="H121" s="97"/>
      <c r="I121" s="97"/>
      <c r="J121" s="97"/>
      <c r="K121" s="97"/>
    </row>
    <row r="122" spans="1:11" s="62" customFormat="1" ht="16.149999999999999" customHeight="1">
      <c r="A122" s="990"/>
      <c r="B122" s="992"/>
      <c r="C122" s="1002"/>
      <c r="D122" s="1023"/>
      <c r="E122" s="1002"/>
      <c r="F122" s="97"/>
      <c r="G122" s="97"/>
      <c r="H122" s="97"/>
      <c r="I122" s="97"/>
      <c r="J122" s="97"/>
      <c r="K122" s="97"/>
    </row>
    <row r="123" spans="1:11" s="79" customFormat="1" ht="16.149999999999999" customHeight="1">
      <c r="A123" s="990"/>
      <c r="B123" s="992"/>
      <c r="C123" s="1002"/>
      <c r="D123" s="1023"/>
      <c r="E123" s="1002"/>
      <c r="F123" s="97"/>
      <c r="G123" s="97"/>
      <c r="H123" s="97"/>
      <c r="I123" s="97"/>
      <c r="J123" s="97"/>
      <c r="K123" s="97"/>
    </row>
    <row r="124" spans="1:11" s="79" customFormat="1" ht="16.149999999999999" customHeight="1">
      <c r="A124" s="990"/>
      <c r="B124" s="992"/>
      <c r="C124" s="1067" t="s">
        <v>771</v>
      </c>
      <c r="D124" s="1046" t="s">
        <v>333</v>
      </c>
      <c r="E124" s="1047" t="s">
        <v>888</v>
      </c>
      <c r="F124" s="97"/>
      <c r="G124" s="97"/>
      <c r="H124" s="97"/>
      <c r="I124" s="97"/>
      <c r="J124" s="97"/>
      <c r="K124" s="97"/>
    </row>
    <row r="125" spans="1:11" s="79" customFormat="1" ht="16.149999999999999" customHeight="1">
      <c r="A125" s="990"/>
      <c r="B125" s="993"/>
      <c r="C125" s="1066"/>
      <c r="D125" s="1007"/>
      <c r="E125" s="995"/>
      <c r="F125" s="97"/>
      <c r="G125" s="97"/>
      <c r="H125" s="97"/>
      <c r="I125" s="97"/>
      <c r="J125" s="97"/>
      <c r="K125" s="97"/>
    </row>
    <row r="126" spans="1:11" s="62" customFormat="1" ht="16.149999999999999" customHeight="1">
      <c r="A126" s="990"/>
      <c r="B126" s="993" t="s">
        <v>368</v>
      </c>
      <c r="C126" s="1065" t="s">
        <v>772</v>
      </c>
      <c r="D126" s="1027" t="s">
        <v>333</v>
      </c>
      <c r="E126" s="1002" t="s">
        <v>889</v>
      </c>
      <c r="F126" s="97"/>
      <c r="G126" s="97"/>
      <c r="H126" s="97"/>
      <c r="I126" s="97"/>
      <c r="J126" s="97"/>
      <c r="K126" s="97"/>
    </row>
    <row r="127" spans="1:11" s="62" customFormat="1" ht="16.149999999999999" customHeight="1">
      <c r="A127" s="990"/>
      <c r="B127" s="1061"/>
      <c r="C127" s="1066"/>
      <c r="D127" s="1007"/>
      <c r="E127" s="995"/>
      <c r="F127" s="97"/>
      <c r="G127" s="97"/>
      <c r="H127" s="97"/>
      <c r="I127" s="97"/>
      <c r="J127" s="97"/>
      <c r="K127" s="97"/>
    </row>
    <row r="128" spans="1:11" s="97" customFormat="1" ht="16.149999999999999" customHeight="1">
      <c r="A128" s="990"/>
      <c r="B128" s="1009">
        <v>34</v>
      </c>
      <c r="C128" s="997" t="s">
        <v>1160</v>
      </c>
      <c r="D128" s="1007" t="s">
        <v>452</v>
      </c>
      <c r="E128" s="996" t="s">
        <v>286</v>
      </c>
    </row>
    <row r="129" spans="1:11" s="97" customFormat="1" ht="16.149999999999999" customHeight="1">
      <c r="A129" s="990"/>
      <c r="B129" s="1009"/>
      <c r="C129" s="997"/>
      <c r="D129" s="1007"/>
      <c r="E129" s="996"/>
    </row>
    <row r="130" spans="1:11" s="97" customFormat="1" ht="16.149999999999999" customHeight="1">
      <c r="A130" s="990"/>
      <c r="B130" s="1062">
        <v>35</v>
      </c>
      <c r="C130" s="1116" t="s">
        <v>226</v>
      </c>
      <c r="D130" s="1022" t="s">
        <v>452</v>
      </c>
      <c r="E130" s="1116" t="s">
        <v>270</v>
      </c>
    </row>
    <row r="131" spans="1:11" s="97" customFormat="1" ht="16.149999999999999" customHeight="1">
      <c r="A131" s="990"/>
      <c r="B131" s="1054"/>
      <c r="C131" s="1115"/>
      <c r="D131" s="1006"/>
      <c r="E131" s="1115"/>
    </row>
    <row r="132" spans="1:11" s="62" customFormat="1" ht="16.149999999999999" customHeight="1">
      <c r="A132" s="990"/>
      <c r="B132" s="1009">
        <v>36</v>
      </c>
      <c r="C132" s="997" t="s">
        <v>266</v>
      </c>
      <c r="D132" s="1007" t="s">
        <v>501</v>
      </c>
      <c r="E132" s="1013" t="s">
        <v>363</v>
      </c>
      <c r="F132" s="97"/>
      <c r="G132" s="97"/>
      <c r="H132" s="97"/>
      <c r="I132" s="97"/>
      <c r="J132" s="97"/>
      <c r="K132" s="97"/>
    </row>
    <row r="133" spans="1:11" s="62" customFormat="1" ht="16.149999999999999" customHeight="1">
      <c r="A133" s="990"/>
      <c r="B133" s="1009"/>
      <c r="C133" s="1045"/>
      <c r="D133" s="1007"/>
      <c r="E133" s="995"/>
      <c r="F133" s="97"/>
      <c r="G133" s="97"/>
      <c r="H133" s="97"/>
      <c r="I133" s="97"/>
      <c r="J133" s="97"/>
      <c r="K133" s="97"/>
    </row>
    <row r="134" spans="1:11" s="62" customFormat="1" ht="16.149999999999999" customHeight="1">
      <c r="A134" s="990"/>
      <c r="B134" s="1054">
        <v>37</v>
      </c>
      <c r="C134" s="996" t="s">
        <v>1162</v>
      </c>
      <c r="D134" s="1006" t="s">
        <v>368</v>
      </c>
      <c r="E134" s="995" t="s">
        <v>882</v>
      </c>
      <c r="F134" s="97"/>
      <c r="G134" s="97"/>
      <c r="H134" s="97"/>
      <c r="I134" s="97"/>
      <c r="J134" s="97"/>
      <c r="K134" s="97"/>
    </row>
    <row r="135" spans="1:11" s="62" customFormat="1" ht="16.149999999999999" customHeight="1">
      <c r="A135" s="990"/>
      <c r="B135" s="1009"/>
      <c r="C135" s="996"/>
      <c r="D135" s="1007"/>
      <c r="E135" s="996"/>
      <c r="F135" s="97"/>
      <c r="G135" s="97"/>
      <c r="H135" s="97"/>
      <c r="I135" s="97"/>
      <c r="J135" s="97"/>
      <c r="K135" s="97"/>
    </row>
    <row r="136" spans="1:11" s="69" customFormat="1" ht="16.149999999999999" customHeight="1">
      <c r="A136" s="990"/>
      <c r="B136" s="993" t="s">
        <v>368</v>
      </c>
      <c r="C136" s="1031" t="s">
        <v>362</v>
      </c>
      <c r="D136" s="1027" t="s">
        <v>358</v>
      </c>
      <c r="E136" s="995" t="s">
        <v>977</v>
      </c>
      <c r="F136" s="97"/>
      <c r="G136" s="97"/>
      <c r="H136" s="97"/>
      <c r="I136" s="97"/>
      <c r="J136" s="97"/>
      <c r="K136" s="97"/>
    </row>
    <row r="137" spans="1:11" s="69" customFormat="1" ht="16.149999999999999" customHeight="1">
      <c r="A137" s="990"/>
      <c r="B137" s="1030"/>
      <c r="C137" s="997"/>
      <c r="D137" s="1007"/>
      <c r="E137" s="996"/>
      <c r="F137" s="97"/>
      <c r="G137" s="97"/>
      <c r="H137" s="97"/>
      <c r="I137" s="97"/>
      <c r="J137" s="97"/>
      <c r="K137" s="97"/>
    </row>
    <row r="138" spans="1:11" s="97" customFormat="1" ht="16.149999999999999" customHeight="1">
      <c r="A138" s="990"/>
      <c r="B138" s="1034" t="s">
        <v>368</v>
      </c>
      <c r="C138" s="997" t="s">
        <v>769</v>
      </c>
      <c r="D138" s="1007" t="s">
        <v>770</v>
      </c>
      <c r="E138" s="996" t="s">
        <v>1071</v>
      </c>
    </row>
    <row r="139" spans="1:11" s="97" customFormat="1" ht="16.149999999999999" customHeight="1">
      <c r="A139" s="990"/>
      <c r="B139" s="1034"/>
      <c r="C139" s="997"/>
      <c r="D139" s="1007"/>
      <c r="E139" s="996"/>
    </row>
    <row r="140" spans="1:11" s="97" customFormat="1" ht="16.149999999999999" customHeight="1">
      <c r="A140" s="990"/>
      <c r="B140" s="1016" t="s">
        <v>368</v>
      </c>
      <c r="C140" s="1116" t="s">
        <v>773</v>
      </c>
      <c r="D140" s="1022" t="s">
        <v>368</v>
      </c>
      <c r="E140" s="1116" t="s">
        <v>774</v>
      </c>
    </row>
    <row r="141" spans="1:11" s="97" customFormat="1" ht="16.149999999999999" customHeight="1" thickBot="1">
      <c r="A141" s="994"/>
      <c r="B141" s="1119"/>
      <c r="C141" s="1120"/>
      <c r="D141" s="1097"/>
      <c r="E141" s="1120"/>
    </row>
    <row r="142" spans="1:11" s="62" customFormat="1" ht="16.149999999999999" customHeight="1" thickTop="1">
      <c r="A142" s="990" t="s">
        <v>1081</v>
      </c>
      <c r="B142" s="1054">
        <v>38</v>
      </c>
      <c r="C142" s="1031" t="s">
        <v>980</v>
      </c>
      <c r="D142" s="1006" t="s">
        <v>297</v>
      </c>
      <c r="E142" s="995" t="s">
        <v>981</v>
      </c>
      <c r="F142" s="97"/>
      <c r="G142" s="97"/>
      <c r="H142" s="97"/>
      <c r="I142" s="97"/>
      <c r="J142" s="97"/>
      <c r="K142" s="97"/>
    </row>
    <row r="143" spans="1:11" s="62" customFormat="1" ht="16.149999999999999" customHeight="1">
      <c r="A143" s="990"/>
      <c r="B143" s="1009"/>
      <c r="C143" s="997"/>
      <c r="D143" s="1007"/>
      <c r="E143" s="996"/>
      <c r="F143" s="97"/>
      <c r="G143" s="97"/>
      <c r="H143" s="97"/>
      <c r="I143" s="97"/>
      <c r="J143" s="97"/>
      <c r="K143" s="97"/>
    </row>
    <row r="144" spans="1:11" s="79" customFormat="1" ht="16.149999999999999" customHeight="1">
      <c r="A144" s="990"/>
      <c r="B144" s="1009">
        <v>39</v>
      </c>
      <c r="C144" s="997" t="s">
        <v>776</v>
      </c>
      <c r="D144" s="1007" t="s">
        <v>775</v>
      </c>
      <c r="E144" s="995" t="s">
        <v>883</v>
      </c>
      <c r="F144" s="97"/>
      <c r="G144" s="97"/>
      <c r="H144" s="97"/>
      <c r="I144" s="97"/>
      <c r="J144" s="97"/>
      <c r="K144" s="97"/>
    </row>
    <row r="145" spans="1:11" s="79" customFormat="1" ht="16.149999999999999" customHeight="1">
      <c r="A145" s="990"/>
      <c r="B145" s="1009"/>
      <c r="C145" s="997"/>
      <c r="D145" s="1007"/>
      <c r="E145" s="996"/>
      <c r="F145" s="97"/>
      <c r="G145" s="97"/>
      <c r="H145" s="97"/>
      <c r="I145" s="97"/>
      <c r="J145" s="97"/>
      <c r="K145" s="97"/>
    </row>
    <row r="146" spans="1:11" s="97" customFormat="1" ht="16.149999999999999" customHeight="1">
      <c r="A146" s="990"/>
      <c r="B146" s="1016" t="s">
        <v>368</v>
      </c>
      <c r="C146" s="1018" t="s">
        <v>810</v>
      </c>
      <c r="D146" s="1020" t="s">
        <v>452</v>
      </c>
      <c r="E146" s="1013" t="s">
        <v>884</v>
      </c>
    </row>
    <row r="147" spans="1:11" s="97" customFormat="1" ht="16.149999999999999" customHeight="1" thickBot="1">
      <c r="A147" s="1015"/>
      <c r="B147" s="1017"/>
      <c r="C147" s="1019"/>
      <c r="D147" s="1021"/>
      <c r="E147" s="1014"/>
    </row>
    <row r="148" spans="1:11" s="106" customFormat="1" ht="18.75">
      <c r="A148" s="493"/>
      <c r="B148" s="916"/>
      <c r="C148" s="104"/>
      <c r="D148" s="104"/>
      <c r="E148" s="105"/>
    </row>
    <row r="149" spans="1:11" ht="14.25">
      <c r="A149" s="103"/>
      <c r="B149" s="917"/>
    </row>
    <row r="150" spans="1:11" ht="14.25">
      <c r="A150" s="103"/>
    </row>
  </sheetData>
  <mergeCells count="288">
    <mergeCell ref="A105:A141"/>
    <mergeCell ref="B126:B127"/>
    <mergeCell ref="C130:C131"/>
    <mergeCell ref="D130:D131"/>
    <mergeCell ref="E130:E131"/>
    <mergeCell ref="C97:C98"/>
    <mergeCell ref="B85:B86"/>
    <mergeCell ref="B111:B112"/>
    <mergeCell ref="B140:B141"/>
    <mergeCell ref="C140:C141"/>
    <mergeCell ref="D140:D141"/>
    <mergeCell ref="E140:E141"/>
    <mergeCell ref="C95:C96"/>
    <mergeCell ref="B107:B108"/>
    <mergeCell ref="B89:B90"/>
    <mergeCell ref="B87:B88"/>
    <mergeCell ref="B91:B92"/>
    <mergeCell ref="C87:C88"/>
    <mergeCell ref="C91:C92"/>
    <mergeCell ref="C89:C90"/>
    <mergeCell ref="B105:B106"/>
    <mergeCell ref="E63:E64"/>
    <mergeCell ref="A99:A104"/>
    <mergeCell ref="B128:B129"/>
    <mergeCell ref="C128:C129"/>
    <mergeCell ref="D128:D129"/>
    <mergeCell ref="E128:E129"/>
    <mergeCell ref="C81:C82"/>
    <mergeCell ref="D81:D82"/>
    <mergeCell ref="E81:E82"/>
    <mergeCell ref="B95:B96"/>
    <mergeCell ref="B103:B104"/>
    <mergeCell ref="E97:E98"/>
    <mergeCell ref="C109:C110"/>
    <mergeCell ref="E111:E112"/>
    <mergeCell ref="D111:D112"/>
    <mergeCell ref="E119:E120"/>
    <mergeCell ref="D113:D114"/>
    <mergeCell ref="D97:D98"/>
    <mergeCell ref="E95:E96"/>
    <mergeCell ref="B97:B98"/>
    <mergeCell ref="E126:E127"/>
    <mergeCell ref="C105:C106"/>
    <mergeCell ref="D105:D106"/>
    <mergeCell ref="D99:D100"/>
    <mergeCell ref="E51:E52"/>
    <mergeCell ref="E65:E66"/>
    <mergeCell ref="C71:C72"/>
    <mergeCell ref="C34:C40"/>
    <mergeCell ref="E22:E23"/>
    <mergeCell ref="E55:E56"/>
    <mergeCell ref="E34:E40"/>
    <mergeCell ref="E57:E58"/>
    <mergeCell ref="E61:E62"/>
    <mergeCell ref="E69:E70"/>
    <mergeCell ref="E67:E68"/>
    <mergeCell ref="D61:D62"/>
    <mergeCell ref="D63:D64"/>
    <mergeCell ref="D65:D66"/>
    <mergeCell ref="D69:D70"/>
    <mergeCell ref="C32:C33"/>
    <mergeCell ref="D32:D33"/>
    <mergeCell ref="E32:E33"/>
    <mergeCell ref="D43:D44"/>
    <mergeCell ref="D59:D60"/>
    <mergeCell ref="D45:D46"/>
    <mergeCell ref="E59:E60"/>
    <mergeCell ref="D55:D56"/>
    <mergeCell ref="C26:C27"/>
    <mergeCell ref="E8:E9"/>
    <mergeCell ref="D10:D11"/>
    <mergeCell ref="B6:B7"/>
    <mergeCell ref="C6:C7"/>
    <mergeCell ref="E18:E19"/>
    <mergeCell ref="A4:A5"/>
    <mergeCell ref="D53:D54"/>
    <mergeCell ref="D51:D52"/>
    <mergeCell ref="E45:E46"/>
    <mergeCell ref="E41:E42"/>
    <mergeCell ref="E49:E50"/>
    <mergeCell ref="E47:E48"/>
    <mergeCell ref="E53:E54"/>
    <mergeCell ref="D12:D13"/>
    <mergeCell ref="D22:D23"/>
    <mergeCell ref="D49:D50"/>
    <mergeCell ref="C22:C23"/>
    <mergeCell ref="C45:C46"/>
    <mergeCell ref="B24:B25"/>
    <mergeCell ref="B26:B27"/>
    <mergeCell ref="D28:D29"/>
    <mergeCell ref="B20:B21"/>
    <mergeCell ref="E20:E21"/>
    <mergeCell ref="C18:C19"/>
    <mergeCell ref="A1:E1"/>
    <mergeCell ref="E14:E15"/>
    <mergeCell ref="B8:B9"/>
    <mergeCell ref="C8:C9"/>
    <mergeCell ref="D41:D42"/>
    <mergeCell ref="E4:E5"/>
    <mergeCell ref="C16:C17"/>
    <mergeCell ref="E16:E17"/>
    <mergeCell ref="D6:D7"/>
    <mergeCell ref="D8:D9"/>
    <mergeCell ref="E12:E13"/>
    <mergeCell ref="C10:C11"/>
    <mergeCell ref="E10:E11"/>
    <mergeCell ref="C20:C21"/>
    <mergeCell ref="D20:D21"/>
    <mergeCell ref="E6:E7"/>
    <mergeCell ref="D16:D17"/>
    <mergeCell ref="D18:D19"/>
    <mergeCell ref="D24:D25"/>
    <mergeCell ref="D26:D27"/>
    <mergeCell ref="D30:D31"/>
    <mergeCell ref="D34:D40"/>
    <mergeCell ref="B30:B31"/>
    <mergeCell ref="B18:B19"/>
    <mergeCell ref="A18:A23"/>
    <mergeCell ref="B34:B40"/>
    <mergeCell ref="A16:A17"/>
    <mergeCell ref="B16:B17"/>
    <mergeCell ref="B53:B54"/>
    <mergeCell ref="C53:C54"/>
    <mergeCell ref="A6:A15"/>
    <mergeCell ref="C14:C15"/>
    <mergeCell ref="B14:B15"/>
    <mergeCell ref="B32:B33"/>
    <mergeCell ref="B12:B13"/>
    <mergeCell ref="C12:C13"/>
    <mergeCell ref="B10:B11"/>
    <mergeCell ref="B22:B23"/>
    <mergeCell ref="C51:C52"/>
    <mergeCell ref="B43:B44"/>
    <mergeCell ref="B41:B42"/>
    <mergeCell ref="B61:B62"/>
    <mergeCell ref="B49:B50"/>
    <mergeCell ref="C49:C50"/>
    <mergeCell ref="B4:B5"/>
    <mergeCell ref="C4:C5"/>
    <mergeCell ref="B55:B56"/>
    <mergeCell ref="B28:B29"/>
    <mergeCell ref="C43:C44"/>
    <mergeCell ref="C41:C42"/>
    <mergeCell ref="B45:B46"/>
    <mergeCell ref="C28:C29"/>
    <mergeCell ref="C61:C62"/>
    <mergeCell ref="C30:C31"/>
    <mergeCell ref="B51:B52"/>
    <mergeCell ref="C57:C58"/>
    <mergeCell ref="B47:B48"/>
    <mergeCell ref="B59:B60"/>
    <mergeCell ref="C59:C60"/>
    <mergeCell ref="B57:B58"/>
    <mergeCell ref="C47:C48"/>
    <mergeCell ref="C24:C25"/>
    <mergeCell ref="C55:C56"/>
    <mergeCell ref="B63:B64"/>
    <mergeCell ref="C67:C68"/>
    <mergeCell ref="B109:B110"/>
    <mergeCell ref="C138:C139"/>
    <mergeCell ref="C134:C135"/>
    <mergeCell ref="B117:B118"/>
    <mergeCell ref="B119:B120"/>
    <mergeCell ref="C117:C118"/>
    <mergeCell ref="C126:C127"/>
    <mergeCell ref="C121:C123"/>
    <mergeCell ref="C124:C125"/>
    <mergeCell ref="B113:B114"/>
    <mergeCell ref="C119:C120"/>
    <mergeCell ref="C113:C114"/>
    <mergeCell ref="C69:C70"/>
    <mergeCell ref="C65:C66"/>
    <mergeCell ref="B65:B66"/>
    <mergeCell ref="C73:C74"/>
    <mergeCell ref="B75:B76"/>
    <mergeCell ref="C75:C76"/>
    <mergeCell ref="B71:B72"/>
    <mergeCell ref="B67:B68"/>
    <mergeCell ref="B144:B145"/>
    <mergeCell ref="B79:B80"/>
    <mergeCell ref="C77:C78"/>
    <mergeCell ref="C132:C133"/>
    <mergeCell ref="B134:B135"/>
    <mergeCell ref="B101:B102"/>
    <mergeCell ref="B132:B133"/>
    <mergeCell ref="B93:B94"/>
    <mergeCell ref="C93:C94"/>
    <mergeCell ref="C103:C104"/>
    <mergeCell ref="B115:B116"/>
    <mergeCell ref="C115:C116"/>
    <mergeCell ref="C111:C112"/>
    <mergeCell ref="B130:B131"/>
    <mergeCell ref="B142:B143"/>
    <mergeCell ref="C142:C143"/>
    <mergeCell ref="D142:D143"/>
    <mergeCell ref="C83:C84"/>
    <mergeCell ref="E109:E110"/>
    <mergeCell ref="E121:E123"/>
    <mergeCell ref="E79:E80"/>
    <mergeCell ref="D85:D86"/>
    <mergeCell ref="D87:D88"/>
    <mergeCell ref="E87:E88"/>
    <mergeCell ref="E89:E90"/>
    <mergeCell ref="E91:E92"/>
    <mergeCell ref="D89:D90"/>
    <mergeCell ref="D95:D96"/>
    <mergeCell ref="D107:D108"/>
    <mergeCell ref="E103:E104"/>
    <mergeCell ref="D121:D123"/>
    <mergeCell ref="D83:D84"/>
    <mergeCell ref="E134:E135"/>
    <mergeCell ref="E113:E114"/>
    <mergeCell ref="D134:D135"/>
    <mergeCell ref="D115:D116"/>
    <mergeCell ref="D109:D110"/>
    <mergeCell ref="D138:D139"/>
    <mergeCell ref="D117:D118"/>
    <mergeCell ref="D119:D120"/>
    <mergeCell ref="E73:E74"/>
    <mergeCell ref="E136:E137"/>
    <mergeCell ref="D136:D137"/>
    <mergeCell ref="E71:E72"/>
    <mergeCell ref="B99:B100"/>
    <mergeCell ref="E101:E102"/>
    <mergeCell ref="E99:E100"/>
    <mergeCell ref="E105:E106"/>
    <mergeCell ref="E107:E108"/>
    <mergeCell ref="C101:C102"/>
    <mergeCell ref="C107:C108"/>
    <mergeCell ref="C99:C100"/>
    <mergeCell ref="D124:D125"/>
    <mergeCell ref="D132:D133"/>
    <mergeCell ref="D126:D127"/>
    <mergeCell ref="E132:E133"/>
    <mergeCell ref="E115:E116"/>
    <mergeCell ref="E117:E118"/>
    <mergeCell ref="E124:E125"/>
    <mergeCell ref="E85:E86"/>
    <mergeCell ref="E83:E84"/>
    <mergeCell ref="E93:E94"/>
    <mergeCell ref="E146:E147"/>
    <mergeCell ref="A142:A147"/>
    <mergeCell ref="B146:B147"/>
    <mergeCell ref="C146:C147"/>
    <mergeCell ref="D146:D147"/>
    <mergeCell ref="D144:D145"/>
    <mergeCell ref="D75:D76"/>
    <mergeCell ref="D101:D102"/>
    <mergeCell ref="D103:D104"/>
    <mergeCell ref="D91:D92"/>
    <mergeCell ref="D93:D94"/>
    <mergeCell ref="E75:E76"/>
    <mergeCell ref="D77:D78"/>
    <mergeCell ref="C79:C80"/>
    <mergeCell ref="B136:B137"/>
    <mergeCell ref="C136:C137"/>
    <mergeCell ref="E142:E143"/>
    <mergeCell ref="B77:B78"/>
    <mergeCell ref="D79:D80"/>
    <mergeCell ref="E138:E139"/>
    <mergeCell ref="B138:B139"/>
    <mergeCell ref="B83:B84"/>
    <mergeCell ref="E77:E78"/>
    <mergeCell ref="B81:B82"/>
    <mergeCell ref="A3:E3"/>
    <mergeCell ref="A2:E2"/>
    <mergeCell ref="A24:A76"/>
    <mergeCell ref="B121:B125"/>
    <mergeCell ref="A81:A98"/>
    <mergeCell ref="E144:E145"/>
    <mergeCell ref="C144:C145"/>
    <mergeCell ref="E24:E25"/>
    <mergeCell ref="D4:D5"/>
    <mergeCell ref="E43:E44"/>
    <mergeCell ref="D67:D68"/>
    <mergeCell ref="D14:D15"/>
    <mergeCell ref="E28:E29"/>
    <mergeCell ref="E30:E31"/>
    <mergeCell ref="E26:E27"/>
    <mergeCell ref="D47:D48"/>
    <mergeCell ref="D57:D58"/>
    <mergeCell ref="C63:C64"/>
    <mergeCell ref="B73:B74"/>
    <mergeCell ref="B69:B70"/>
    <mergeCell ref="D71:D72"/>
    <mergeCell ref="A77:A80"/>
    <mergeCell ref="D73:D74"/>
    <mergeCell ref="C85:C86"/>
  </mergeCells>
  <phoneticPr fontId="17"/>
  <hyperlinks>
    <hyperlink ref="B10:B11" location="'2'!A1" display="2" xr:uid="{00000000-0004-0000-0100-000000000000}"/>
    <hyperlink ref="B12:B13" location="'3'!A1" display="3" xr:uid="{00000000-0004-0000-0100-000001000000}"/>
    <hyperlink ref="B18:B19" location="'5'!A1" display="5" xr:uid="{00000000-0004-0000-0100-000003000000}"/>
    <hyperlink ref="B30:B31" location="'7'!A1" display="'7'!A1" xr:uid="{00000000-0004-0000-0100-000005000000}"/>
    <hyperlink ref="B59:B60" location="'14'!A1" display="'14'!A1" xr:uid="{00000000-0004-0000-0100-000006000000}"/>
    <hyperlink ref="B61:B62" location="'15'!A1" display="'15'!A1" xr:uid="{00000000-0004-0000-0100-000007000000}"/>
    <hyperlink ref="B69:B70" location="'17'!A1" display="'17'!A1" xr:uid="{00000000-0004-0000-0100-000008000000}"/>
    <hyperlink ref="B73:B74" location="'19'!A1" display="'19'!A1" xr:uid="{00000000-0004-0000-0100-000009000000}"/>
    <hyperlink ref="B71:B72" location="'18'!A1" display="'18'!A1" xr:uid="{00000000-0004-0000-0100-00000A000000}"/>
    <hyperlink ref="B75:B76" location="'20'!A1" display="'20'!A1" xr:uid="{00000000-0004-0000-0100-00000C000000}"/>
    <hyperlink ref="B83:B84" location="'22'!A1" display="'22'!A1" xr:uid="{00000000-0004-0000-0100-000010000000}"/>
    <hyperlink ref="B85:B86" location="'23'!A1" display="'23'!A1" xr:uid="{00000000-0004-0000-0100-000011000000}"/>
    <hyperlink ref="B87:B88" location="'24'!A1" display="'24'!A1" xr:uid="{00000000-0004-0000-0100-000012000000}"/>
    <hyperlink ref="B95:B96" location="'27'!A1" display="'27'!A1" xr:uid="{00000000-0004-0000-0100-000013000000}"/>
    <hyperlink ref="B109:B110" location="'31'!A1" display="'31'!A1" xr:uid="{00000000-0004-0000-0100-000015000000}"/>
    <hyperlink ref="B111:B112" location="'32'!A1" display="'32'!A1" xr:uid="{00000000-0004-0000-0100-000016000000}"/>
    <hyperlink ref="B132:B133" location="'36'!A1" display="'36'!A1" xr:uid="{00000000-0004-0000-0100-000019000000}"/>
    <hyperlink ref="B65:B66" location="'16'!A1" display="'16'!A1" xr:uid="{00000000-0004-0000-0100-00001C000000}"/>
    <hyperlink ref="B113:B114" location="'33'!A1" display="'33'!A1" xr:uid="{00000000-0004-0000-0100-00001D000000}"/>
    <hyperlink ref="B14:B15" location="'4'!A1" display="'4'!A1" xr:uid="{00000000-0004-0000-0100-00001F000000}"/>
    <hyperlink ref="B49:B50" location="'9'!A1" display="'9'!A1" xr:uid="{00000000-0004-0000-0100-000020000000}"/>
    <hyperlink ref="B51:B52" location="'10'!A1" display="'10'!A1" xr:uid="{00000000-0004-0000-0100-000021000000}"/>
    <hyperlink ref="B53:B54" location="'11'!A1" display="'11'!A1" xr:uid="{00000000-0004-0000-0100-000022000000}"/>
    <hyperlink ref="B55:B56" location="'12'!A1" display="'12'!A1" xr:uid="{00000000-0004-0000-0100-000023000000}"/>
    <hyperlink ref="B57:B58" location="'13'!A1" display="'13'!A1" xr:uid="{00000000-0004-0000-0100-000024000000}"/>
    <hyperlink ref="B28:B29" location="'6'!A1" display="'6'!A1" xr:uid="{636716FA-93F9-45E5-9928-10F17D102F88}"/>
    <hyperlink ref="B81:B82" location="'21'!A1" display="'21'!A1" xr:uid="{FC46C82B-BDC7-4F05-AF26-0216F6E14B43}"/>
    <hyperlink ref="B97:B98" location="'28'!A1" display="'28'!A1" xr:uid="{9BD98DEA-ED22-439C-8C6C-D3376EDAE07E}"/>
    <hyperlink ref="B89:B90" location="'25'!A1" display="'25'!A1" xr:uid="{011B3A83-F6A8-4137-82BA-D027384B1059}"/>
    <hyperlink ref="B91:B92" location="'26'!A1" display="'26'!A1" xr:uid="{E7404E9F-F174-472A-B11C-D8D7D3EA2BBA}"/>
    <hyperlink ref="B128:B129" location="'34'!A1" display="'34'!A1" xr:uid="{0139333A-50D0-4DDE-8DF2-449A41ACF839}"/>
    <hyperlink ref="B130:B131" location="'35'!A1" display="'35'!A1" xr:uid="{5472EAAF-EC6F-47CC-AD02-5269DD118617}"/>
    <hyperlink ref="B99:B100" location="'29'!A1" display="'29'!A1" xr:uid="{549F8CFE-92F1-4223-B2A6-338B7AE4ADBC}"/>
    <hyperlink ref="B103:B104" location="'30'!A1" display="'30'!A1" xr:uid="{B5EE9C26-D876-49C8-AA37-ADAAEFB970AE}"/>
    <hyperlink ref="B142:B143" location="'38'!A1" display="'38'!A1" xr:uid="{B48EDA71-C800-4E15-9DD7-4E362AEA88F6}"/>
    <hyperlink ref="B144:B145" location="'39'!A1" display="'39'!A1" xr:uid="{7FB1CE38-04DF-41B6-A31D-2E84E09048B0}"/>
    <hyperlink ref="B134:B135" location="'37'!A1" display="'37'!A1" xr:uid="{8A63AB7D-309F-4EA8-9208-CD8BCFCEC75B}"/>
    <hyperlink ref="B32:B33" location="'8'!A1" display="9" xr:uid="{C195A2B4-1707-4177-A9AE-2EADB0DB2F9D}"/>
    <hyperlink ref="B8:B9" location="'1'!A1" display="'1'!A1" xr:uid="{00000000-0004-0000-0100-00001B000000}"/>
  </hyperlinks>
  <printOptions horizontalCentered="1"/>
  <pageMargins left="0.39370078740157483" right="0.39370078740157483" top="0.59055118110236227" bottom="0.11811023622047245" header="0.31496062992125984" footer="0.19685039370078741"/>
  <pageSetup paperSize="9" scale="69" fitToHeight="0" orientation="portrait" r:id="rId1"/>
  <headerFooter alignWithMargins="0">
    <oddFooter>&amp;R&amp;12&amp;P　/　&amp;N</oddFooter>
  </headerFooter>
  <rowBreaks count="1" manualBreakCount="1">
    <brk id="76" max="4" man="1"/>
  </rowBreaks>
  <ignoredErrors>
    <ignoredError sqref="B62 B11 B70 B60 B13 B15"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9ABC9-4E1B-475C-AE3A-52FA6A884DAA}">
  <sheetPr>
    <tabColor rgb="FF4BACC6"/>
  </sheetPr>
  <dimension ref="B1:S61"/>
  <sheetViews>
    <sheetView showGridLines="0" showZeros="0" view="pageBreakPreview" topLeftCell="A40" zoomScale="80" zoomScaleNormal="75" zoomScaleSheetLayoutView="80" workbookViewId="0">
      <selection activeCell="W10" sqref="W10"/>
    </sheetView>
  </sheetViews>
  <sheetFormatPr defaultColWidth="9" defaultRowHeight="14.25"/>
  <cols>
    <col min="1" max="1" width="3.875" style="631" customWidth="1"/>
    <col min="2" max="2" width="9.625" style="631" customWidth="1"/>
    <col min="3" max="3" width="12.75" style="631" customWidth="1"/>
    <col min="4" max="4" width="13.25" style="631" customWidth="1"/>
    <col min="5" max="5" width="5.875" style="631" customWidth="1"/>
    <col min="6" max="6" width="4.625" style="631" customWidth="1"/>
    <col min="7" max="7" width="5.875" style="631" customWidth="1"/>
    <col min="8" max="8" width="4.625" style="631" customWidth="1"/>
    <col min="9" max="9" width="6.625" style="631" customWidth="1"/>
    <col min="10" max="10" width="4.625" style="631" customWidth="1"/>
    <col min="11" max="11" width="7.125" style="631" customWidth="1"/>
    <col min="12" max="12" width="12" style="631" customWidth="1"/>
    <col min="13" max="13" width="3.375" style="631" customWidth="1"/>
    <col min="14" max="14" width="2.375" style="631" customWidth="1"/>
    <col min="15" max="15" width="5.875" style="631" customWidth="1"/>
    <col min="16" max="16" width="4.625" style="631" customWidth="1"/>
    <col min="17" max="17" width="6.75" style="631" customWidth="1"/>
    <col min="18" max="18" width="16.375" style="631" customWidth="1"/>
    <col min="19" max="19" width="10.75" style="631" customWidth="1"/>
    <col min="20" max="20" width="3" style="631" customWidth="1"/>
    <col min="21" max="16384" width="9" style="631"/>
  </cols>
  <sheetData>
    <row r="1" spans="2:19" ht="66.75" customHeight="1">
      <c r="B1" s="718" t="s">
        <v>1007</v>
      </c>
      <c r="C1" s="718"/>
      <c r="D1" s="718"/>
      <c r="E1" s="718"/>
      <c r="F1" s="718"/>
      <c r="G1" s="718"/>
      <c r="H1" s="718"/>
      <c r="I1" s="718"/>
      <c r="J1" s="1462"/>
      <c r="K1" s="1462"/>
      <c r="L1" s="719"/>
      <c r="M1" s="1462"/>
      <c r="N1" s="1462"/>
      <c r="O1" s="1462"/>
      <c r="P1" s="717"/>
      <c r="Q1" s="717"/>
      <c r="R1" s="719"/>
      <c r="S1" s="719"/>
    </row>
    <row r="2" spans="2:19" ht="12" customHeight="1">
      <c r="B2" s="715"/>
      <c r="C2" s="715"/>
      <c r="D2" s="715"/>
      <c r="E2" s="715"/>
      <c r="F2" s="715"/>
      <c r="G2" s="715"/>
      <c r="H2" s="716"/>
      <c r="I2" s="716"/>
      <c r="J2" s="716"/>
      <c r="K2" s="716"/>
      <c r="L2" s="719"/>
      <c r="M2" s="716"/>
      <c r="N2" s="716"/>
      <c r="O2" s="716"/>
      <c r="P2" s="716"/>
      <c r="Q2" s="716"/>
      <c r="R2" s="719"/>
      <c r="S2" s="715"/>
    </row>
    <row r="3" spans="2:19" ht="32.25" customHeight="1">
      <c r="B3" s="715"/>
      <c r="C3" s="720"/>
      <c r="D3" s="715"/>
      <c r="E3" s="715"/>
      <c r="F3" s="715"/>
      <c r="G3" s="715"/>
      <c r="H3" s="715"/>
      <c r="I3" s="715"/>
      <c r="J3" s="715"/>
      <c r="K3" s="715"/>
      <c r="L3" s="715"/>
      <c r="M3" s="715"/>
      <c r="N3" s="715" t="s">
        <v>1059</v>
      </c>
      <c r="O3" s="715"/>
      <c r="P3" s="715"/>
      <c r="Q3" s="1461">
        <f>入力シート!C6</f>
        <v>0</v>
      </c>
      <c r="R3" s="1461"/>
      <c r="S3" s="1461"/>
    </row>
    <row r="4" spans="2:19" ht="21" customHeight="1">
      <c r="B4" s="715"/>
      <c r="C4" s="715"/>
      <c r="D4" s="715"/>
      <c r="E4" s="715"/>
      <c r="F4" s="715"/>
      <c r="G4" s="715"/>
      <c r="H4" s="715"/>
      <c r="I4" s="715"/>
      <c r="J4" s="715"/>
      <c r="K4" s="715"/>
      <c r="L4" s="715"/>
      <c r="M4" s="715"/>
      <c r="N4" s="715"/>
      <c r="O4" s="715"/>
      <c r="P4" s="715"/>
      <c r="Q4" s="715"/>
      <c r="R4" s="715"/>
      <c r="S4" s="715"/>
    </row>
    <row r="5" spans="2:19" ht="24" customHeight="1">
      <c r="B5" s="715"/>
      <c r="C5" s="715"/>
      <c r="D5" s="721" t="s">
        <v>1008</v>
      </c>
      <c r="E5" s="960"/>
      <c r="F5" s="961" t="s">
        <v>7</v>
      </c>
      <c r="G5" s="960"/>
      <c r="H5" s="961" t="s">
        <v>1009</v>
      </c>
      <c r="I5" s="960"/>
      <c r="J5" s="961" t="s">
        <v>1010</v>
      </c>
      <c r="K5" s="715"/>
      <c r="L5" s="721" t="s">
        <v>1062</v>
      </c>
      <c r="M5" s="1463" t="s">
        <v>1077</v>
      </c>
      <c r="N5" s="1463"/>
      <c r="O5" s="1463"/>
      <c r="P5" s="1463"/>
      <c r="Q5" s="1463"/>
      <c r="R5" s="1463"/>
      <c r="S5" s="715"/>
    </row>
    <row r="6" spans="2:19" ht="24" customHeight="1">
      <c r="B6" s="715"/>
      <c r="C6" s="715"/>
      <c r="D6" s="721" t="s">
        <v>1011</v>
      </c>
      <c r="E6" s="960"/>
      <c r="F6" s="961"/>
      <c r="G6" s="960"/>
      <c r="H6" s="961"/>
      <c r="I6" s="960"/>
      <c r="J6" s="961"/>
      <c r="K6" s="715"/>
      <c r="L6" s="719"/>
      <c r="M6" s="722"/>
      <c r="N6" s="722"/>
      <c r="O6" s="722"/>
      <c r="P6" s="722"/>
      <c r="Q6" s="722"/>
      <c r="R6" s="722"/>
      <c r="S6" s="715"/>
    </row>
    <row r="7" spans="2:19" ht="24" customHeight="1">
      <c r="B7" s="715"/>
      <c r="C7" s="715"/>
      <c r="D7" s="723" t="s">
        <v>1012</v>
      </c>
      <c r="E7" s="1464">
        <f>入力シート!C4</f>
        <v>0</v>
      </c>
      <c r="F7" s="1464"/>
      <c r="G7" s="1464"/>
      <c r="H7" s="1464"/>
      <c r="I7" s="1464"/>
      <c r="J7" s="1464"/>
      <c r="K7" s="715"/>
      <c r="L7" s="715"/>
      <c r="M7" s="715"/>
      <c r="N7" s="715"/>
      <c r="O7" s="715"/>
      <c r="P7" s="715"/>
      <c r="Q7" s="715"/>
      <c r="R7" s="715"/>
      <c r="S7" s="715"/>
    </row>
    <row r="8" spans="2:19" ht="24" customHeight="1">
      <c r="B8" s="715"/>
      <c r="C8" s="715"/>
      <c r="D8" s="721" t="s">
        <v>1013</v>
      </c>
      <c r="E8" s="1454">
        <f>入力シート!C10</f>
        <v>0</v>
      </c>
      <c r="F8" s="1454"/>
      <c r="G8" s="1454"/>
      <c r="H8" s="1454"/>
      <c r="I8" s="1454"/>
      <c r="J8" s="1454"/>
      <c r="K8" s="1454"/>
      <c r="L8" s="1454"/>
      <c r="M8" s="1454"/>
      <c r="N8" s="1454"/>
      <c r="O8" s="1454"/>
      <c r="P8" s="721"/>
      <c r="Q8" s="715"/>
      <c r="R8" s="724"/>
      <c r="S8" s="715"/>
    </row>
    <row r="9" spans="2:19" ht="24" customHeight="1">
      <c r="B9" s="715"/>
      <c r="C9" s="715"/>
      <c r="D9" s="715" t="s">
        <v>1014</v>
      </c>
      <c r="E9" s="1455">
        <f>入力シート!C26</f>
        <v>0</v>
      </c>
      <c r="F9" s="1455"/>
      <c r="G9" s="1455"/>
      <c r="H9" s="1455"/>
      <c r="I9" s="1455"/>
      <c r="J9" s="1455"/>
      <c r="K9" s="715" t="s">
        <v>1015</v>
      </c>
      <c r="L9" s="715"/>
      <c r="M9" s="1456">
        <f>入力シート!C20</f>
        <v>0</v>
      </c>
      <c r="N9" s="1456"/>
      <c r="O9" s="1456"/>
      <c r="P9" s="1456"/>
      <c r="Q9" s="1456"/>
      <c r="R9" s="717" t="s">
        <v>1060</v>
      </c>
      <c r="S9" s="715"/>
    </row>
    <row r="10" spans="2:19" ht="24" customHeight="1" thickBot="1">
      <c r="B10" s="715"/>
      <c r="C10" s="715"/>
      <c r="D10" s="725"/>
      <c r="E10" s="726"/>
      <c r="F10" s="726"/>
      <c r="G10" s="726"/>
      <c r="H10" s="726"/>
      <c r="I10" s="726"/>
      <c r="J10" s="726"/>
      <c r="K10" s="725"/>
      <c r="L10" s="725"/>
      <c r="M10" s="727"/>
      <c r="N10" s="727"/>
      <c r="O10" s="727"/>
      <c r="P10" s="727"/>
      <c r="Q10" s="727"/>
      <c r="R10" s="728"/>
      <c r="S10" s="715"/>
    </row>
    <row r="11" spans="2:19" ht="45" customHeight="1" thickBot="1">
      <c r="B11" s="729" t="s">
        <v>25</v>
      </c>
      <c r="C11" s="1457" t="s">
        <v>1016</v>
      </c>
      <c r="D11" s="1458"/>
      <c r="E11" s="1457" t="s">
        <v>1017</v>
      </c>
      <c r="F11" s="1458"/>
      <c r="G11" s="1458"/>
      <c r="H11" s="1458"/>
      <c r="I11" s="1458"/>
      <c r="J11" s="1458"/>
      <c r="K11" s="1458"/>
      <c r="L11" s="1459"/>
      <c r="M11" s="1459"/>
      <c r="N11" s="1459"/>
      <c r="O11" s="1459"/>
      <c r="P11" s="1459"/>
      <c r="Q11" s="1459"/>
      <c r="R11" s="1460"/>
      <c r="S11" s="730" t="s">
        <v>1018</v>
      </c>
    </row>
    <row r="12" spans="2:19" ht="24" customHeight="1">
      <c r="B12" s="1403" t="s">
        <v>1019</v>
      </c>
      <c r="C12" s="1419" t="s">
        <v>1020</v>
      </c>
      <c r="D12" s="1420"/>
      <c r="E12" s="1431" t="s">
        <v>1021</v>
      </c>
      <c r="F12" s="1432"/>
      <c r="G12" s="1432"/>
      <c r="H12" s="1432"/>
      <c r="I12" s="1432"/>
      <c r="J12" s="1432"/>
      <c r="K12" s="1432"/>
      <c r="L12" s="1432"/>
      <c r="M12" s="1432"/>
      <c r="N12" s="1432"/>
      <c r="O12" s="1432"/>
      <c r="P12" s="1432"/>
      <c r="Q12" s="1432"/>
      <c r="R12" s="1433"/>
      <c r="S12" s="953"/>
    </row>
    <row r="13" spans="2:19" ht="24" customHeight="1">
      <c r="B13" s="1403"/>
      <c r="C13" s="1421"/>
      <c r="D13" s="1422"/>
      <c r="E13" s="1434" t="s">
        <v>1022</v>
      </c>
      <c r="F13" s="1435"/>
      <c r="G13" s="1435"/>
      <c r="H13" s="1435"/>
      <c r="I13" s="1435"/>
      <c r="J13" s="1435"/>
      <c r="K13" s="1435"/>
      <c r="L13" s="1435"/>
      <c r="M13" s="1435"/>
      <c r="N13" s="1435"/>
      <c r="O13" s="1435"/>
      <c r="P13" s="1435"/>
      <c r="Q13" s="1435"/>
      <c r="R13" s="1436"/>
      <c r="S13" s="954"/>
    </row>
    <row r="14" spans="2:19" ht="24" customHeight="1">
      <c r="B14" s="1403"/>
      <c r="C14" s="1421"/>
      <c r="D14" s="1422"/>
      <c r="E14" s="1434" t="s">
        <v>1023</v>
      </c>
      <c r="F14" s="1435"/>
      <c r="G14" s="1435"/>
      <c r="H14" s="1435"/>
      <c r="I14" s="1435"/>
      <c r="J14" s="1435"/>
      <c r="K14" s="1435"/>
      <c r="L14" s="1435"/>
      <c r="M14" s="1435"/>
      <c r="N14" s="1435"/>
      <c r="O14" s="1435"/>
      <c r="P14" s="1435"/>
      <c r="Q14" s="1435"/>
      <c r="R14" s="1436"/>
      <c r="S14" s="954"/>
    </row>
    <row r="15" spans="2:19" ht="24" customHeight="1">
      <c r="B15" s="1403"/>
      <c r="C15" s="1421"/>
      <c r="D15" s="1422"/>
      <c r="E15" s="1434" t="s">
        <v>1106</v>
      </c>
      <c r="F15" s="1435"/>
      <c r="G15" s="1435"/>
      <c r="H15" s="1435"/>
      <c r="I15" s="1435"/>
      <c r="J15" s="1435"/>
      <c r="K15" s="1435"/>
      <c r="L15" s="1435"/>
      <c r="M15" s="1435"/>
      <c r="N15" s="1435"/>
      <c r="O15" s="1435"/>
      <c r="P15" s="1435"/>
      <c r="Q15" s="1435"/>
      <c r="R15" s="1436"/>
      <c r="S15" s="954"/>
    </row>
    <row r="16" spans="2:19" ht="24" customHeight="1">
      <c r="B16" s="1403"/>
      <c r="C16" s="1423"/>
      <c r="D16" s="1424"/>
      <c r="E16" s="1437" t="s">
        <v>1024</v>
      </c>
      <c r="F16" s="1438"/>
      <c r="G16" s="1438"/>
      <c r="H16" s="1438"/>
      <c r="I16" s="1438"/>
      <c r="J16" s="1438"/>
      <c r="K16" s="1438"/>
      <c r="L16" s="1438"/>
      <c r="M16" s="1438"/>
      <c r="N16" s="1438"/>
      <c r="O16" s="1438"/>
      <c r="P16" s="1438"/>
      <c r="Q16" s="1438"/>
      <c r="R16" s="1439"/>
      <c r="S16" s="955"/>
    </row>
    <row r="17" spans="2:19" ht="24" customHeight="1">
      <c r="B17" s="1403"/>
      <c r="C17" s="1419" t="s">
        <v>1025</v>
      </c>
      <c r="D17" s="1440"/>
      <c r="E17" s="1443" t="s">
        <v>1026</v>
      </c>
      <c r="F17" s="1444"/>
      <c r="G17" s="1444"/>
      <c r="H17" s="1444"/>
      <c r="I17" s="1444"/>
      <c r="J17" s="1444"/>
      <c r="K17" s="1444"/>
      <c r="L17" s="1444"/>
      <c r="M17" s="1444"/>
      <c r="N17" s="1444"/>
      <c r="O17" s="1444"/>
      <c r="P17" s="1444"/>
      <c r="Q17" s="1444"/>
      <c r="R17" s="1445"/>
      <c r="S17" s="956"/>
    </row>
    <row r="18" spans="2:19" ht="24" customHeight="1">
      <c r="B18" s="1403"/>
      <c r="C18" s="1441"/>
      <c r="D18" s="1442"/>
      <c r="E18" s="1416" t="s">
        <v>1027</v>
      </c>
      <c r="F18" s="1417"/>
      <c r="G18" s="1417"/>
      <c r="H18" s="1417"/>
      <c r="I18" s="1417"/>
      <c r="J18" s="1417"/>
      <c r="K18" s="1417"/>
      <c r="L18" s="1417"/>
      <c r="M18" s="1417"/>
      <c r="N18" s="1417"/>
      <c r="O18" s="1417"/>
      <c r="P18" s="1417"/>
      <c r="Q18" s="1417"/>
      <c r="R18" s="1418"/>
      <c r="S18" s="955"/>
    </row>
    <row r="19" spans="2:19" ht="24" customHeight="1">
      <c r="B19" s="1403"/>
      <c r="C19" s="1407" t="s">
        <v>1120</v>
      </c>
      <c r="D19" s="1422"/>
      <c r="E19" s="1448" t="s">
        <v>1028</v>
      </c>
      <c r="F19" s="1449"/>
      <c r="G19" s="1449"/>
      <c r="H19" s="1449"/>
      <c r="I19" s="1449"/>
      <c r="J19" s="1449"/>
      <c r="K19" s="1449"/>
      <c r="L19" s="1449"/>
      <c r="M19" s="1449"/>
      <c r="N19" s="1449"/>
      <c r="O19" s="1449"/>
      <c r="P19" s="1449"/>
      <c r="Q19" s="1449"/>
      <c r="R19" s="1450"/>
      <c r="S19" s="956"/>
    </row>
    <row r="20" spans="2:19" ht="24" customHeight="1">
      <c r="B20" s="1403"/>
      <c r="C20" s="1407"/>
      <c r="D20" s="1422"/>
      <c r="E20" s="1434" t="s">
        <v>1029</v>
      </c>
      <c r="F20" s="1435"/>
      <c r="G20" s="1435"/>
      <c r="H20" s="1435"/>
      <c r="I20" s="1435"/>
      <c r="J20" s="1435"/>
      <c r="K20" s="1435"/>
      <c r="L20" s="1435"/>
      <c r="M20" s="1435"/>
      <c r="N20" s="1435"/>
      <c r="O20" s="1435"/>
      <c r="P20" s="1435"/>
      <c r="Q20" s="1435"/>
      <c r="R20" s="1436"/>
      <c r="S20" s="954"/>
    </row>
    <row r="21" spans="2:19" ht="24" customHeight="1">
      <c r="B21" s="1403"/>
      <c r="C21" s="1407"/>
      <c r="D21" s="1422"/>
      <c r="E21" s="1434" t="s">
        <v>1107</v>
      </c>
      <c r="F21" s="1435"/>
      <c r="G21" s="1435"/>
      <c r="H21" s="1435"/>
      <c r="I21" s="1435"/>
      <c r="J21" s="1435"/>
      <c r="K21" s="1435"/>
      <c r="L21" s="1435"/>
      <c r="M21" s="1435"/>
      <c r="N21" s="1435"/>
      <c r="O21" s="1435"/>
      <c r="P21" s="1435"/>
      <c r="Q21" s="1435"/>
      <c r="R21" s="1436"/>
      <c r="S21" s="954"/>
    </row>
    <row r="22" spans="2:19" ht="24" customHeight="1">
      <c r="B22" s="1403"/>
      <c r="C22" s="1407"/>
      <c r="D22" s="1422"/>
      <c r="E22" s="1434" t="s">
        <v>1109</v>
      </c>
      <c r="F22" s="1435"/>
      <c r="G22" s="1435"/>
      <c r="H22" s="1435"/>
      <c r="I22" s="1435"/>
      <c r="J22" s="1435"/>
      <c r="K22" s="1435"/>
      <c r="L22" s="1435"/>
      <c r="M22" s="1435"/>
      <c r="N22" s="1435"/>
      <c r="O22" s="1435"/>
      <c r="P22" s="1435"/>
      <c r="Q22" s="1435"/>
      <c r="R22" s="1436"/>
      <c r="S22" s="954"/>
    </row>
    <row r="23" spans="2:19" ht="24" customHeight="1" thickBot="1">
      <c r="B23" s="1403"/>
      <c r="C23" s="1446"/>
      <c r="D23" s="1447"/>
      <c r="E23" s="1451" t="s">
        <v>1108</v>
      </c>
      <c r="F23" s="1452"/>
      <c r="G23" s="1452"/>
      <c r="H23" s="1452"/>
      <c r="I23" s="1452"/>
      <c r="J23" s="1452"/>
      <c r="K23" s="1452"/>
      <c r="L23" s="1452"/>
      <c r="M23" s="1452"/>
      <c r="N23" s="1452"/>
      <c r="O23" s="1452"/>
      <c r="P23" s="1452"/>
      <c r="Q23" s="1452"/>
      <c r="R23" s="1453"/>
      <c r="S23" s="955"/>
    </row>
    <row r="24" spans="2:19" ht="24" customHeight="1">
      <c r="B24" s="1402" t="s">
        <v>1030</v>
      </c>
      <c r="C24" s="1405" t="s">
        <v>1121</v>
      </c>
      <c r="D24" s="1406"/>
      <c r="E24" s="1409" t="s">
        <v>1031</v>
      </c>
      <c r="F24" s="1410"/>
      <c r="G24" s="1410"/>
      <c r="H24" s="1410"/>
      <c r="I24" s="1410"/>
      <c r="J24" s="1410"/>
      <c r="K24" s="1410"/>
      <c r="L24" s="1411"/>
      <c r="M24" s="1411"/>
      <c r="N24" s="1411"/>
      <c r="O24" s="1411"/>
      <c r="P24" s="1411"/>
      <c r="Q24" s="1411"/>
      <c r="R24" s="1412"/>
      <c r="S24" s="957"/>
    </row>
    <row r="25" spans="2:19" ht="24" customHeight="1">
      <c r="B25" s="1403"/>
      <c r="C25" s="1407"/>
      <c r="D25" s="1408"/>
      <c r="E25" s="1413" t="s">
        <v>1110</v>
      </c>
      <c r="F25" s="1414"/>
      <c r="G25" s="1414"/>
      <c r="H25" s="1414"/>
      <c r="I25" s="1414"/>
      <c r="J25" s="1414"/>
      <c r="K25" s="1414"/>
      <c r="L25" s="1414"/>
      <c r="M25" s="1414"/>
      <c r="N25" s="1414"/>
      <c r="O25" s="1414"/>
      <c r="P25" s="1414"/>
      <c r="Q25" s="1414"/>
      <c r="R25" s="1415"/>
      <c r="S25" s="954"/>
    </row>
    <row r="26" spans="2:19" ht="24" customHeight="1">
      <c r="B26" s="1403"/>
      <c r="C26" s="1407"/>
      <c r="D26" s="1408"/>
      <c r="E26" s="1416" t="s">
        <v>1032</v>
      </c>
      <c r="F26" s="1417"/>
      <c r="G26" s="1417"/>
      <c r="H26" s="1417"/>
      <c r="I26" s="1417"/>
      <c r="J26" s="1417"/>
      <c r="K26" s="1417"/>
      <c r="L26" s="1417"/>
      <c r="M26" s="1417"/>
      <c r="N26" s="1417"/>
      <c r="O26" s="1417"/>
      <c r="P26" s="1417"/>
      <c r="Q26" s="1417"/>
      <c r="R26" s="1418"/>
      <c r="S26" s="955"/>
    </row>
    <row r="27" spans="2:19" ht="24" customHeight="1">
      <c r="B27" s="1403"/>
      <c r="C27" s="1419" t="s">
        <v>1033</v>
      </c>
      <c r="D27" s="1420"/>
      <c r="E27" s="1425" t="s">
        <v>1034</v>
      </c>
      <c r="F27" s="1426"/>
      <c r="G27" s="1426"/>
      <c r="H27" s="1426"/>
      <c r="I27" s="1426"/>
      <c r="J27" s="1426"/>
      <c r="K27" s="1426"/>
      <c r="L27" s="1426"/>
      <c r="M27" s="1426"/>
      <c r="N27" s="1426"/>
      <c r="O27" s="1426"/>
      <c r="P27" s="1426"/>
      <c r="Q27" s="1426"/>
      <c r="R27" s="1427"/>
      <c r="S27" s="956"/>
    </row>
    <row r="28" spans="2:19" ht="24" customHeight="1">
      <c r="B28" s="1403"/>
      <c r="C28" s="1421"/>
      <c r="D28" s="1422"/>
      <c r="E28" s="1413" t="s">
        <v>1035</v>
      </c>
      <c r="F28" s="1414"/>
      <c r="G28" s="1414"/>
      <c r="H28" s="1414"/>
      <c r="I28" s="1414"/>
      <c r="J28" s="1414"/>
      <c r="K28" s="1414"/>
      <c r="L28" s="1414"/>
      <c r="M28" s="1414"/>
      <c r="N28" s="1414"/>
      <c r="O28" s="1414"/>
      <c r="P28" s="1414"/>
      <c r="Q28" s="1414"/>
      <c r="R28" s="1415"/>
      <c r="S28" s="954"/>
    </row>
    <row r="29" spans="2:19" ht="24" customHeight="1">
      <c r="B29" s="1403"/>
      <c r="C29" s="1421"/>
      <c r="D29" s="1422"/>
      <c r="E29" s="1413" t="s">
        <v>1111</v>
      </c>
      <c r="F29" s="1414"/>
      <c r="G29" s="1414"/>
      <c r="H29" s="1414"/>
      <c r="I29" s="1414"/>
      <c r="J29" s="1414"/>
      <c r="K29" s="1414"/>
      <c r="L29" s="1414"/>
      <c r="M29" s="1414"/>
      <c r="N29" s="1414"/>
      <c r="O29" s="1414"/>
      <c r="P29" s="1414"/>
      <c r="Q29" s="1414"/>
      <c r="R29" s="1415"/>
      <c r="S29" s="954"/>
    </row>
    <row r="30" spans="2:19" ht="24" customHeight="1" thickBot="1">
      <c r="B30" s="1403"/>
      <c r="C30" s="1423"/>
      <c r="D30" s="1424"/>
      <c r="E30" s="1428" t="s">
        <v>1036</v>
      </c>
      <c r="F30" s="1429"/>
      <c r="G30" s="1429"/>
      <c r="H30" s="1429"/>
      <c r="I30" s="1429"/>
      <c r="J30" s="1429"/>
      <c r="K30" s="1429"/>
      <c r="L30" s="1429"/>
      <c r="M30" s="1429"/>
      <c r="N30" s="1429"/>
      <c r="O30" s="1429"/>
      <c r="P30" s="1429"/>
      <c r="Q30" s="1429"/>
      <c r="R30" s="1430"/>
      <c r="S30" s="958"/>
    </row>
    <row r="31" spans="2:19" ht="24" customHeight="1">
      <c r="B31" s="1403"/>
      <c r="C31" s="1407" t="s">
        <v>1037</v>
      </c>
      <c r="D31" s="1408"/>
      <c r="E31" s="1425" t="s">
        <v>1038</v>
      </c>
      <c r="F31" s="1426"/>
      <c r="G31" s="1426"/>
      <c r="H31" s="1426"/>
      <c r="I31" s="1426"/>
      <c r="J31" s="1426"/>
      <c r="K31" s="1426"/>
      <c r="L31" s="1426"/>
      <c r="M31" s="1426"/>
      <c r="N31" s="1426"/>
      <c r="O31" s="1426"/>
      <c r="P31" s="1426"/>
      <c r="Q31" s="1426"/>
      <c r="R31" s="1427"/>
      <c r="S31" s="956"/>
    </row>
    <row r="32" spans="2:19" ht="24" customHeight="1">
      <c r="B32" s="1403"/>
      <c r="C32" s="1407"/>
      <c r="D32" s="1408"/>
      <c r="E32" s="1413" t="s">
        <v>1039</v>
      </c>
      <c r="F32" s="1414"/>
      <c r="G32" s="1414"/>
      <c r="H32" s="1414"/>
      <c r="I32" s="1414"/>
      <c r="J32" s="1414"/>
      <c r="K32" s="1414"/>
      <c r="L32" s="1414"/>
      <c r="M32" s="1414"/>
      <c r="N32" s="1414"/>
      <c r="O32" s="1414"/>
      <c r="P32" s="1414"/>
      <c r="Q32" s="1414"/>
      <c r="R32" s="1415"/>
      <c r="S32" s="954"/>
    </row>
    <row r="33" spans="2:19" ht="24" customHeight="1">
      <c r="B33" s="1403"/>
      <c r="C33" s="1407"/>
      <c r="D33" s="1408"/>
      <c r="E33" s="1413" t="s">
        <v>1040</v>
      </c>
      <c r="F33" s="1414"/>
      <c r="G33" s="1414"/>
      <c r="H33" s="1414"/>
      <c r="I33" s="1414"/>
      <c r="J33" s="1414"/>
      <c r="K33" s="1414"/>
      <c r="L33" s="1414"/>
      <c r="M33" s="1414"/>
      <c r="N33" s="1414"/>
      <c r="O33" s="1414"/>
      <c r="P33" s="1414"/>
      <c r="Q33" s="1414"/>
      <c r="R33" s="1415"/>
      <c r="S33" s="954"/>
    </row>
    <row r="34" spans="2:19" ht="24" customHeight="1" thickBot="1">
      <c r="B34" s="1404"/>
      <c r="C34" s="1407"/>
      <c r="D34" s="1408"/>
      <c r="E34" s="1413" t="s">
        <v>1041</v>
      </c>
      <c r="F34" s="1414"/>
      <c r="G34" s="1414"/>
      <c r="H34" s="1414"/>
      <c r="I34" s="1414"/>
      <c r="J34" s="1414"/>
      <c r="K34" s="1414"/>
      <c r="L34" s="1414"/>
      <c r="M34" s="1414"/>
      <c r="N34" s="1414"/>
      <c r="O34" s="1414"/>
      <c r="P34" s="1414"/>
      <c r="Q34" s="1414"/>
      <c r="R34" s="1415"/>
      <c r="S34" s="959"/>
    </row>
    <row r="35" spans="2:19" ht="24" customHeight="1">
      <c r="B35" s="1391" t="s">
        <v>1114</v>
      </c>
      <c r="C35" s="1394" t="s">
        <v>1113</v>
      </c>
      <c r="D35" s="1395"/>
      <c r="E35" s="1396" t="s">
        <v>1112</v>
      </c>
      <c r="F35" s="1397"/>
      <c r="G35" s="1397"/>
      <c r="H35" s="1397"/>
      <c r="I35" s="1397"/>
      <c r="J35" s="1397"/>
      <c r="K35" s="1397"/>
      <c r="L35" s="1397"/>
      <c r="M35" s="1397"/>
      <c r="N35" s="1397"/>
      <c r="O35" s="1397"/>
      <c r="P35" s="1397"/>
      <c r="Q35" s="1397"/>
      <c r="R35" s="1398"/>
      <c r="S35" s="957"/>
    </row>
    <row r="36" spans="2:19" ht="24" customHeight="1">
      <c r="B36" s="1392"/>
      <c r="C36" s="1387"/>
      <c r="D36" s="1388"/>
      <c r="E36" s="1384"/>
      <c r="F36" s="1385"/>
      <c r="G36" s="1385"/>
      <c r="H36" s="1385"/>
      <c r="I36" s="1385"/>
      <c r="J36" s="1385"/>
      <c r="K36" s="1385"/>
      <c r="L36" s="1385"/>
      <c r="M36" s="1385"/>
      <c r="N36" s="1385"/>
      <c r="O36" s="1385"/>
      <c r="P36" s="1385"/>
      <c r="Q36" s="1385"/>
      <c r="R36" s="1386"/>
      <c r="S36" s="954"/>
    </row>
    <row r="37" spans="2:19" ht="24" customHeight="1">
      <c r="B37" s="1392"/>
      <c r="C37" s="1387"/>
      <c r="D37" s="1388"/>
      <c r="E37" s="1384"/>
      <c r="F37" s="1385"/>
      <c r="G37" s="1385"/>
      <c r="H37" s="1385"/>
      <c r="I37" s="1385"/>
      <c r="J37" s="1385"/>
      <c r="K37" s="1385"/>
      <c r="L37" s="1385"/>
      <c r="M37" s="1385"/>
      <c r="N37" s="1385"/>
      <c r="O37" s="1385"/>
      <c r="P37" s="1385"/>
      <c r="Q37" s="1385"/>
      <c r="R37" s="1386"/>
      <c r="S37" s="954"/>
    </row>
    <row r="38" spans="2:19" ht="24" customHeight="1">
      <c r="B38" s="1392"/>
      <c r="C38" s="1389"/>
      <c r="D38" s="1390"/>
      <c r="E38" s="1384"/>
      <c r="F38" s="1385"/>
      <c r="G38" s="1385"/>
      <c r="H38" s="1385"/>
      <c r="I38" s="1385"/>
      <c r="J38" s="1385"/>
      <c r="K38" s="1385"/>
      <c r="L38" s="1385"/>
      <c r="M38" s="1385"/>
      <c r="N38" s="1385"/>
      <c r="O38" s="1385"/>
      <c r="P38" s="1385"/>
      <c r="Q38" s="1385"/>
      <c r="R38" s="1386"/>
      <c r="S38" s="954"/>
    </row>
    <row r="39" spans="2:19" ht="24" customHeight="1">
      <c r="B39" s="1392"/>
      <c r="C39" s="1382"/>
      <c r="D39" s="1383"/>
      <c r="E39" s="1384"/>
      <c r="F39" s="1385"/>
      <c r="G39" s="1385"/>
      <c r="H39" s="1385"/>
      <c r="I39" s="1385"/>
      <c r="J39" s="1385"/>
      <c r="K39" s="1385"/>
      <c r="L39" s="1385"/>
      <c r="M39" s="1385"/>
      <c r="N39" s="1385"/>
      <c r="O39" s="1385"/>
      <c r="P39" s="1385"/>
      <c r="Q39" s="1385"/>
      <c r="R39" s="1386"/>
      <c r="S39" s="954"/>
    </row>
    <row r="40" spans="2:19" ht="24" customHeight="1">
      <c r="B40" s="1392"/>
      <c r="C40" s="1382"/>
      <c r="D40" s="1383"/>
      <c r="E40" s="1384"/>
      <c r="F40" s="1385"/>
      <c r="G40" s="1385"/>
      <c r="H40" s="1385"/>
      <c r="I40" s="1385"/>
      <c r="J40" s="1385"/>
      <c r="K40" s="1385"/>
      <c r="L40" s="1385"/>
      <c r="M40" s="1385"/>
      <c r="N40" s="1385"/>
      <c r="O40" s="1385"/>
      <c r="P40" s="1385"/>
      <c r="Q40" s="1385"/>
      <c r="R40" s="1386"/>
      <c r="S40" s="954"/>
    </row>
    <row r="41" spans="2:19" ht="24" customHeight="1">
      <c r="B41" s="1392"/>
      <c r="C41" s="1382"/>
      <c r="D41" s="1383"/>
      <c r="E41" s="1384"/>
      <c r="F41" s="1385"/>
      <c r="G41" s="1385"/>
      <c r="H41" s="1385"/>
      <c r="I41" s="1385"/>
      <c r="J41" s="1385"/>
      <c r="K41" s="1385"/>
      <c r="L41" s="1385"/>
      <c r="M41" s="1385"/>
      <c r="N41" s="1385"/>
      <c r="O41" s="1385"/>
      <c r="P41" s="1385"/>
      <c r="Q41" s="1385"/>
      <c r="R41" s="1386"/>
      <c r="S41" s="954"/>
    </row>
    <row r="42" spans="2:19" ht="24" customHeight="1">
      <c r="B42" s="1392"/>
      <c r="C42" s="1382"/>
      <c r="D42" s="1383"/>
      <c r="E42" s="1384"/>
      <c r="F42" s="1385"/>
      <c r="G42" s="1385"/>
      <c r="H42" s="1385"/>
      <c r="I42" s="1385"/>
      <c r="J42" s="1385"/>
      <c r="K42" s="1385"/>
      <c r="L42" s="1385"/>
      <c r="M42" s="1385"/>
      <c r="N42" s="1385"/>
      <c r="O42" s="1385"/>
      <c r="P42" s="1385"/>
      <c r="Q42" s="1385"/>
      <c r="R42" s="1386"/>
      <c r="S42" s="954"/>
    </row>
    <row r="43" spans="2:19" ht="24" customHeight="1">
      <c r="B43" s="1392"/>
      <c r="C43" s="1382"/>
      <c r="D43" s="1383"/>
      <c r="E43" s="1384"/>
      <c r="F43" s="1385"/>
      <c r="G43" s="1385"/>
      <c r="H43" s="1385"/>
      <c r="I43" s="1385"/>
      <c r="J43" s="1385"/>
      <c r="K43" s="1385"/>
      <c r="L43" s="1385"/>
      <c r="M43" s="1385"/>
      <c r="N43" s="1385"/>
      <c r="O43" s="1385"/>
      <c r="P43" s="1385"/>
      <c r="Q43" s="1385"/>
      <c r="R43" s="1386"/>
      <c r="S43" s="954"/>
    </row>
    <row r="44" spans="2:19" ht="24" customHeight="1" thickBot="1">
      <c r="B44" s="1393"/>
      <c r="C44" s="951"/>
      <c r="D44" s="952"/>
      <c r="E44" s="1399"/>
      <c r="F44" s="1400"/>
      <c r="G44" s="1400"/>
      <c r="H44" s="1400"/>
      <c r="I44" s="1400"/>
      <c r="J44" s="1400"/>
      <c r="K44" s="1400"/>
      <c r="L44" s="1400"/>
      <c r="M44" s="1400"/>
      <c r="N44" s="1400"/>
      <c r="O44" s="1400"/>
      <c r="P44" s="1400"/>
      <c r="Q44" s="1400"/>
      <c r="R44" s="1401"/>
      <c r="S44" s="958"/>
    </row>
    <row r="45" spans="2:19" ht="7.5" customHeight="1">
      <c r="B45" s="715"/>
      <c r="C45" s="715"/>
      <c r="D45" s="715"/>
      <c r="E45" s="715"/>
      <c r="F45" s="715"/>
      <c r="G45" s="715"/>
      <c r="H45" s="715"/>
      <c r="I45" s="715"/>
      <c r="J45" s="715"/>
      <c r="K45" s="715"/>
      <c r="L45" s="715"/>
      <c r="M45" s="715"/>
      <c r="N45" s="715"/>
      <c r="O45" s="715"/>
      <c r="P45" s="715"/>
      <c r="Q45" s="715"/>
      <c r="R45" s="715"/>
      <c r="S45" s="715"/>
    </row>
    <row r="46" spans="2:19" ht="16.5" customHeight="1">
      <c r="B46" s="715" t="s">
        <v>1042</v>
      </c>
      <c r="C46" s="715" t="s">
        <v>1043</v>
      </c>
      <c r="D46" s="715"/>
      <c r="E46" s="715"/>
      <c r="F46" s="715"/>
      <c r="G46" s="715"/>
      <c r="H46" s="715"/>
      <c r="I46" s="715"/>
      <c r="J46" s="715"/>
      <c r="K46" s="715"/>
      <c r="L46" s="715"/>
      <c r="M46" s="715"/>
      <c r="N46" s="715"/>
      <c r="O46" s="715"/>
      <c r="P46" s="715"/>
      <c r="Q46" s="715"/>
      <c r="R46" s="715"/>
      <c r="S46" s="715"/>
    </row>
    <row r="47" spans="2:19" ht="17.25" customHeight="1">
      <c r="B47" s="715" t="s">
        <v>1044</v>
      </c>
      <c r="C47" s="715"/>
      <c r="D47" s="715"/>
      <c r="E47" s="715"/>
      <c r="F47" s="715"/>
      <c r="G47" s="715"/>
      <c r="H47" s="715"/>
      <c r="I47" s="715"/>
      <c r="J47" s="715"/>
      <c r="K47" s="715"/>
      <c r="L47" s="715"/>
      <c r="M47" s="715"/>
      <c r="N47" s="715"/>
      <c r="O47" s="715"/>
      <c r="P47" s="715"/>
      <c r="Q47" s="715"/>
      <c r="R47" s="715"/>
      <c r="S47" s="715"/>
    </row>
    <row r="48" spans="2:19" ht="17.25" customHeight="1">
      <c r="B48" s="715" t="s">
        <v>1045</v>
      </c>
      <c r="C48" s="715"/>
      <c r="D48" s="715"/>
      <c r="E48" s="715"/>
      <c r="F48" s="715"/>
      <c r="G48" s="715"/>
      <c r="H48" s="715"/>
      <c r="I48" s="715"/>
      <c r="J48" s="715"/>
      <c r="K48" s="715"/>
      <c r="L48" s="715"/>
      <c r="M48" s="715"/>
      <c r="N48" s="715"/>
      <c r="O48" s="715"/>
      <c r="P48" s="715"/>
      <c r="Q48" s="715"/>
      <c r="R48" s="715"/>
      <c r="S48" s="715"/>
    </row>
    <row r="49" spans="2:19">
      <c r="B49" s="715" t="s">
        <v>1046</v>
      </c>
      <c r="C49" s="715"/>
      <c r="D49" s="715"/>
      <c r="E49" s="715"/>
      <c r="F49" s="715"/>
      <c r="G49" s="715"/>
      <c r="H49" s="715"/>
      <c r="I49" s="715"/>
      <c r="J49" s="715"/>
      <c r="K49" s="715"/>
      <c r="L49" s="715"/>
      <c r="M49" s="715"/>
      <c r="N49" s="715"/>
      <c r="O49" s="715"/>
      <c r="P49" s="715"/>
      <c r="Q49" s="715"/>
      <c r="R49" s="715"/>
      <c r="S49" s="715"/>
    </row>
    <row r="50" spans="2:19">
      <c r="B50" s="715" t="s">
        <v>1047</v>
      </c>
      <c r="C50" s="715"/>
      <c r="D50" s="715"/>
      <c r="E50" s="715"/>
      <c r="F50" s="715"/>
      <c r="G50" s="715"/>
      <c r="H50" s="715"/>
      <c r="I50" s="715"/>
      <c r="J50" s="715"/>
      <c r="K50" s="715"/>
      <c r="L50" s="715"/>
      <c r="M50" s="715"/>
      <c r="N50" s="715"/>
      <c r="O50" s="715"/>
      <c r="P50" s="715"/>
      <c r="Q50" s="715"/>
      <c r="R50" s="715"/>
      <c r="S50" s="715"/>
    </row>
    <row r="51" spans="2:19">
      <c r="B51" s="715" t="s">
        <v>1048</v>
      </c>
      <c r="C51" s="715"/>
      <c r="D51" s="715"/>
      <c r="E51" s="715"/>
      <c r="F51" s="715"/>
      <c r="G51" s="715"/>
      <c r="H51" s="715"/>
      <c r="I51" s="715"/>
      <c r="J51" s="715"/>
      <c r="K51" s="715"/>
      <c r="L51" s="715"/>
      <c r="M51" s="715"/>
      <c r="N51" s="715"/>
      <c r="O51" s="715"/>
      <c r="P51" s="715"/>
      <c r="Q51" s="715"/>
      <c r="R51" s="715"/>
      <c r="S51" s="715"/>
    </row>
    <row r="52" spans="2:19">
      <c r="B52" s="715" t="s">
        <v>1049</v>
      </c>
      <c r="C52" s="715"/>
      <c r="D52" s="715"/>
      <c r="E52" s="715"/>
      <c r="F52" s="715"/>
      <c r="G52" s="715"/>
      <c r="H52" s="715"/>
      <c r="I52" s="715"/>
      <c r="J52" s="715"/>
      <c r="K52" s="715"/>
      <c r="L52" s="715"/>
      <c r="M52" s="715"/>
      <c r="N52" s="715"/>
      <c r="O52" s="715"/>
      <c r="P52" s="715"/>
      <c r="Q52" s="715"/>
      <c r="R52" s="715"/>
      <c r="S52" s="715"/>
    </row>
    <row r="53" spans="2:19">
      <c r="B53" s="715" t="s">
        <v>1050</v>
      </c>
      <c r="C53" s="715"/>
      <c r="D53" s="715"/>
      <c r="E53" s="715"/>
      <c r="F53" s="715"/>
      <c r="G53" s="715"/>
      <c r="H53" s="715"/>
      <c r="I53" s="715"/>
      <c r="J53" s="715"/>
      <c r="K53" s="715"/>
      <c r="L53" s="715"/>
      <c r="M53" s="715"/>
      <c r="N53" s="715"/>
      <c r="O53" s="715"/>
      <c r="P53" s="715"/>
      <c r="Q53" s="715"/>
      <c r="R53" s="715"/>
      <c r="S53" s="715"/>
    </row>
    <row r="54" spans="2:19">
      <c r="B54" s="715" t="s">
        <v>1051</v>
      </c>
      <c r="C54" s="715"/>
      <c r="D54" s="715"/>
      <c r="E54" s="715"/>
      <c r="F54" s="715"/>
      <c r="G54" s="715"/>
      <c r="H54" s="715"/>
      <c r="I54" s="715"/>
      <c r="J54" s="715"/>
      <c r="K54" s="715"/>
      <c r="L54" s="715"/>
      <c r="M54" s="715"/>
      <c r="N54" s="715"/>
      <c r="O54" s="715"/>
      <c r="P54" s="715"/>
      <c r="Q54" s="715"/>
      <c r="R54" s="715"/>
      <c r="S54" s="715"/>
    </row>
    <row r="55" spans="2:19">
      <c r="B55" s="631" t="s">
        <v>1052</v>
      </c>
    </row>
    <row r="56" spans="2:19">
      <c r="B56" s="631" t="s">
        <v>1053</v>
      </c>
    </row>
    <row r="57" spans="2:19">
      <c r="B57" s="631" t="s">
        <v>1054</v>
      </c>
    </row>
    <row r="58" spans="2:19">
      <c r="B58" s="631" t="s">
        <v>1055</v>
      </c>
    </row>
    <row r="59" spans="2:19">
      <c r="B59" s="962" t="s">
        <v>1056</v>
      </c>
    </row>
    <row r="60" spans="2:19">
      <c r="B60" s="962" t="s">
        <v>1057</v>
      </c>
    </row>
    <row r="61" spans="2:19">
      <c r="B61" s="962" t="s">
        <v>1058</v>
      </c>
    </row>
  </sheetData>
  <sheetProtection formatCells="0"/>
  <mergeCells count="61">
    <mergeCell ref="Q3:S3"/>
    <mergeCell ref="J1:K1"/>
    <mergeCell ref="M1:O1"/>
    <mergeCell ref="M5:R5"/>
    <mergeCell ref="E7:J7"/>
    <mergeCell ref="E8:O8"/>
    <mergeCell ref="E9:J9"/>
    <mergeCell ref="M9:Q9"/>
    <mergeCell ref="C11:D11"/>
    <mergeCell ref="E11:R11"/>
    <mergeCell ref="B12:B23"/>
    <mergeCell ref="C12:D16"/>
    <mergeCell ref="E12:R12"/>
    <mergeCell ref="E13:R13"/>
    <mergeCell ref="E14:R14"/>
    <mergeCell ref="E15:R15"/>
    <mergeCell ref="E16:R16"/>
    <mergeCell ref="C17:D18"/>
    <mergeCell ref="E17:R17"/>
    <mergeCell ref="E18:R18"/>
    <mergeCell ref="C19:D23"/>
    <mergeCell ref="E19:R19"/>
    <mergeCell ref="E20:R20"/>
    <mergeCell ref="E21:R21"/>
    <mergeCell ref="E22:R22"/>
    <mergeCell ref="E23:R23"/>
    <mergeCell ref="B24:B34"/>
    <mergeCell ref="C24:D26"/>
    <mergeCell ref="E24:R24"/>
    <mergeCell ref="E25:R25"/>
    <mergeCell ref="E26:R26"/>
    <mergeCell ref="C27:D30"/>
    <mergeCell ref="E27:R27"/>
    <mergeCell ref="E28:R28"/>
    <mergeCell ref="E29:R29"/>
    <mergeCell ref="E30:R30"/>
    <mergeCell ref="C31:D34"/>
    <mergeCell ref="E31:R31"/>
    <mergeCell ref="E32:R32"/>
    <mergeCell ref="E33:R33"/>
    <mergeCell ref="E34:R34"/>
    <mergeCell ref="B35:B44"/>
    <mergeCell ref="C35:D35"/>
    <mergeCell ref="E35:R35"/>
    <mergeCell ref="C36:D36"/>
    <mergeCell ref="E36:R36"/>
    <mergeCell ref="C42:D42"/>
    <mergeCell ref="E42:R42"/>
    <mergeCell ref="C43:D43"/>
    <mergeCell ref="E43:R43"/>
    <mergeCell ref="E44:R44"/>
    <mergeCell ref="C39:D39"/>
    <mergeCell ref="E39:R39"/>
    <mergeCell ref="C40:D40"/>
    <mergeCell ref="E40:R40"/>
    <mergeCell ref="C41:D41"/>
    <mergeCell ref="E41:R41"/>
    <mergeCell ref="C37:D37"/>
    <mergeCell ref="E37:R37"/>
    <mergeCell ref="C38:D38"/>
    <mergeCell ref="E38:R38"/>
  </mergeCells>
  <phoneticPr fontId="17"/>
  <printOptions horizontalCentered="1" verticalCentered="1"/>
  <pageMargins left="0.31496062992125984" right="0.31496062992125984" top="0.55118110236220474" bottom="0.35433070866141736" header="0.31496062992125984" footer="0.31496062992125984"/>
  <pageSetup paperSize="9" scale="6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F1C9-89EF-48DE-922C-F9699399386A}">
  <sheetPr codeName="Sheet13">
    <tabColor rgb="FF4BACC6"/>
    <pageSetUpPr fitToPage="1"/>
  </sheetPr>
  <dimension ref="A1:AD46"/>
  <sheetViews>
    <sheetView showGridLines="0" view="pageBreakPreview" zoomScale="70" zoomScaleNormal="40" zoomScaleSheetLayoutView="70" workbookViewId="0"/>
  </sheetViews>
  <sheetFormatPr defaultRowHeight="10.5"/>
  <cols>
    <col min="1" max="1" width="3.25" style="219" customWidth="1"/>
    <col min="2" max="2" width="19.25" style="219" customWidth="1"/>
    <col min="3" max="3" width="26.5" style="219" customWidth="1"/>
    <col min="4" max="4" width="4.875" style="219" customWidth="1"/>
    <col min="5" max="5" width="28" style="219" customWidth="1"/>
    <col min="6" max="7" width="4.625" style="219" customWidth="1"/>
    <col min="8" max="8" width="3.875" style="219" customWidth="1"/>
    <col min="9" max="9" width="4.625" style="219" customWidth="1"/>
    <col min="10" max="10" width="5.625" style="219" customWidth="1"/>
    <col min="11" max="11" width="20.625" style="219" customWidth="1"/>
    <col min="12" max="13" width="4.625" style="219" customWidth="1"/>
    <col min="14" max="14" width="3.875" style="219" customWidth="1"/>
    <col min="15" max="15" width="4.625" style="219" customWidth="1"/>
    <col min="16" max="16" width="5.625" style="219" customWidth="1"/>
    <col min="17" max="17" width="20.625" style="219" customWidth="1"/>
    <col min="18" max="19" width="4.625" style="219" customWidth="1"/>
    <col min="20" max="20" width="3.875" style="219" customWidth="1"/>
    <col min="21" max="21" width="4.625" style="219" customWidth="1"/>
    <col min="22" max="22" width="5.625" style="219" customWidth="1"/>
    <col min="23" max="23" width="20.625" style="219" customWidth="1"/>
    <col min="24" max="25" width="4.625" style="219" customWidth="1"/>
    <col min="26" max="26" width="3.875" style="219" customWidth="1"/>
    <col min="27" max="27" width="4.625" style="219" customWidth="1"/>
    <col min="28" max="28" width="5.625" style="219" customWidth="1"/>
    <col min="29" max="29" width="20.625" style="219" customWidth="1"/>
    <col min="30" max="16384" width="9" style="219"/>
  </cols>
  <sheetData>
    <row r="1" spans="1:30" ht="22.5" customHeight="1">
      <c r="A1" s="235"/>
      <c r="B1" s="226"/>
      <c r="C1" s="226"/>
      <c r="D1" s="226"/>
      <c r="E1" s="226"/>
    </row>
    <row r="2" spans="1:30" ht="22.5" customHeight="1">
      <c r="A2" s="236"/>
      <c r="B2" s="226"/>
      <c r="C2" s="226"/>
      <c r="D2" s="226"/>
      <c r="E2" s="226"/>
      <c r="F2" s="1493" t="s">
        <v>781</v>
      </c>
      <c r="G2" s="1493"/>
      <c r="H2" s="1493"/>
      <c r="I2" s="1493"/>
      <c r="J2" s="1493"/>
      <c r="K2" s="1493"/>
      <c r="L2" s="1493"/>
      <c r="M2" s="1493"/>
      <c r="N2" s="1493"/>
      <c r="O2" s="1493"/>
      <c r="P2" s="1493"/>
      <c r="Q2" s="1493"/>
      <c r="R2" s="1493"/>
    </row>
    <row r="3" spans="1:30" ht="22.5" customHeight="1">
      <c r="A3" s="235"/>
      <c r="B3" s="226"/>
      <c r="C3" s="226"/>
      <c r="D3" s="226"/>
      <c r="E3" s="226"/>
      <c r="F3" s="1493"/>
      <c r="G3" s="1493"/>
      <c r="H3" s="1493"/>
      <c r="I3" s="1493"/>
      <c r="J3" s="1493"/>
      <c r="K3" s="1493"/>
      <c r="L3" s="1493"/>
      <c r="M3" s="1493"/>
      <c r="N3" s="1493"/>
      <c r="O3" s="1493"/>
      <c r="P3" s="1493"/>
      <c r="Q3" s="1493"/>
      <c r="R3" s="1493"/>
    </row>
    <row r="4" spans="1:30" ht="32.25">
      <c r="A4" s="226"/>
      <c r="B4" s="226"/>
      <c r="C4" s="226"/>
      <c r="D4" s="226"/>
      <c r="E4" s="226"/>
      <c r="S4" s="234"/>
    </row>
    <row r="5" spans="1:30" ht="8.1" customHeight="1">
      <c r="A5" s="226"/>
      <c r="B5" s="226"/>
      <c r="C5" s="226"/>
      <c r="D5" s="226"/>
      <c r="E5" s="226"/>
      <c r="F5" s="234"/>
      <c r="G5" s="234"/>
      <c r="H5" s="234"/>
      <c r="I5" s="234"/>
      <c r="J5" s="234"/>
      <c r="K5" s="234"/>
      <c r="L5" s="234"/>
      <c r="M5" s="234"/>
      <c r="N5" s="234"/>
      <c r="O5" s="234"/>
      <c r="P5" s="234"/>
      <c r="Q5" s="234"/>
      <c r="R5" s="234"/>
      <c r="S5" s="234"/>
      <c r="T5" s="221"/>
      <c r="U5" s="221"/>
      <c r="V5" s="221"/>
      <c r="W5" s="221"/>
      <c r="X5" s="221"/>
      <c r="Y5" s="221"/>
      <c r="Z5" s="221"/>
      <c r="AA5" s="221"/>
      <c r="AB5" s="221"/>
      <c r="AC5" s="221"/>
      <c r="AD5" s="220"/>
    </row>
    <row r="6" spans="1:30" ht="33" customHeight="1">
      <c r="A6" s="1497" t="s">
        <v>370</v>
      </c>
      <c r="B6" s="1498"/>
      <c r="C6" s="1494"/>
      <c r="D6" s="1494"/>
      <c r="E6" s="1494"/>
      <c r="F6" s="221"/>
      <c r="G6" s="1481" t="s">
        <v>62</v>
      </c>
      <c r="H6" s="1482"/>
      <c r="I6" s="1485" t="s">
        <v>571</v>
      </c>
      <c r="J6" s="1486"/>
      <c r="K6" s="1486"/>
      <c r="L6" s="1486"/>
      <c r="M6" s="1487"/>
      <c r="N6" s="221"/>
      <c r="O6" s="221"/>
      <c r="P6" s="221"/>
      <c r="Q6" s="221"/>
      <c r="R6" s="221"/>
      <c r="S6" s="221"/>
      <c r="T6" s="221"/>
      <c r="U6" s="221"/>
      <c r="V6" s="221"/>
      <c r="W6" s="221"/>
      <c r="X6" s="221"/>
      <c r="Y6" s="221"/>
      <c r="Z6" s="221"/>
      <c r="AA6" s="221"/>
      <c r="AB6" s="221"/>
      <c r="AC6" s="221"/>
      <c r="AD6" s="220"/>
    </row>
    <row r="7" spans="1:30" ht="33" customHeight="1">
      <c r="A7" s="1497" t="s">
        <v>371</v>
      </c>
      <c r="B7" s="1498"/>
      <c r="C7" s="1494"/>
      <c r="D7" s="1494"/>
      <c r="E7" s="1494"/>
      <c r="F7" s="221"/>
      <c r="G7" s="1483"/>
      <c r="H7" s="1484"/>
      <c r="I7" s="1488"/>
      <c r="J7" s="1489"/>
      <c r="K7" s="1489"/>
      <c r="L7" s="1489"/>
      <c r="M7" s="1490"/>
      <c r="N7" s="221"/>
      <c r="O7" s="221"/>
      <c r="P7" s="221"/>
      <c r="Q7" s="221"/>
      <c r="R7" s="221"/>
      <c r="S7" s="221"/>
      <c r="T7" s="221"/>
      <c r="U7" s="221"/>
      <c r="V7" s="221"/>
      <c r="W7" s="221"/>
      <c r="X7" s="221"/>
      <c r="Y7" s="221"/>
      <c r="Z7" s="221"/>
      <c r="AA7" s="221"/>
      <c r="AB7" s="221"/>
      <c r="AC7" s="221"/>
      <c r="AD7" s="220"/>
    </row>
    <row r="8" spans="1:30" ht="33" customHeight="1">
      <c r="A8" s="226"/>
      <c r="B8" s="226"/>
      <c r="C8" s="226"/>
      <c r="D8" s="226"/>
      <c r="E8" s="226"/>
      <c r="F8" s="221"/>
      <c r="G8" s="221"/>
      <c r="H8" s="221"/>
      <c r="I8" s="221"/>
      <c r="J8" s="221"/>
      <c r="K8" s="221"/>
      <c r="L8" s="221"/>
      <c r="M8" s="221"/>
      <c r="N8" s="221"/>
      <c r="O8" s="221"/>
      <c r="P8" s="221"/>
      <c r="Q8" s="221"/>
      <c r="R8" s="221"/>
      <c r="S8" s="221"/>
      <c r="T8" s="221"/>
      <c r="U8" s="221"/>
      <c r="V8" s="221"/>
      <c r="W8" s="221"/>
      <c r="X8" s="221"/>
      <c r="Y8" s="221"/>
      <c r="Z8" s="221"/>
      <c r="AA8" s="221"/>
      <c r="AB8" s="221"/>
      <c r="AC8" s="221"/>
      <c r="AD8" s="220"/>
    </row>
    <row r="9" spans="1:30" ht="30" customHeight="1">
      <c r="A9" s="1497" t="s">
        <v>570</v>
      </c>
      <c r="B9" s="1498"/>
      <c r="C9" s="227"/>
      <c r="D9" s="226"/>
      <c r="E9" s="226"/>
      <c r="F9" s="221"/>
      <c r="G9" s="1468" t="s">
        <v>374</v>
      </c>
      <c r="H9" s="1465" t="s">
        <v>16</v>
      </c>
      <c r="I9" s="1466"/>
      <c r="J9" s="1467"/>
      <c r="K9" s="224"/>
      <c r="L9" s="221"/>
      <c r="M9" s="1468" t="s">
        <v>374</v>
      </c>
      <c r="N9" s="1465" t="s">
        <v>16</v>
      </c>
      <c r="O9" s="1466"/>
      <c r="P9" s="1467"/>
      <c r="Q9" s="224"/>
      <c r="R9" s="221"/>
      <c r="S9" s="1468" t="s">
        <v>374</v>
      </c>
      <c r="T9" s="1465" t="s">
        <v>16</v>
      </c>
      <c r="U9" s="1466"/>
      <c r="V9" s="1467"/>
      <c r="W9" s="224"/>
      <c r="X9" s="221"/>
      <c r="Y9" s="1468" t="s">
        <v>374</v>
      </c>
      <c r="Z9" s="1465" t="s">
        <v>16</v>
      </c>
      <c r="AA9" s="1466"/>
      <c r="AB9" s="1467"/>
      <c r="AC9" s="224"/>
      <c r="AD9" s="220"/>
    </row>
    <row r="10" spans="1:30" ht="30" customHeight="1">
      <c r="A10" s="1497" t="s">
        <v>92</v>
      </c>
      <c r="B10" s="1498"/>
      <c r="C10" s="227"/>
      <c r="D10" s="226"/>
      <c r="E10" s="226"/>
      <c r="F10" s="221"/>
      <c r="G10" s="1469"/>
      <c r="H10" s="1465" t="s">
        <v>567</v>
      </c>
      <c r="I10" s="1466"/>
      <c r="J10" s="1467"/>
      <c r="K10" s="224"/>
      <c r="L10" s="221"/>
      <c r="M10" s="1469"/>
      <c r="N10" s="1465" t="s">
        <v>567</v>
      </c>
      <c r="O10" s="1466"/>
      <c r="P10" s="1467"/>
      <c r="Q10" s="224"/>
      <c r="R10" s="221"/>
      <c r="S10" s="1469"/>
      <c r="T10" s="1465" t="s">
        <v>567</v>
      </c>
      <c r="U10" s="1466"/>
      <c r="V10" s="1467"/>
      <c r="W10" s="224"/>
      <c r="X10" s="221"/>
      <c r="Y10" s="1469"/>
      <c r="Z10" s="1465" t="s">
        <v>567</v>
      </c>
      <c r="AA10" s="1466"/>
      <c r="AB10" s="1467"/>
      <c r="AC10" s="224"/>
      <c r="AD10" s="220"/>
    </row>
    <row r="11" spans="1:30" ht="30" customHeight="1">
      <c r="A11" s="1495" t="s">
        <v>569</v>
      </c>
      <c r="B11" s="1498"/>
      <c r="C11" s="227"/>
      <c r="D11" s="226"/>
      <c r="E11" s="226"/>
      <c r="F11" s="221"/>
      <c r="G11" s="1469"/>
      <c r="H11" s="1465" t="s">
        <v>64</v>
      </c>
      <c r="I11" s="1466"/>
      <c r="J11" s="1467"/>
      <c r="K11" s="224"/>
      <c r="L11" s="221"/>
      <c r="M11" s="1469"/>
      <c r="N11" s="1465" t="s">
        <v>64</v>
      </c>
      <c r="O11" s="1466"/>
      <c r="P11" s="1467"/>
      <c r="Q11" s="224"/>
      <c r="R11" s="221"/>
      <c r="S11" s="1469"/>
      <c r="T11" s="1465" t="s">
        <v>64</v>
      </c>
      <c r="U11" s="1466"/>
      <c r="V11" s="1467"/>
      <c r="W11" s="224"/>
      <c r="X11" s="221"/>
      <c r="Y11" s="1469"/>
      <c r="Z11" s="1465" t="s">
        <v>64</v>
      </c>
      <c r="AA11" s="1466"/>
      <c r="AB11" s="1467"/>
      <c r="AC11" s="224"/>
      <c r="AD11" s="220"/>
    </row>
    <row r="12" spans="1:30" ht="30" customHeight="1">
      <c r="A12" s="1495" t="s">
        <v>568</v>
      </c>
      <c r="B12" s="1496"/>
      <c r="C12" s="227"/>
      <c r="D12" s="226"/>
      <c r="E12" s="226"/>
      <c r="F12" s="221"/>
      <c r="G12" s="1469"/>
      <c r="H12" s="1473" t="s">
        <v>375</v>
      </c>
      <c r="I12" s="1474"/>
      <c r="J12" s="1475"/>
      <c r="K12" s="224"/>
      <c r="L12" s="221"/>
      <c r="M12" s="1469"/>
      <c r="N12" s="1473" t="s">
        <v>375</v>
      </c>
      <c r="O12" s="1474"/>
      <c r="P12" s="1475"/>
      <c r="Q12" s="224"/>
      <c r="R12" s="221"/>
      <c r="S12" s="1469"/>
      <c r="T12" s="1473" t="s">
        <v>375</v>
      </c>
      <c r="U12" s="1474"/>
      <c r="V12" s="1475"/>
      <c r="W12" s="224"/>
      <c r="X12" s="221"/>
      <c r="Y12" s="1469"/>
      <c r="Z12" s="1473" t="s">
        <v>375</v>
      </c>
      <c r="AA12" s="1474"/>
      <c r="AB12" s="1475"/>
      <c r="AC12" s="224"/>
      <c r="AD12" s="220"/>
    </row>
    <row r="13" spans="1:30" ht="30" customHeight="1">
      <c r="A13" s="1491" t="s">
        <v>372</v>
      </c>
      <c r="B13" s="1492"/>
      <c r="C13" s="227"/>
      <c r="D13" s="226"/>
      <c r="E13" s="226"/>
      <c r="F13" s="221"/>
      <c r="G13" s="1470"/>
      <c r="H13" s="225"/>
      <c r="I13" s="1471" t="s">
        <v>379</v>
      </c>
      <c r="J13" s="1472"/>
      <c r="K13" s="224"/>
      <c r="L13" s="221"/>
      <c r="M13" s="1470"/>
      <c r="N13" s="225"/>
      <c r="O13" s="1471" t="s">
        <v>379</v>
      </c>
      <c r="P13" s="1472"/>
      <c r="Q13" s="224"/>
      <c r="R13" s="221"/>
      <c r="S13" s="1470"/>
      <c r="T13" s="225"/>
      <c r="U13" s="1471" t="s">
        <v>379</v>
      </c>
      <c r="V13" s="1472"/>
      <c r="W13" s="224"/>
      <c r="X13" s="221"/>
      <c r="Y13" s="1470"/>
      <c r="Z13" s="225"/>
      <c r="AA13" s="1471" t="s">
        <v>379</v>
      </c>
      <c r="AB13" s="1472"/>
      <c r="AC13" s="224"/>
      <c r="AD13" s="220"/>
    </row>
    <row r="14" spans="1:30" ht="30" customHeight="1">
      <c r="A14" s="231"/>
      <c r="B14" s="230" t="s">
        <v>373</v>
      </c>
      <c r="C14" s="227"/>
      <c r="D14" s="226"/>
      <c r="E14" s="226"/>
      <c r="F14" s="221"/>
      <c r="G14" s="223" t="s">
        <v>62</v>
      </c>
      <c r="H14" s="222"/>
      <c r="I14" s="1465" t="s">
        <v>566</v>
      </c>
      <c r="J14" s="1466"/>
      <c r="K14" s="1467"/>
      <c r="L14" s="221"/>
      <c r="M14" s="223" t="s">
        <v>62</v>
      </c>
      <c r="N14" s="222"/>
      <c r="O14" s="1465" t="s">
        <v>566</v>
      </c>
      <c r="P14" s="1466"/>
      <c r="Q14" s="1467"/>
      <c r="R14" s="221"/>
      <c r="S14" s="223" t="s">
        <v>62</v>
      </c>
      <c r="T14" s="222"/>
      <c r="U14" s="1465" t="s">
        <v>566</v>
      </c>
      <c r="V14" s="1466"/>
      <c r="W14" s="1467"/>
      <c r="X14" s="221"/>
      <c r="Y14" s="223" t="s">
        <v>62</v>
      </c>
      <c r="Z14" s="222"/>
      <c r="AA14" s="1465" t="s">
        <v>566</v>
      </c>
      <c r="AB14" s="1466"/>
      <c r="AC14" s="1467"/>
      <c r="AD14" s="220"/>
    </row>
    <row r="15" spans="1:30" ht="30" customHeight="1">
      <c r="A15" s="1491" t="s">
        <v>372</v>
      </c>
      <c r="B15" s="1492"/>
      <c r="C15" s="227"/>
      <c r="D15" s="226"/>
      <c r="E15" s="226"/>
      <c r="F15" s="221"/>
      <c r="G15" s="232"/>
      <c r="H15" s="232"/>
      <c r="I15" s="1476"/>
      <c r="J15" s="1476"/>
      <c r="K15" s="1476"/>
      <c r="L15" s="233"/>
      <c r="M15" s="232"/>
      <c r="N15" s="232"/>
      <c r="O15" s="1476"/>
      <c r="P15" s="1476"/>
      <c r="Q15" s="1476"/>
      <c r="R15" s="233"/>
      <c r="S15" s="232"/>
      <c r="T15" s="232"/>
      <c r="U15" s="1476"/>
      <c r="V15" s="1476"/>
      <c r="W15" s="1476"/>
      <c r="X15" s="233"/>
      <c r="Y15" s="232"/>
      <c r="Z15" s="232"/>
      <c r="AA15" s="1476"/>
      <c r="AB15" s="1476"/>
      <c r="AC15" s="1476"/>
      <c r="AD15" s="220"/>
    </row>
    <row r="16" spans="1:30" ht="30" customHeight="1">
      <c r="A16" s="231"/>
      <c r="B16" s="230" t="s">
        <v>373</v>
      </c>
      <c r="C16" s="227"/>
      <c r="D16" s="226"/>
      <c r="E16" s="230" t="s">
        <v>378</v>
      </c>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0"/>
    </row>
    <row r="17" spans="1:30" ht="30" customHeight="1">
      <c r="A17" s="226"/>
      <c r="B17" s="226"/>
      <c r="C17" s="226"/>
      <c r="D17" s="226"/>
      <c r="E17" s="227"/>
      <c r="F17" s="221"/>
      <c r="G17" s="1468" t="s">
        <v>374</v>
      </c>
      <c r="H17" s="1465" t="s">
        <v>16</v>
      </c>
      <c r="I17" s="1466"/>
      <c r="J17" s="1467"/>
      <c r="K17" s="224"/>
      <c r="L17" s="221"/>
      <c r="M17" s="1468" t="s">
        <v>374</v>
      </c>
      <c r="N17" s="1465" t="s">
        <v>16</v>
      </c>
      <c r="O17" s="1466"/>
      <c r="P17" s="1467"/>
      <c r="Q17" s="224"/>
      <c r="R17" s="221"/>
      <c r="S17" s="1468" t="s">
        <v>374</v>
      </c>
      <c r="T17" s="1465" t="s">
        <v>16</v>
      </c>
      <c r="U17" s="1466"/>
      <c r="V17" s="1467"/>
      <c r="W17" s="224"/>
      <c r="X17" s="221"/>
      <c r="Y17" s="1468" t="s">
        <v>374</v>
      </c>
      <c r="Z17" s="1465" t="s">
        <v>16</v>
      </c>
      <c r="AA17" s="1466"/>
      <c r="AB17" s="1467"/>
      <c r="AC17" s="224"/>
      <c r="AD17" s="220"/>
    </row>
    <row r="18" spans="1:30" ht="30" customHeight="1">
      <c r="A18" s="1477" t="s">
        <v>376</v>
      </c>
      <c r="B18" s="1478"/>
      <c r="C18" s="230" t="s">
        <v>377</v>
      </c>
      <c r="D18" s="226"/>
      <c r="E18" s="226"/>
      <c r="F18" s="221"/>
      <c r="G18" s="1469"/>
      <c r="H18" s="1465" t="s">
        <v>567</v>
      </c>
      <c r="I18" s="1466"/>
      <c r="J18" s="1467"/>
      <c r="K18" s="224"/>
      <c r="L18" s="221"/>
      <c r="M18" s="1469"/>
      <c r="N18" s="1465" t="s">
        <v>567</v>
      </c>
      <c r="O18" s="1466"/>
      <c r="P18" s="1467"/>
      <c r="Q18" s="224"/>
      <c r="R18" s="221"/>
      <c r="S18" s="1469"/>
      <c r="T18" s="1465" t="s">
        <v>567</v>
      </c>
      <c r="U18" s="1466"/>
      <c r="V18" s="1467"/>
      <c r="W18" s="224"/>
      <c r="X18" s="221"/>
      <c r="Y18" s="1469"/>
      <c r="Z18" s="1465" t="s">
        <v>567</v>
      </c>
      <c r="AA18" s="1466"/>
      <c r="AB18" s="1467"/>
      <c r="AC18" s="224"/>
      <c r="AD18" s="220"/>
    </row>
    <row r="19" spans="1:30" ht="30" customHeight="1">
      <c r="A19" s="1479"/>
      <c r="B19" s="1480"/>
      <c r="C19" s="227"/>
      <c r="D19" s="226"/>
      <c r="E19" s="229"/>
      <c r="F19" s="221"/>
      <c r="G19" s="1469"/>
      <c r="H19" s="1465" t="s">
        <v>64</v>
      </c>
      <c r="I19" s="1466"/>
      <c r="J19" s="1467"/>
      <c r="K19" s="224"/>
      <c r="L19" s="221"/>
      <c r="M19" s="1469"/>
      <c r="N19" s="1465" t="s">
        <v>64</v>
      </c>
      <c r="O19" s="1466"/>
      <c r="P19" s="1467"/>
      <c r="Q19" s="224"/>
      <c r="R19" s="221"/>
      <c r="S19" s="1469"/>
      <c r="T19" s="1465" t="s">
        <v>64</v>
      </c>
      <c r="U19" s="1466"/>
      <c r="V19" s="1467"/>
      <c r="W19" s="224"/>
      <c r="X19" s="221"/>
      <c r="Y19" s="1469"/>
      <c r="Z19" s="1465" t="s">
        <v>64</v>
      </c>
      <c r="AA19" s="1466"/>
      <c r="AB19" s="1467"/>
      <c r="AC19" s="224"/>
      <c r="AD19" s="220"/>
    </row>
    <row r="20" spans="1:30" ht="30" customHeight="1">
      <c r="A20" s="226"/>
      <c r="B20" s="226"/>
      <c r="C20" s="226"/>
      <c r="D20" s="226"/>
      <c r="E20" s="228"/>
      <c r="F20" s="221"/>
      <c r="G20" s="1469"/>
      <c r="H20" s="1473" t="s">
        <v>375</v>
      </c>
      <c r="I20" s="1474"/>
      <c r="J20" s="1475"/>
      <c r="K20" s="224"/>
      <c r="L20" s="221"/>
      <c r="M20" s="1469"/>
      <c r="N20" s="1473" t="s">
        <v>375</v>
      </c>
      <c r="O20" s="1474"/>
      <c r="P20" s="1475"/>
      <c r="Q20" s="224"/>
      <c r="R20" s="221"/>
      <c r="S20" s="1469"/>
      <c r="T20" s="1473" t="s">
        <v>375</v>
      </c>
      <c r="U20" s="1474"/>
      <c r="V20" s="1475"/>
      <c r="W20" s="224"/>
      <c r="X20" s="221"/>
      <c r="Y20" s="1469"/>
      <c r="Z20" s="1473" t="s">
        <v>375</v>
      </c>
      <c r="AA20" s="1474"/>
      <c r="AB20" s="1475"/>
      <c r="AC20" s="224"/>
      <c r="AD20" s="220"/>
    </row>
    <row r="21" spans="1:30" ht="30" customHeight="1">
      <c r="A21" s="1477" t="s">
        <v>380</v>
      </c>
      <c r="B21" s="1478"/>
      <c r="C21" s="227"/>
      <c r="D21" s="226"/>
      <c r="E21" s="226"/>
      <c r="F21" s="221"/>
      <c r="G21" s="1470"/>
      <c r="H21" s="225"/>
      <c r="I21" s="1471" t="s">
        <v>379</v>
      </c>
      <c r="J21" s="1472"/>
      <c r="K21" s="224"/>
      <c r="L21" s="221"/>
      <c r="M21" s="1470"/>
      <c r="N21" s="225"/>
      <c r="O21" s="1471" t="s">
        <v>379</v>
      </c>
      <c r="P21" s="1472"/>
      <c r="Q21" s="224"/>
      <c r="R21" s="221"/>
      <c r="S21" s="1470"/>
      <c r="T21" s="225"/>
      <c r="U21" s="1471" t="s">
        <v>379</v>
      </c>
      <c r="V21" s="1472"/>
      <c r="W21" s="224"/>
      <c r="X21" s="221"/>
      <c r="Y21" s="1470"/>
      <c r="Z21" s="225"/>
      <c r="AA21" s="1471" t="s">
        <v>379</v>
      </c>
      <c r="AB21" s="1472"/>
      <c r="AC21" s="224"/>
      <c r="AD21" s="220"/>
    </row>
    <row r="22" spans="1:30" ht="30" customHeight="1">
      <c r="A22" s="1479"/>
      <c r="B22" s="1480"/>
      <c r="C22" s="227"/>
      <c r="D22" s="226"/>
      <c r="E22" s="226"/>
      <c r="F22" s="221"/>
      <c r="G22" s="223" t="s">
        <v>62</v>
      </c>
      <c r="H22" s="222"/>
      <c r="I22" s="1465" t="s">
        <v>566</v>
      </c>
      <c r="J22" s="1466"/>
      <c r="K22" s="1467"/>
      <c r="L22" s="221"/>
      <c r="M22" s="223" t="s">
        <v>62</v>
      </c>
      <c r="N22" s="222"/>
      <c r="O22" s="1465" t="s">
        <v>566</v>
      </c>
      <c r="P22" s="1466"/>
      <c r="Q22" s="1467"/>
      <c r="S22" s="223" t="s">
        <v>62</v>
      </c>
      <c r="T22" s="222"/>
      <c r="U22" s="1465" t="s">
        <v>566</v>
      </c>
      <c r="V22" s="1466"/>
      <c r="W22" s="1467"/>
      <c r="Y22" s="223" t="s">
        <v>62</v>
      </c>
      <c r="Z22" s="222"/>
      <c r="AA22" s="1465" t="s">
        <v>566</v>
      </c>
      <c r="AB22" s="1466"/>
      <c r="AC22" s="1467"/>
      <c r="AD22" s="220"/>
    </row>
    <row r="23" spans="1:30" ht="30" customHeight="1">
      <c r="A23" s="226"/>
      <c r="B23" s="226"/>
      <c r="C23" s="226"/>
      <c r="D23" s="226"/>
      <c r="E23" s="226"/>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0"/>
    </row>
    <row r="24" spans="1:30" ht="30" customHeight="1">
      <c r="A24" s="226"/>
      <c r="B24" s="226"/>
      <c r="C24" s="226"/>
      <c r="D24" s="226"/>
      <c r="E24" s="226"/>
      <c r="F24" s="221"/>
      <c r="G24" s="1468" t="s">
        <v>374</v>
      </c>
      <c r="H24" s="1465" t="s">
        <v>16</v>
      </c>
      <c r="I24" s="1466"/>
      <c r="J24" s="1467"/>
      <c r="K24" s="224"/>
      <c r="L24" s="221"/>
      <c r="M24" s="1468" t="s">
        <v>374</v>
      </c>
      <c r="N24" s="1465" t="s">
        <v>16</v>
      </c>
      <c r="O24" s="1466"/>
      <c r="P24" s="1467"/>
      <c r="Q24" s="224"/>
      <c r="R24" s="221"/>
      <c r="S24" s="1468" t="s">
        <v>374</v>
      </c>
      <c r="T24" s="1465" t="s">
        <v>16</v>
      </c>
      <c r="U24" s="1466"/>
      <c r="V24" s="1467"/>
      <c r="W24" s="224"/>
      <c r="X24" s="221"/>
      <c r="Y24" s="1468" t="s">
        <v>374</v>
      </c>
      <c r="Z24" s="1465" t="s">
        <v>16</v>
      </c>
      <c r="AA24" s="1466"/>
      <c r="AB24" s="1467"/>
      <c r="AC24" s="224"/>
      <c r="AD24" s="220"/>
    </row>
    <row r="25" spans="1:30" ht="30" customHeight="1">
      <c r="A25" s="226"/>
      <c r="B25" s="226"/>
      <c r="C25" s="226"/>
      <c r="D25" s="226"/>
      <c r="E25" s="226"/>
      <c r="F25" s="221"/>
      <c r="G25" s="1469"/>
      <c r="H25" s="1465" t="s">
        <v>567</v>
      </c>
      <c r="I25" s="1466"/>
      <c r="J25" s="1467"/>
      <c r="K25" s="224"/>
      <c r="L25" s="221"/>
      <c r="M25" s="1469"/>
      <c r="N25" s="1465" t="s">
        <v>567</v>
      </c>
      <c r="O25" s="1466"/>
      <c r="P25" s="1467"/>
      <c r="Q25" s="224"/>
      <c r="R25" s="221"/>
      <c r="S25" s="1469"/>
      <c r="T25" s="1465" t="s">
        <v>567</v>
      </c>
      <c r="U25" s="1466"/>
      <c r="V25" s="1467"/>
      <c r="W25" s="224"/>
      <c r="X25" s="221"/>
      <c r="Y25" s="1469"/>
      <c r="Z25" s="1465" t="s">
        <v>567</v>
      </c>
      <c r="AA25" s="1466"/>
      <c r="AB25" s="1467"/>
      <c r="AC25" s="224"/>
      <c r="AD25" s="220"/>
    </row>
    <row r="26" spans="1:30" ht="30" customHeight="1">
      <c r="B26" s="220"/>
      <c r="F26" s="221"/>
      <c r="G26" s="1469"/>
      <c r="H26" s="1465" t="s">
        <v>64</v>
      </c>
      <c r="I26" s="1466"/>
      <c r="J26" s="1467"/>
      <c r="K26" s="224"/>
      <c r="L26" s="221"/>
      <c r="M26" s="1469"/>
      <c r="N26" s="1465" t="s">
        <v>64</v>
      </c>
      <c r="O26" s="1466"/>
      <c r="P26" s="1467"/>
      <c r="Q26" s="224"/>
      <c r="R26" s="221"/>
      <c r="S26" s="1469"/>
      <c r="T26" s="1465" t="s">
        <v>64</v>
      </c>
      <c r="U26" s="1466"/>
      <c r="V26" s="1467"/>
      <c r="W26" s="224"/>
      <c r="X26" s="221"/>
      <c r="Y26" s="1469"/>
      <c r="Z26" s="1465" t="s">
        <v>64</v>
      </c>
      <c r="AA26" s="1466"/>
      <c r="AB26" s="1467"/>
      <c r="AC26" s="224"/>
      <c r="AD26" s="220"/>
    </row>
    <row r="27" spans="1:30" ht="30" customHeight="1">
      <c r="F27" s="221"/>
      <c r="G27" s="1469"/>
      <c r="H27" s="1473" t="s">
        <v>375</v>
      </c>
      <c r="I27" s="1474"/>
      <c r="J27" s="1475"/>
      <c r="K27" s="224"/>
      <c r="L27" s="221"/>
      <c r="M27" s="1469"/>
      <c r="N27" s="1473" t="s">
        <v>375</v>
      </c>
      <c r="O27" s="1474"/>
      <c r="P27" s="1475"/>
      <c r="Q27" s="224"/>
      <c r="R27" s="221"/>
      <c r="S27" s="1469"/>
      <c r="T27" s="1473" t="s">
        <v>375</v>
      </c>
      <c r="U27" s="1474"/>
      <c r="V27" s="1475"/>
      <c r="W27" s="224"/>
      <c r="X27" s="221"/>
      <c r="Y27" s="1469"/>
      <c r="Z27" s="1473" t="s">
        <v>375</v>
      </c>
      <c r="AA27" s="1474"/>
      <c r="AB27" s="1475"/>
      <c r="AC27" s="224"/>
      <c r="AD27" s="220"/>
    </row>
    <row r="28" spans="1:30" ht="30" customHeight="1">
      <c r="F28" s="221"/>
      <c r="G28" s="1470"/>
      <c r="H28" s="225"/>
      <c r="I28" s="1471" t="s">
        <v>379</v>
      </c>
      <c r="J28" s="1472"/>
      <c r="K28" s="224"/>
      <c r="L28" s="221"/>
      <c r="M28" s="1470"/>
      <c r="N28" s="225"/>
      <c r="O28" s="1471" t="s">
        <v>379</v>
      </c>
      <c r="P28" s="1472"/>
      <c r="Q28" s="224"/>
      <c r="R28" s="221"/>
      <c r="S28" s="1470"/>
      <c r="T28" s="225"/>
      <c r="U28" s="1471" t="s">
        <v>379</v>
      </c>
      <c r="V28" s="1472"/>
      <c r="W28" s="224"/>
      <c r="X28" s="221"/>
      <c r="Y28" s="1470"/>
      <c r="Z28" s="225"/>
      <c r="AA28" s="1471" t="s">
        <v>379</v>
      </c>
      <c r="AB28" s="1472"/>
      <c r="AC28" s="224"/>
      <c r="AD28" s="220"/>
    </row>
    <row r="29" spans="1:30" ht="30" customHeight="1">
      <c r="F29" s="221"/>
      <c r="G29" s="223" t="s">
        <v>62</v>
      </c>
      <c r="H29" s="222"/>
      <c r="I29" s="1465" t="s">
        <v>566</v>
      </c>
      <c r="J29" s="1466"/>
      <c r="K29" s="1467"/>
      <c r="L29" s="221"/>
      <c r="M29" s="223" t="s">
        <v>62</v>
      </c>
      <c r="N29" s="222"/>
      <c r="O29" s="1465" t="s">
        <v>566</v>
      </c>
      <c r="P29" s="1466"/>
      <c r="Q29" s="1467"/>
      <c r="S29" s="223" t="s">
        <v>62</v>
      </c>
      <c r="T29" s="222"/>
      <c r="U29" s="1465" t="s">
        <v>566</v>
      </c>
      <c r="V29" s="1466"/>
      <c r="W29" s="1467"/>
      <c r="Y29" s="223" t="s">
        <v>62</v>
      </c>
      <c r="Z29" s="222"/>
      <c r="AA29" s="1465" t="s">
        <v>566</v>
      </c>
      <c r="AB29" s="1466"/>
      <c r="AC29" s="1467"/>
      <c r="AD29" s="220"/>
    </row>
    <row r="30" spans="1:30" ht="30" customHeight="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0"/>
    </row>
    <row r="31" spans="1:30" ht="30" customHeight="1">
      <c r="F31" s="221"/>
      <c r="G31" s="1468" t="s">
        <v>374</v>
      </c>
      <c r="H31" s="1465" t="s">
        <v>16</v>
      </c>
      <c r="I31" s="1466"/>
      <c r="J31" s="1467"/>
      <c r="K31" s="224"/>
      <c r="L31" s="221"/>
      <c r="M31" s="1468" t="s">
        <v>374</v>
      </c>
      <c r="N31" s="1465" t="s">
        <v>16</v>
      </c>
      <c r="O31" s="1466"/>
      <c r="P31" s="1467"/>
      <c r="Q31" s="224"/>
      <c r="R31" s="221"/>
      <c r="S31" s="1468" t="s">
        <v>374</v>
      </c>
      <c r="T31" s="1465" t="s">
        <v>16</v>
      </c>
      <c r="U31" s="1466"/>
      <c r="V31" s="1467"/>
      <c r="W31" s="224"/>
      <c r="X31" s="221"/>
      <c r="Y31" s="1468" t="s">
        <v>374</v>
      </c>
      <c r="Z31" s="1465" t="s">
        <v>16</v>
      </c>
      <c r="AA31" s="1466"/>
      <c r="AB31" s="1467"/>
      <c r="AC31" s="224"/>
      <c r="AD31" s="220"/>
    </row>
    <row r="32" spans="1:30" ht="30" customHeight="1">
      <c r="F32" s="221"/>
      <c r="G32" s="1469"/>
      <c r="H32" s="1465" t="s">
        <v>567</v>
      </c>
      <c r="I32" s="1466"/>
      <c r="J32" s="1467"/>
      <c r="K32" s="224"/>
      <c r="L32" s="221"/>
      <c r="M32" s="1469"/>
      <c r="N32" s="1465" t="s">
        <v>567</v>
      </c>
      <c r="O32" s="1466"/>
      <c r="P32" s="1467"/>
      <c r="Q32" s="224"/>
      <c r="R32" s="221"/>
      <c r="S32" s="1469"/>
      <c r="T32" s="1465" t="s">
        <v>567</v>
      </c>
      <c r="U32" s="1466"/>
      <c r="V32" s="1467"/>
      <c r="W32" s="224"/>
      <c r="X32" s="221"/>
      <c r="Y32" s="1469"/>
      <c r="Z32" s="1465" t="s">
        <v>567</v>
      </c>
      <c r="AA32" s="1466"/>
      <c r="AB32" s="1467"/>
      <c r="AC32" s="224"/>
      <c r="AD32" s="220"/>
    </row>
    <row r="33" spans="6:30" ht="30" customHeight="1">
      <c r="F33" s="221"/>
      <c r="G33" s="1469"/>
      <c r="H33" s="1465" t="s">
        <v>64</v>
      </c>
      <c r="I33" s="1466"/>
      <c r="J33" s="1467"/>
      <c r="K33" s="224"/>
      <c r="L33" s="221"/>
      <c r="M33" s="1469"/>
      <c r="N33" s="1465" t="s">
        <v>64</v>
      </c>
      <c r="O33" s="1466"/>
      <c r="P33" s="1467"/>
      <c r="Q33" s="224"/>
      <c r="R33" s="221"/>
      <c r="S33" s="1469"/>
      <c r="T33" s="1465" t="s">
        <v>64</v>
      </c>
      <c r="U33" s="1466"/>
      <c r="V33" s="1467"/>
      <c r="W33" s="224"/>
      <c r="X33" s="221"/>
      <c r="Y33" s="1469"/>
      <c r="Z33" s="1465" t="s">
        <v>64</v>
      </c>
      <c r="AA33" s="1466"/>
      <c r="AB33" s="1467"/>
      <c r="AC33" s="224"/>
      <c r="AD33" s="220"/>
    </row>
    <row r="34" spans="6:30" ht="30" customHeight="1">
      <c r="F34" s="221"/>
      <c r="G34" s="1469"/>
      <c r="H34" s="1473" t="s">
        <v>375</v>
      </c>
      <c r="I34" s="1474"/>
      <c r="J34" s="1475"/>
      <c r="K34" s="224"/>
      <c r="L34" s="221"/>
      <c r="M34" s="1469"/>
      <c r="N34" s="1473" t="s">
        <v>375</v>
      </c>
      <c r="O34" s="1474"/>
      <c r="P34" s="1475"/>
      <c r="Q34" s="224"/>
      <c r="R34" s="221"/>
      <c r="S34" s="1469"/>
      <c r="T34" s="1473" t="s">
        <v>375</v>
      </c>
      <c r="U34" s="1474"/>
      <c r="V34" s="1475"/>
      <c r="W34" s="224"/>
      <c r="X34" s="221"/>
      <c r="Y34" s="1469"/>
      <c r="Z34" s="1473" t="s">
        <v>375</v>
      </c>
      <c r="AA34" s="1474"/>
      <c r="AB34" s="1475"/>
      <c r="AC34" s="224"/>
      <c r="AD34" s="220"/>
    </row>
    <row r="35" spans="6:30" ht="30" customHeight="1">
      <c r="F35" s="221"/>
      <c r="G35" s="1470"/>
      <c r="H35" s="225"/>
      <c r="I35" s="1471" t="s">
        <v>379</v>
      </c>
      <c r="J35" s="1472"/>
      <c r="K35" s="224"/>
      <c r="L35" s="221"/>
      <c r="M35" s="1470"/>
      <c r="N35" s="225"/>
      <c r="O35" s="1471" t="s">
        <v>379</v>
      </c>
      <c r="P35" s="1472"/>
      <c r="Q35" s="224"/>
      <c r="R35" s="221"/>
      <c r="S35" s="1470"/>
      <c r="T35" s="225"/>
      <c r="U35" s="1471" t="s">
        <v>379</v>
      </c>
      <c r="V35" s="1472"/>
      <c r="W35" s="224"/>
      <c r="X35" s="221"/>
      <c r="Y35" s="1470"/>
      <c r="Z35" s="225"/>
      <c r="AA35" s="1471" t="s">
        <v>379</v>
      </c>
      <c r="AB35" s="1472"/>
      <c r="AC35" s="224"/>
      <c r="AD35" s="220"/>
    </row>
    <row r="36" spans="6:30" ht="30" customHeight="1">
      <c r="F36" s="221"/>
      <c r="G36" s="223" t="s">
        <v>62</v>
      </c>
      <c r="H36" s="222"/>
      <c r="I36" s="1465" t="s">
        <v>566</v>
      </c>
      <c r="J36" s="1466"/>
      <c r="K36" s="1467"/>
      <c r="L36" s="221"/>
      <c r="M36" s="223" t="s">
        <v>62</v>
      </c>
      <c r="N36" s="222"/>
      <c r="O36" s="1465" t="s">
        <v>566</v>
      </c>
      <c r="P36" s="1466"/>
      <c r="Q36" s="1467"/>
      <c r="S36" s="223" t="s">
        <v>62</v>
      </c>
      <c r="T36" s="222"/>
      <c r="U36" s="1465" t="s">
        <v>566</v>
      </c>
      <c r="V36" s="1466"/>
      <c r="W36" s="1467"/>
      <c r="Y36" s="223" t="s">
        <v>62</v>
      </c>
      <c r="Z36" s="222"/>
      <c r="AA36" s="1465" t="s">
        <v>566</v>
      </c>
      <c r="AB36" s="1466"/>
      <c r="AC36" s="1467"/>
      <c r="AD36" s="220"/>
    </row>
    <row r="37" spans="6:30" ht="30" customHeight="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0"/>
    </row>
    <row r="38" spans="6:30" ht="30" customHeight="1">
      <c r="F38" s="221"/>
      <c r="G38" s="220"/>
      <c r="H38" s="220"/>
      <c r="I38" s="220"/>
      <c r="J38" s="220"/>
      <c r="K38" s="220"/>
      <c r="L38" s="221"/>
      <c r="M38" s="220"/>
      <c r="N38" s="220"/>
      <c r="O38" s="220"/>
      <c r="P38" s="220"/>
      <c r="Q38" s="220"/>
      <c r="R38" s="220"/>
      <c r="S38" s="220"/>
      <c r="T38" s="220"/>
      <c r="U38" s="220"/>
      <c r="V38" s="220"/>
      <c r="W38" s="220"/>
      <c r="X38" s="220"/>
      <c r="Y38" s="220"/>
      <c r="Z38" s="220"/>
      <c r="AA38" s="220"/>
      <c r="AB38" s="220"/>
      <c r="AC38" s="220"/>
      <c r="AD38" s="220"/>
    </row>
    <row r="39" spans="6:30" ht="30" customHeight="1">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row>
    <row r="40" spans="6:30" ht="30" customHeight="1">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row>
    <row r="41" spans="6:30" ht="32.1" customHeight="1">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row>
    <row r="42" spans="6:30" ht="20.100000000000001" customHeight="1">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row>
    <row r="43" spans="6:30" ht="12">
      <c r="F43" s="220"/>
      <c r="L43" s="220"/>
      <c r="AD43" s="220"/>
    </row>
    <row r="44" spans="6:30" ht="12">
      <c r="F44" s="220"/>
      <c r="AD44" s="220"/>
    </row>
    <row r="45" spans="6:30" ht="12">
      <c r="F45" s="220"/>
      <c r="AD45" s="220"/>
    </row>
    <row r="46" spans="6:30" ht="12">
      <c r="F46" s="220"/>
      <c r="AD46" s="220"/>
    </row>
  </sheetData>
  <mergeCells count="131">
    <mergeCell ref="Y9:Y13"/>
    <mergeCell ref="Z12:AB12"/>
    <mergeCell ref="AA13:AB13"/>
    <mergeCell ref="AA14:AC14"/>
    <mergeCell ref="N12:P12"/>
    <mergeCell ref="O13:P13"/>
    <mergeCell ref="O14:Q14"/>
    <mergeCell ref="S9:S13"/>
    <mergeCell ref="T12:V12"/>
    <mergeCell ref="U13:V13"/>
    <mergeCell ref="U14:W14"/>
    <mergeCell ref="T10:V10"/>
    <mergeCell ref="T11:V11"/>
    <mergeCell ref="F2:R3"/>
    <mergeCell ref="A15:B15"/>
    <mergeCell ref="A18:B19"/>
    <mergeCell ref="C6:E6"/>
    <mergeCell ref="C7:E7"/>
    <mergeCell ref="H11:J11"/>
    <mergeCell ref="A12:B12"/>
    <mergeCell ref="G9:G13"/>
    <mergeCell ref="H12:J12"/>
    <mergeCell ref="I13:J13"/>
    <mergeCell ref="I14:K14"/>
    <mergeCell ref="M9:M13"/>
    <mergeCell ref="H10:J10"/>
    <mergeCell ref="N10:P10"/>
    <mergeCell ref="N11:P11"/>
    <mergeCell ref="N9:P9"/>
    <mergeCell ref="A6:B6"/>
    <mergeCell ref="A7:B7"/>
    <mergeCell ref="A9:B9"/>
    <mergeCell ref="A10:B10"/>
    <mergeCell ref="A11:B11"/>
    <mergeCell ref="A21:B22"/>
    <mergeCell ref="N24:P24"/>
    <mergeCell ref="T26:V26"/>
    <mergeCell ref="T27:V27"/>
    <mergeCell ref="G17:G21"/>
    <mergeCell ref="U15:W15"/>
    <mergeCell ref="N19:P19"/>
    <mergeCell ref="G6:H7"/>
    <mergeCell ref="I6:M7"/>
    <mergeCell ref="A13:B13"/>
    <mergeCell ref="O22:Q22"/>
    <mergeCell ref="S17:S21"/>
    <mergeCell ref="N17:P17"/>
    <mergeCell ref="N18:P18"/>
    <mergeCell ref="Z19:AB19"/>
    <mergeCell ref="T17:V17"/>
    <mergeCell ref="T18:V18"/>
    <mergeCell ref="T20:V20"/>
    <mergeCell ref="Z20:AB20"/>
    <mergeCell ref="U21:V21"/>
    <mergeCell ref="AA15:AC15"/>
    <mergeCell ref="Z17:AB17"/>
    <mergeCell ref="T19:V19"/>
    <mergeCell ref="Z18:AB18"/>
    <mergeCell ref="Y17:Y21"/>
    <mergeCell ref="AA21:AB21"/>
    <mergeCell ref="I36:K36"/>
    <mergeCell ref="M31:M35"/>
    <mergeCell ref="N31:P31"/>
    <mergeCell ref="Z9:AB9"/>
    <mergeCell ref="Z10:AB10"/>
    <mergeCell ref="T9:V9"/>
    <mergeCell ref="Z11:AB11"/>
    <mergeCell ref="I15:K15"/>
    <mergeCell ref="H9:J9"/>
    <mergeCell ref="O15:Q15"/>
    <mergeCell ref="I22:K22"/>
    <mergeCell ref="O29:Q29"/>
    <mergeCell ref="M17:M21"/>
    <mergeCell ref="O21:P21"/>
    <mergeCell ref="O36:Q36"/>
    <mergeCell ref="H34:J34"/>
    <mergeCell ref="H31:J31"/>
    <mergeCell ref="H32:J32"/>
    <mergeCell ref="H33:J33"/>
    <mergeCell ref="N32:P32"/>
    <mergeCell ref="H17:J17"/>
    <mergeCell ref="H18:J18"/>
    <mergeCell ref="H19:J19"/>
    <mergeCell ref="H20:J20"/>
    <mergeCell ref="G31:G35"/>
    <mergeCell ref="I35:J35"/>
    <mergeCell ref="O35:P35"/>
    <mergeCell ref="N25:P25"/>
    <mergeCell ref="N26:P26"/>
    <mergeCell ref="N27:P27"/>
    <mergeCell ref="G24:G28"/>
    <mergeCell ref="I28:J28"/>
    <mergeCell ref="I29:K29"/>
    <mergeCell ref="N33:P33"/>
    <mergeCell ref="M24:M28"/>
    <mergeCell ref="O28:P28"/>
    <mergeCell ref="S31:S35"/>
    <mergeCell ref="U35:V35"/>
    <mergeCell ref="N34:P34"/>
    <mergeCell ref="H24:J24"/>
    <mergeCell ref="H25:J25"/>
    <mergeCell ref="H26:J26"/>
    <mergeCell ref="H27:J27"/>
    <mergeCell ref="I21:J21"/>
    <mergeCell ref="N20:P20"/>
    <mergeCell ref="T33:V33"/>
    <mergeCell ref="T34:V34"/>
    <mergeCell ref="U36:W36"/>
    <mergeCell ref="Y31:Y35"/>
    <mergeCell ref="U22:W22"/>
    <mergeCell ref="S24:S28"/>
    <mergeCell ref="U28:V28"/>
    <mergeCell ref="U29:W29"/>
    <mergeCell ref="T31:V31"/>
    <mergeCell ref="T32:V32"/>
    <mergeCell ref="AA22:AC22"/>
    <mergeCell ref="AA35:AB35"/>
    <mergeCell ref="AA36:AC36"/>
    <mergeCell ref="Y24:Y28"/>
    <mergeCell ref="AA28:AB28"/>
    <mergeCell ref="AA29:AC29"/>
    <mergeCell ref="Z34:AB34"/>
    <mergeCell ref="T24:V24"/>
    <mergeCell ref="T25:V25"/>
    <mergeCell ref="Z31:AB31"/>
    <mergeCell ref="Z32:AB32"/>
    <mergeCell ref="Z33:AB33"/>
    <mergeCell ref="Z24:AB24"/>
    <mergeCell ref="Z25:AB25"/>
    <mergeCell ref="Z26:AB26"/>
    <mergeCell ref="Z27:AB27"/>
  </mergeCells>
  <phoneticPr fontId="17"/>
  <printOptions horizontalCentered="1" verticalCentered="1"/>
  <pageMargins left="0.39370078740157483" right="0.39370078740157483" top="0.35433070866141736" bottom="0.39370078740157483" header="0.27559055118110237" footer="0.27559055118110237"/>
  <pageSetup paperSize="9" scale="5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9657F-26ED-4B20-931A-50ED13E09A6A}">
  <sheetPr codeName="Sheet12">
    <tabColor theme="8"/>
    <pageSetUpPr fitToPage="1"/>
  </sheetPr>
  <dimension ref="A1:CE65"/>
  <sheetViews>
    <sheetView view="pageBreakPreview" topLeftCell="AC10" zoomScaleNormal="100" zoomScaleSheetLayoutView="100" workbookViewId="0"/>
  </sheetViews>
  <sheetFormatPr defaultColWidth="2.25" defaultRowHeight="13.5"/>
  <cols>
    <col min="1" max="1" width="1" style="107" customWidth="1"/>
    <col min="2" max="6" width="2.25" style="107" customWidth="1"/>
    <col min="7" max="7" width="1" style="107" customWidth="1"/>
    <col min="8" max="20" width="2.25" style="107" customWidth="1"/>
    <col min="21" max="21" width="1.25" style="107" customWidth="1"/>
    <col min="22" max="22" width="1" style="107" customWidth="1"/>
    <col min="23" max="27" width="2.25" style="107" customWidth="1"/>
    <col min="28" max="28" width="1" style="107" customWidth="1"/>
    <col min="29" max="41" width="2.25" style="107" customWidth="1"/>
    <col min="42" max="42" width="21.375" style="110" customWidth="1"/>
    <col min="43" max="43" width="1.625" style="107" customWidth="1"/>
    <col min="44" max="48" width="2.25" style="107" customWidth="1"/>
    <col min="49" max="49" width="1" style="107" customWidth="1"/>
    <col min="50" max="62" width="2.25" style="107" customWidth="1"/>
    <col min="63" max="63" width="1.25" style="107" customWidth="1"/>
    <col min="64" max="64" width="1" style="107" customWidth="1"/>
    <col min="65" max="69" width="2.25" style="107" customWidth="1"/>
    <col min="70" max="70" width="1" style="107" customWidth="1"/>
    <col min="71" max="16384" width="2.25" style="107"/>
  </cols>
  <sheetData>
    <row r="1" spans="1:83" ht="13.5" customHeight="1">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t="s">
        <v>565</v>
      </c>
      <c r="AI1" s="185"/>
      <c r="AJ1" s="185"/>
      <c r="AK1" s="185" t="s">
        <v>564</v>
      </c>
      <c r="AL1" s="185"/>
      <c r="AM1" s="185"/>
      <c r="AN1" s="185" t="s">
        <v>563</v>
      </c>
      <c r="AO1" s="185"/>
      <c r="AP1" s="186"/>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row>
    <row r="2" spans="1:83" ht="13.5" customHeight="1">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6"/>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row>
    <row r="3" spans="1:83" ht="13.5" customHeight="1">
      <c r="A3" s="1526" t="s">
        <v>562</v>
      </c>
      <c r="B3" s="1527"/>
      <c r="C3" s="1527"/>
      <c r="D3" s="1527"/>
      <c r="E3" s="1527"/>
      <c r="F3" s="1527"/>
      <c r="G3" s="1527"/>
      <c r="H3" s="1527"/>
      <c r="I3" s="1527"/>
      <c r="J3" s="1527"/>
      <c r="K3" s="1527"/>
      <c r="L3" s="1527"/>
      <c r="M3" s="1527"/>
      <c r="N3" s="1527"/>
      <c r="O3" s="1527"/>
      <c r="P3" s="1527"/>
      <c r="Q3" s="1527"/>
      <c r="R3" s="1527"/>
      <c r="S3" s="1527"/>
      <c r="T3" s="1527"/>
      <c r="U3" s="1527"/>
      <c r="V3" s="1527"/>
      <c r="W3" s="1527"/>
      <c r="X3" s="1527"/>
      <c r="Y3" s="1527"/>
      <c r="Z3" s="1527"/>
      <c r="AA3" s="1527"/>
      <c r="AB3" s="1527"/>
      <c r="AC3" s="1527"/>
      <c r="AD3" s="1527"/>
      <c r="AE3" s="1527"/>
      <c r="AF3" s="1527"/>
      <c r="AG3" s="1527"/>
      <c r="AH3" s="1527"/>
      <c r="AI3" s="1527"/>
      <c r="AJ3" s="1527"/>
      <c r="AK3" s="1527"/>
      <c r="AL3" s="1527"/>
      <c r="AM3" s="1527"/>
      <c r="AN3" s="1527"/>
      <c r="AO3" s="1527"/>
      <c r="AP3" s="218"/>
      <c r="AQ3" s="1528" t="s">
        <v>561</v>
      </c>
      <c r="AR3" s="1528"/>
      <c r="AS3" s="1528"/>
      <c r="AT3" s="1528"/>
      <c r="AU3" s="1528"/>
      <c r="AV3" s="1528"/>
      <c r="AW3" s="1528"/>
      <c r="AX3" s="1528"/>
      <c r="AY3" s="1528"/>
      <c r="AZ3" s="1528"/>
      <c r="BA3" s="1528"/>
      <c r="BB3" s="1528"/>
      <c r="BC3" s="1528"/>
      <c r="BD3" s="1528"/>
      <c r="BE3" s="1528"/>
      <c r="BF3" s="1528"/>
      <c r="BG3" s="1528"/>
      <c r="BH3" s="1528"/>
      <c r="BI3" s="1528"/>
      <c r="BJ3" s="1528"/>
      <c r="BK3" s="1528"/>
      <c r="BL3" s="1528"/>
      <c r="BM3" s="1528"/>
      <c r="BN3" s="1528"/>
      <c r="BO3" s="1528"/>
      <c r="BP3" s="1528"/>
      <c r="BQ3" s="1528"/>
      <c r="BR3" s="1528"/>
      <c r="BS3" s="1528"/>
      <c r="BT3" s="1528"/>
      <c r="BU3" s="1528"/>
      <c r="BV3" s="1528"/>
      <c r="BW3" s="1528"/>
      <c r="BX3" s="1528"/>
      <c r="BY3" s="1528"/>
      <c r="BZ3" s="1528"/>
      <c r="CA3" s="1528"/>
      <c r="CB3" s="1528"/>
      <c r="CC3" s="1528"/>
      <c r="CD3" s="1528"/>
      <c r="CE3" s="1528"/>
    </row>
    <row r="4" spans="1:83" ht="13.5" customHeight="1">
      <c r="A4" s="1527"/>
      <c r="B4" s="1527"/>
      <c r="C4" s="1527"/>
      <c r="D4" s="1527"/>
      <c r="E4" s="1527"/>
      <c r="F4" s="1527"/>
      <c r="G4" s="1527"/>
      <c r="H4" s="1527"/>
      <c r="I4" s="1527"/>
      <c r="J4" s="1527"/>
      <c r="K4" s="1527"/>
      <c r="L4" s="1527"/>
      <c r="M4" s="1527"/>
      <c r="N4" s="1527"/>
      <c r="O4" s="1527"/>
      <c r="P4" s="1527"/>
      <c r="Q4" s="1527"/>
      <c r="R4" s="1527"/>
      <c r="S4" s="1527"/>
      <c r="T4" s="1527"/>
      <c r="U4" s="1527"/>
      <c r="V4" s="1527"/>
      <c r="W4" s="1527"/>
      <c r="X4" s="1527"/>
      <c r="Y4" s="1527"/>
      <c r="Z4" s="1527"/>
      <c r="AA4" s="1527"/>
      <c r="AB4" s="1527"/>
      <c r="AC4" s="1527"/>
      <c r="AD4" s="1527"/>
      <c r="AE4" s="1527"/>
      <c r="AF4" s="1527"/>
      <c r="AG4" s="1527"/>
      <c r="AH4" s="1527"/>
      <c r="AI4" s="1527"/>
      <c r="AJ4" s="1527"/>
      <c r="AK4" s="1527"/>
      <c r="AL4" s="1527"/>
      <c r="AM4" s="1527"/>
      <c r="AN4" s="1527"/>
      <c r="AO4" s="1527"/>
      <c r="AP4" s="218"/>
      <c r="AQ4" s="1528"/>
      <c r="AR4" s="1528"/>
      <c r="AS4" s="1528"/>
      <c r="AT4" s="1528"/>
      <c r="AU4" s="1528"/>
      <c r="AV4" s="1528"/>
      <c r="AW4" s="1528"/>
      <c r="AX4" s="1528"/>
      <c r="AY4" s="1528"/>
      <c r="AZ4" s="1528"/>
      <c r="BA4" s="1528"/>
      <c r="BB4" s="1528"/>
      <c r="BC4" s="1528"/>
      <c r="BD4" s="1528"/>
      <c r="BE4" s="1528"/>
      <c r="BF4" s="1528"/>
      <c r="BG4" s="1528"/>
      <c r="BH4" s="1528"/>
      <c r="BI4" s="1528"/>
      <c r="BJ4" s="1528"/>
      <c r="BK4" s="1528"/>
      <c r="BL4" s="1528"/>
      <c r="BM4" s="1528"/>
      <c r="BN4" s="1528"/>
      <c r="BO4" s="1528"/>
      <c r="BP4" s="1528"/>
      <c r="BQ4" s="1528"/>
      <c r="BR4" s="1528"/>
      <c r="BS4" s="1528"/>
      <c r="BT4" s="1528"/>
      <c r="BU4" s="1528"/>
      <c r="BV4" s="1528"/>
      <c r="BW4" s="1528"/>
      <c r="BX4" s="1528"/>
      <c r="BY4" s="1528"/>
      <c r="BZ4" s="1528"/>
      <c r="CA4" s="1528"/>
      <c r="CB4" s="1528"/>
      <c r="CC4" s="1528"/>
      <c r="CD4" s="1528"/>
      <c r="CE4" s="1528"/>
    </row>
    <row r="5" spans="1:83" ht="13.5" customHeight="1">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6"/>
      <c r="AQ5" s="195"/>
      <c r="AR5" s="1529" t="s">
        <v>560</v>
      </c>
      <c r="AS5" s="1529"/>
      <c r="AT5" s="1529"/>
      <c r="AU5" s="1529"/>
      <c r="AV5" s="1529"/>
      <c r="AW5" s="194"/>
      <c r="AX5" s="1532"/>
      <c r="AY5" s="1533"/>
      <c r="AZ5" s="1533"/>
      <c r="BA5" s="1533"/>
      <c r="BB5" s="1533"/>
      <c r="BC5" s="1533"/>
      <c r="BD5" s="1533"/>
      <c r="BE5" s="1533"/>
      <c r="BF5" s="1533"/>
      <c r="BG5" s="1533"/>
      <c r="BH5" s="1533"/>
      <c r="BI5" s="1533"/>
      <c r="BJ5" s="1533"/>
      <c r="BK5" s="1534"/>
      <c r="BL5" s="195"/>
      <c r="BM5" s="1529" t="s">
        <v>300</v>
      </c>
      <c r="BN5" s="1529"/>
      <c r="BO5" s="1529"/>
      <c r="BP5" s="1529"/>
      <c r="BQ5" s="1529"/>
      <c r="BR5" s="194"/>
      <c r="BS5" s="1532"/>
      <c r="BT5" s="1533"/>
      <c r="BU5" s="1533"/>
      <c r="BV5" s="1533"/>
      <c r="BW5" s="1533"/>
      <c r="BX5" s="1533"/>
      <c r="BY5" s="1533"/>
      <c r="BZ5" s="1533"/>
      <c r="CA5" s="1533"/>
      <c r="CB5" s="1533"/>
      <c r="CC5" s="1533"/>
      <c r="CD5" s="1533"/>
      <c r="CE5" s="1534"/>
    </row>
    <row r="6" spans="1:83" ht="13.5" customHeight="1">
      <c r="A6" s="185"/>
      <c r="B6" s="1530" t="s">
        <v>559</v>
      </c>
      <c r="C6" s="1530"/>
      <c r="D6" s="1530"/>
      <c r="E6" s="1530"/>
      <c r="F6" s="1530"/>
      <c r="G6" s="1530"/>
      <c r="H6" s="1541"/>
      <c r="I6" s="1541"/>
      <c r="J6" s="1541"/>
      <c r="K6" s="1541"/>
      <c r="L6" s="1541"/>
      <c r="M6" s="1541"/>
      <c r="N6" s="1541"/>
      <c r="O6" s="1541"/>
      <c r="P6" s="1541"/>
      <c r="Q6" s="1541"/>
      <c r="R6" s="1541"/>
      <c r="S6" s="1541"/>
      <c r="T6" s="1541"/>
      <c r="U6" s="1541"/>
      <c r="V6" s="1541"/>
      <c r="W6" s="1541"/>
      <c r="X6" s="1541"/>
      <c r="Y6" s="1541"/>
      <c r="Z6" s="1541"/>
      <c r="AA6" s="1541"/>
      <c r="AB6" s="1541"/>
      <c r="AC6" s="1541"/>
      <c r="AD6" s="1541"/>
      <c r="AE6" s="1541"/>
      <c r="AF6" s="1541"/>
      <c r="AG6" s="1541"/>
      <c r="AH6" s="1541"/>
      <c r="AI6" s="1541"/>
      <c r="AJ6" s="1541"/>
      <c r="AK6" s="1541"/>
      <c r="AL6" s="185"/>
      <c r="AM6" s="185"/>
      <c r="AN6" s="185"/>
      <c r="AO6" s="185"/>
      <c r="AP6" s="186"/>
      <c r="AQ6" s="192"/>
      <c r="AR6" s="1530"/>
      <c r="AS6" s="1530"/>
      <c r="AT6" s="1530"/>
      <c r="AU6" s="1530"/>
      <c r="AV6" s="1530"/>
      <c r="AW6" s="193"/>
      <c r="AX6" s="1535"/>
      <c r="AY6" s="1536"/>
      <c r="AZ6" s="1536"/>
      <c r="BA6" s="1536"/>
      <c r="BB6" s="1536"/>
      <c r="BC6" s="1536"/>
      <c r="BD6" s="1536"/>
      <c r="BE6" s="1536"/>
      <c r="BF6" s="1536"/>
      <c r="BG6" s="1536"/>
      <c r="BH6" s="1536"/>
      <c r="BI6" s="1536"/>
      <c r="BJ6" s="1536"/>
      <c r="BK6" s="1537"/>
      <c r="BL6" s="192"/>
      <c r="BM6" s="1530"/>
      <c r="BN6" s="1530"/>
      <c r="BO6" s="1530"/>
      <c r="BP6" s="1530"/>
      <c r="BQ6" s="1530"/>
      <c r="BR6" s="193"/>
      <c r="BS6" s="1535"/>
      <c r="BT6" s="1536"/>
      <c r="BU6" s="1536"/>
      <c r="BV6" s="1536"/>
      <c r="BW6" s="1536"/>
      <c r="BX6" s="1536"/>
      <c r="BY6" s="1536"/>
      <c r="BZ6" s="1536"/>
      <c r="CA6" s="1536"/>
      <c r="CB6" s="1536"/>
      <c r="CC6" s="1536"/>
      <c r="CD6" s="1536"/>
      <c r="CE6" s="1537"/>
    </row>
    <row r="7" spans="1:83" ht="13.5" customHeight="1">
      <c r="A7" s="185"/>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6"/>
      <c r="AQ7" s="191"/>
      <c r="AR7" s="1531"/>
      <c r="AS7" s="1531"/>
      <c r="AT7" s="1531"/>
      <c r="AU7" s="1531"/>
      <c r="AV7" s="1531"/>
      <c r="AW7" s="199"/>
      <c r="AX7" s="1538"/>
      <c r="AY7" s="1539"/>
      <c r="AZ7" s="1539"/>
      <c r="BA7" s="1539"/>
      <c r="BB7" s="1539"/>
      <c r="BC7" s="1539"/>
      <c r="BD7" s="1539"/>
      <c r="BE7" s="1539"/>
      <c r="BF7" s="1539"/>
      <c r="BG7" s="1539"/>
      <c r="BH7" s="1539"/>
      <c r="BI7" s="1539"/>
      <c r="BJ7" s="1539"/>
      <c r="BK7" s="1540"/>
      <c r="BL7" s="191"/>
      <c r="BM7" s="1531"/>
      <c r="BN7" s="1531"/>
      <c r="BO7" s="1531"/>
      <c r="BP7" s="1531"/>
      <c r="BQ7" s="1531"/>
      <c r="BR7" s="199"/>
      <c r="BS7" s="1538"/>
      <c r="BT7" s="1539"/>
      <c r="BU7" s="1539"/>
      <c r="BV7" s="1539"/>
      <c r="BW7" s="1539"/>
      <c r="BX7" s="1539"/>
      <c r="BY7" s="1539"/>
      <c r="BZ7" s="1539"/>
      <c r="CA7" s="1539"/>
      <c r="CB7" s="1539"/>
      <c r="CC7" s="1539"/>
      <c r="CD7" s="1539"/>
      <c r="CE7" s="1540"/>
    </row>
    <row r="8" spans="1:83" ht="13.5" customHeight="1">
      <c r="A8" s="185"/>
      <c r="B8" s="1542" t="s">
        <v>558</v>
      </c>
      <c r="C8" s="1530"/>
      <c r="D8" s="1530"/>
      <c r="E8" s="1530"/>
      <c r="F8" s="1530"/>
      <c r="G8" s="1530"/>
      <c r="H8" s="1541"/>
      <c r="I8" s="1541"/>
      <c r="J8" s="1541"/>
      <c r="K8" s="1541"/>
      <c r="L8" s="1541"/>
      <c r="M8" s="1541"/>
      <c r="N8" s="1541"/>
      <c r="O8" s="1541"/>
      <c r="P8" s="1541"/>
      <c r="Q8" s="1541"/>
      <c r="R8" s="1541"/>
      <c r="S8" s="1541"/>
      <c r="T8" s="1541"/>
      <c r="U8" s="1541"/>
      <c r="V8" s="1541"/>
      <c r="W8" s="1541"/>
      <c r="X8" s="1541"/>
      <c r="Y8" s="1541"/>
      <c r="Z8" s="1541"/>
      <c r="AA8" s="1541"/>
      <c r="AB8" s="1541"/>
      <c r="AC8" s="1541"/>
      <c r="AD8" s="1541"/>
      <c r="AE8" s="1541"/>
      <c r="AF8" s="1541"/>
      <c r="AG8" s="1541"/>
      <c r="AH8" s="1541"/>
      <c r="AI8" s="1541"/>
      <c r="AJ8" s="1541"/>
      <c r="AK8" s="1541"/>
      <c r="AL8" s="185"/>
      <c r="AM8" s="185"/>
      <c r="AN8" s="185"/>
      <c r="AO8" s="185"/>
      <c r="AP8" s="186"/>
      <c r="AQ8" s="195"/>
      <c r="AR8" s="1543" t="s">
        <v>557</v>
      </c>
      <c r="AS8" s="1543"/>
      <c r="AT8" s="1543"/>
      <c r="AU8" s="1543"/>
      <c r="AV8" s="1543"/>
      <c r="AW8" s="194"/>
      <c r="AX8" s="1546"/>
      <c r="AY8" s="1547"/>
      <c r="AZ8" s="1547"/>
      <c r="BA8" s="1547"/>
      <c r="BB8" s="1547"/>
      <c r="BC8" s="1547"/>
      <c r="BD8" s="1547"/>
      <c r="BE8" s="1547"/>
      <c r="BF8" s="1547"/>
      <c r="BG8" s="1547"/>
      <c r="BH8" s="1547"/>
      <c r="BI8" s="1547"/>
      <c r="BJ8" s="1547"/>
      <c r="BK8" s="1547"/>
      <c r="BL8" s="1547"/>
      <c r="BM8" s="1547"/>
      <c r="BN8" s="1547"/>
      <c r="BO8" s="1547"/>
      <c r="BP8" s="1547"/>
      <c r="BQ8" s="1547"/>
      <c r="BR8" s="1547"/>
      <c r="BS8" s="1547"/>
      <c r="BT8" s="1547"/>
      <c r="BU8" s="1547"/>
      <c r="BV8" s="1547"/>
      <c r="BW8" s="1547"/>
      <c r="BX8" s="1547"/>
      <c r="BY8" s="1547"/>
      <c r="BZ8" s="1547"/>
      <c r="CA8" s="1547"/>
      <c r="CB8" s="1547"/>
      <c r="CC8" s="1547"/>
      <c r="CD8" s="1547"/>
      <c r="CE8" s="1548"/>
    </row>
    <row r="9" spans="1:83" ht="13.5" customHeight="1">
      <c r="A9" s="18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6"/>
      <c r="AQ9" s="192"/>
      <c r="AR9" s="1544"/>
      <c r="AS9" s="1544"/>
      <c r="AT9" s="1544"/>
      <c r="AU9" s="1544"/>
      <c r="AV9" s="1544"/>
      <c r="AW9" s="193"/>
      <c r="AX9" s="1549"/>
      <c r="AY9" s="1550"/>
      <c r="AZ9" s="1550"/>
      <c r="BA9" s="1550"/>
      <c r="BB9" s="1550"/>
      <c r="BC9" s="1550"/>
      <c r="BD9" s="1550"/>
      <c r="BE9" s="1550"/>
      <c r="BF9" s="1550"/>
      <c r="BG9" s="1550"/>
      <c r="BH9" s="1550"/>
      <c r="BI9" s="1550"/>
      <c r="BJ9" s="1550"/>
      <c r="BK9" s="1550"/>
      <c r="BL9" s="1550"/>
      <c r="BM9" s="1550"/>
      <c r="BN9" s="1550"/>
      <c r="BO9" s="1550"/>
      <c r="BP9" s="1550"/>
      <c r="BQ9" s="1550"/>
      <c r="BR9" s="1550"/>
      <c r="BS9" s="1550"/>
      <c r="BT9" s="1550"/>
      <c r="BU9" s="1550"/>
      <c r="BV9" s="1550"/>
      <c r="BW9" s="1550"/>
      <c r="BX9" s="1550"/>
      <c r="BY9" s="1550"/>
      <c r="BZ9" s="1550"/>
      <c r="CA9" s="1550"/>
      <c r="CB9" s="1550"/>
      <c r="CC9" s="1550"/>
      <c r="CD9" s="1550"/>
      <c r="CE9" s="1551"/>
    </row>
    <row r="10" spans="1:83" ht="13.5" customHeight="1">
      <c r="A10" s="195"/>
      <c r="B10" s="1543" t="s">
        <v>553</v>
      </c>
      <c r="C10" s="1543"/>
      <c r="D10" s="1543"/>
      <c r="E10" s="1543"/>
      <c r="F10" s="1543"/>
      <c r="G10" s="194"/>
      <c r="H10" s="1552" t="s">
        <v>556</v>
      </c>
      <c r="I10" s="1553"/>
      <c r="J10" s="1553"/>
      <c r="K10" s="1553"/>
      <c r="L10" s="1553"/>
      <c r="M10" s="1553"/>
      <c r="N10" s="1553"/>
      <c r="O10" s="1553"/>
      <c r="P10" s="1553"/>
      <c r="Q10" s="1554"/>
      <c r="R10" s="1552" t="s">
        <v>551</v>
      </c>
      <c r="S10" s="1553"/>
      <c r="T10" s="1553"/>
      <c r="U10" s="1553"/>
      <c r="V10" s="1553"/>
      <c r="W10" s="1553"/>
      <c r="X10" s="1553"/>
      <c r="Y10" s="1553"/>
      <c r="Z10" s="1553"/>
      <c r="AA10" s="1553"/>
      <c r="AB10" s="1553"/>
      <c r="AC10" s="1553"/>
      <c r="AD10" s="1553"/>
      <c r="AE10" s="1554"/>
      <c r="AF10" s="1552" t="s">
        <v>550</v>
      </c>
      <c r="AG10" s="1553"/>
      <c r="AH10" s="1553"/>
      <c r="AI10" s="1553"/>
      <c r="AJ10" s="1553"/>
      <c r="AK10" s="1553"/>
      <c r="AL10" s="1553"/>
      <c r="AM10" s="1553"/>
      <c r="AN10" s="1553"/>
      <c r="AO10" s="1554"/>
      <c r="AP10" s="204"/>
      <c r="AQ10" s="191"/>
      <c r="AR10" s="1545"/>
      <c r="AS10" s="1545"/>
      <c r="AT10" s="1545"/>
      <c r="AU10" s="1545"/>
      <c r="AV10" s="1545"/>
      <c r="AW10" s="199"/>
      <c r="AX10" s="1538"/>
      <c r="AY10" s="1539"/>
      <c r="AZ10" s="1539"/>
      <c r="BA10" s="1539"/>
      <c r="BB10" s="1539"/>
      <c r="BC10" s="1539"/>
      <c r="BD10" s="1539"/>
      <c r="BE10" s="1539"/>
      <c r="BF10" s="1539"/>
      <c r="BG10" s="1539"/>
      <c r="BH10" s="1539"/>
      <c r="BI10" s="1539"/>
      <c r="BJ10" s="1539"/>
      <c r="BK10" s="1539"/>
      <c r="BL10" s="1539"/>
      <c r="BM10" s="1539"/>
      <c r="BN10" s="1539" t="s">
        <v>555</v>
      </c>
      <c r="BO10" s="1539"/>
      <c r="BP10" s="1539"/>
      <c r="BQ10" s="1539"/>
      <c r="BR10" s="1539"/>
      <c r="BS10" s="1539"/>
      <c r="BT10" s="1539"/>
      <c r="BU10" s="1539"/>
      <c r="BV10" s="1539"/>
      <c r="BW10" s="1539"/>
      <c r="BX10" s="1539"/>
      <c r="BY10" s="1539"/>
      <c r="BZ10" s="1539"/>
      <c r="CA10" s="1539"/>
      <c r="CB10" s="1539"/>
      <c r="CC10" s="1539"/>
      <c r="CD10" s="1539"/>
      <c r="CE10" s="1540"/>
    </row>
    <row r="11" spans="1:83" ht="13.5" customHeight="1">
      <c r="A11" s="192"/>
      <c r="B11" s="1544"/>
      <c r="C11" s="1544"/>
      <c r="D11" s="1544"/>
      <c r="E11" s="1544"/>
      <c r="F11" s="1544"/>
      <c r="G11" s="193"/>
      <c r="H11" s="1555"/>
      <c r="I11" s="1556"/>
      <c r="J11" s="1556"/>
      <c r="K11" s="1556"/>
      <c r="L11" s="1556"/>
      <c r="M11" s="1556"/>
      <c r="N11" s="1556"/>
      <c r="O11" s="1556"/>
      <c r="P11" s="1556"/>
      <c r="Q11" s="1557"/>
      <c r="R11" s="1555"/>
      <c r="S11" s="1556"/>
      <c r="T11" s="1556"/>
      <c r="U11" s="1556"/>
      <c r="V11" s="1556"/>
      <c r="W11" s="1556"/>
      <c r="X11" s="1556"/>
      <c r="Y11" s="1556"/>
      <c r="Z11" s="1556"/>
      <c r="AA11" s="1556"/>
      <c r="AB11" s="1556"/>
      <c r="AC11" s="1556"/>
      <c r="AD11" s="1556"/>
      <c r="AE11" s="1557"/>
      <c r="AF11" s="1555"/>
      <c r="AG11" s="1556"/>
      <c r="AH11" s="1556"/>
      <c r="AI11" s="1556"/>
      <c r="AJ11" s="1556"/>
      <c r="AK11" s="1556"/>
      <c r="AL11" s="1556"/>
      <c r="AM11" s="1556"/>
      <c r="AN11" s="1556"/>
      <c r="AO11" s="1557"/>
      <c r="AP11" s="204"/>
      <c r="AQ11" s="195"/>
      <c r="AR11" s="1558" t="s">
        <v>554</v>
      </c>
      <c r="AS11" s="1558"/>
      <c r="AT11" s="1558"/>
      <c r="AU11" s="1558"/>
      <c r="AV11" s="1558"/>
      <c r="AW11" s="194"/>
      <c r="AX11" s="1532"/>
      <c r="AY11" s="1533"/>
      <c r="AZ11" s="1533"/>
      <c r="BA11" s="1533"/>
      <c r="BB11" s="1533"/>
      <c r="BC11" s="1533"/>
      <c r="BD11" s="1533"/>
      <c r="BE11" s="1533"/>
      <c r="BF11" s="1533"/>
      <c r="BG11" s="1533"/>
      <c r="BH11" s="1533"/>
      <c r="BI11" s="1533"/>
      <c r="BJ11" s="1533"/>
      <c r="BK11" s="1533"/>
      <c r="BL11" s="1533"/>
      <c r="BM11" s="1533"/>
      <c r="BN11" s="1533"/>
      <c r="BO11" s="1533"/>
      <c r="BP11" s="1533"/>
      <c r="BQ11" s="1533"/>
      <c r="BR11" s="1533"/>
      <c r="BS11" s="1533"/>
      <c r="BT11" s="1533"/>
      <c r="BU11" s="1533"/>
      <c r="BV11" s="1533"/>
      <c r="BW11" s="1533"/>
      <c r="BX11" s="1533"/>
      <c r="BY11" s="1533"/>
      <c r="BZ11" s="1533"/>
      <c r="CA11" s="1533"/>
      <c r="CB11" s="1533"/>
      <c r="CC11" s="1533"/>
      <c r="CD11" s="1533"/>
      <c r="CE11" s="1534"/>
    </row>
    <row r="12" spans="1:83" ht="13.5" customHeight="1">
      <c r="A12" s="192"/>
      <c r="B12" s="1544"/>
      <c r="C12" s="1544"/>
      <c r="D12" s="1544"/>
      <c r="E12" s="1544"/>
      <c r="F12" s="1544"/>
      <c r="G12" s="193"/>
      <c r="H12" s="1561" t="s">
        <v>548</v>
      </c>
      <c r="I12" s="1562"/>
      <c r="J12" s="1562"/>
      <c r="K12" s="1562"/>
      <c r="L12" s="1562"/>
      <c r="M12" s="1562"/>
      <c r="N12" s="1562"/>
      <c r="O12" s="1562"/>
      <c r="P12" s="1562"/>
      <c r="Q12" s="1563"/>
      <c r="R12" s="1567" t="s">
        <v>547</v>
      </c>
      <c r="S12" s="1568"/>
      <c r="T12" s="1568"/>
      <c r="U12" s="1568"/>
      <c r="V12" s="1568"/>
      <c r="W12" s="1569" t="s">
        <v>546</v>
      </c>
      <c r="X12" s="1570"/>
      <c r="Y12" s="1570"/>
      <c r="Z12" s="1570"/>
      <c r="AA12" s="1570"/>
      <c r="AB12" s="1570"/>
      <c r="AC12" s="1570"/>
      <c r="AD12" s="1570"/>
      <c r="AE12" s="1571"/>
      <c r="AF12" s="1561" t="s">
        <v>545</v>
      </c>
      <c r="AG12" s="1574"/>
      <c r="AH12" s="1574"/>
      <c r="AI12" s="1574"/>
      <c r="AJ12" s="1574"/>
      <c r="AK12" s="1574"/>
      <c r="AL12" s="1574"/>
      <c r="AM12" s="1574"/>
      <c r="AN12" s="1574"/>
      <c r="AO12" s="1575"/>
      <c r="AP12" s="186"/>
      <c r="AQ12" s="192"/>
      <c r="AR12" s="1559"/>
      <c r="AS12" s="1559"/>
      <c r="AT12" s="1559"/>
      <c r="AU12" s="1559"/>
      <c r="AV12" s="1559"/>
      <c r="AW12" s="193"/>
      <c r="AX12" s="1535"/>
      <c r="AY12" s="1536"/>
      <c r="AZ12" s="1536"/>
      <c r="BA12" s="1536"/>
      <c r="BB12" s="1536"/>
      <c r="BC12" s="1536"/>
      <c r="BD12" s="1536"/>
      <c r="BE12" s="1536"/>
      <c r="BF12" s="1536"/>
      <c r="BG12" s="1536"/>
      <c r="BH12" s="1536"/>
      <c r="BI12" s="1536"/>
      <c r="BJ12" s="1536"/>
      <c r="BK12" s="1536"/>
      <c r="BL12" s="1536"/>
      <c r="BM12" s="1536"/>
      <c r="BN12" s="1536"/>
      <c r="BO12" s="1536"/>
      <c r="BP12" s="1536"/>
      <c r="BQ12" s="1536"/>
      <c r="BR12" s="1536"/>
      <c r="BS12" s="1536"/>
      <c r="BT12" s="1536"/>
      <c r="BU12" s="1536"/>
      <c r="BV12" s="1536"/>
      <c r="BW12" s="1536"/>
      <c r="BX12" s="1536"/>
      <c r="BY12" s="1536"/>
      <c r="BZ12" s="1536"/>
      <c r="CA12" s="1536"/>
      <c r="CB12" s="1536"/>
      <c r="CC12" s="1536"/>
      <c r="CD12" s="1536"/>
      <c r="CE12" s="1537"/>
    </row>
    <row r="13" spans="1:83" ht="13.5" customHeight="1">
      <c r="A13" s="192"/>
      <c r="B13" s="1544"/>
      <c r="C13" s="1544"/>
      <c r="D13" s="1544"/>
      <c r="E13" s="1544"/>
      <c r="F13" s="1544"/>
      <c r="G13" s="193"/>
      <c r="H13" s="1564"/>
      <c r="I13" s="1565"/>
      <c r="J13" s="1565"/>
      <c r="K13" s="1565"/>
      <c r="L13" s="1565"/>
      <c r="M13" s="1565"/>
      <c r="N13" s="1565"/>
      <c r="O13" s="1565"/>
      <c r="P13" s="1565"/>
      <c r="Q13" s="1566"/>
      <c r="R13" s="1578" t="s">
        <v>541</v>
      </c>
      <c r="S13" s="1579"/>
      <c r="T13" s="1579"/>
      <c r="U13" s="1579"/>
      <c r="V13" s="1579"/>
      <c r="W13" s="1572"/>
      <c r="X13" s="1572"/>
      <c r="Y13" s="1572"/>
      <c r="Z13" s="1572"/>
      <c r="AA13" s="1572"/>
      <c r="AB13" s="1572"/>
      <c r="AC13" s="1572"/>
      <c r="AD13" s="1572"/>
      <c r="AE13" s="1573"/>
      <c r="AF13" s="1576"/>
      <c r="AG13" s="1541"/>
      <c r="AH13" s="1541"/>
      <c r="AI13" s="1541"/>
      <c r="AJ13" s="1541"/>
      <c r="AK13" s="1541"/>
      <c r="AL13" s="1541"/>
      <c r="AM13" s="1541"/>
      <c r="AN13" s="1541"/>
      <c r="AO13" s="1577"/>
      <c r="AP13" s="186"/>
      <c r="AQ13" s="191"/>
      <c r="AR13" s="1560"/>
      <c r="AS13" s="1560"/>
      <c r="AT13" s="1560"/>
      <c r="AU13" s="1560"/>
      <c r="AV13" s="1560"/>
      <c r="AW13" s="199"/>
      <c r="AX13" s="1538"/>
      <c r="AY13" s="1539"/>
      <c r="AZ13" s="1539"/>
      <c r="BA13" s="1539"/>
      <c r="BB13" s="1539"/>
      <c r="BC13" s="1539"/>
      <c r="BD13" s="1539"/>
      <c r="BE13" s="1539"/>
      <c r="BF13" s="1539"/>
      <c r="BG13" s="1539"/>
      <c r="BH13" s="1539"/>
      <c r="BI13" s="1539"/>
      <c r="BJ13" s="1539"/>
      <c r="BK13" s="1539"/>
      <c r="BL13" s="1539"/>
      <c r="BM13" s="1539"/>
      <c r="BN13" s="1539"/>
      <c r="BO13" s="1539"/>
      <c r="BP13" s="1539"/>
      <c r="BQ13" s="1539"/>
      <c r="BR13" s="1539"/>
      <c r="BS13" s="1539"/>
      <c r="BT13" s="1539"/>
      <c r="BU13" s="1539"/>
      <c r="BV13" s="1539"/>
      <c r="BW13" s="1539"/>
      <c r="BX13" s="1539"/>
      <c r="BY13" s="1539"/>
      <c r="BZ13" s="1539"/>
      <c r="CA13" s="1539"/>
      <c r="CB13" s="1539"/>
      <c r="CC13" s="1539"/>
      <c r="CD13" s="1539"/>
      <c r="CE13" s="1540"/>
    </row>
    <row r="14" spans="1:83" ht="13.5" customHeight="1">
      <c r="A14" s="192"/>
      <c r="B14" s="1544"/>
      <c r="C14" s="1544"/>
      <c r="D14" s="1544"/>
      <c r="E14" s="1544"/>
      <c r="F14" s="1544"/>
      <c r="G14" s="193"/>
      <c r="H14" s="1561" t="s">
        <v>548</v>
      </c>
      <c r="I14" s="1562"/>
      <c r="J14" s="1562"/>
      <c r="K14" s="1562"/>
      <c r="L14" s="1562"/>
      <c r="M14" s="1562"/>
      <c r="N14" s="1562"/>
      <c r="O14" s="1562"/>
      <c r="P14" s="1562"/>
      <c r="Q14" s="1563"/>
      <c r="R14" s="1567" t="s">
        <v>547</v>
      </c>
      <c r="S14" s="1568"/>
      <c r="T14" s="1568"/>
      <c r="U14" s="1568"/>
      <c r="V14" s="1568"/>
      <c r="W14" s="1569" t="s">
        <v>546</v>
      </c>
      <c r="X14" s="1570"/>
      <c r="Y14" s="1570"/>
      <c r="Z14" s="1570"/>
      <c r="AA14" s="1570"/>
      <c r="AB14" s="1570"/>
      <c r="AC14" s="1570"/>
      <c r="AD14" s="1570"/>
      <c r="AE14" s="1571"/>
      <c r="AF14" s="1561" t="s">
        <v>545</v>
      </c>
      <c r="AG14" s="1574"/>
      <c r="AH14" s="1574"/>
      <c r="AI14" s="1574"/>
      <c r="AJ14" s="1574"/>
      <c r="AK14" s="1574"/>
      <c r="AL14" s="1574"/>
      <c r="AM14" s="1574"/>
      <c r="AN14" s="1574"/>
      <c r="AO14" s="1575"/>
      <c r="AP14" s="186"/>
      <c r="AQ14" s="195"/>
      <c r="AR14" s="1529" t="s">
        <v>192</v>
      </c>
      <c r="AS14" s="1529"/>
      <c r="AT14" s="1529"/>
      <c r="AU14" s="1529"/>
      <c r="AV14" s="1529"/>
      <c r="AW14" s="194"/>
      <c r="AX14" s="1587" t="s">
        <v>544</v>
      </c>
      <c r="AY14" s="1588"/>
      <c r="AZ14" s="1588"/>
      <c r="BA14" s="1588"/>
      <c r="BB14" s="1588"/>
      <c r="BC14" s="1588"/>
      <c r="BD14" s="1588"/>
      <c r="BE14" s="1588"/>
      <c r="BF14" s="1588"/>
      <c r="BG14" s="1588"/>
      <c r="BH14" s="1588"/>
      <c r="BI14" s="1588"/>
      <c r="BJ14" s="1588"/>
      <c r="BK14" s="1588"/>
      <c r="BL14" s="195"/>
      <c r="BM14" s="1529" t="s">
        <v>543</v>
      </c>
      <c r="BN14" s="1529"/>
      <c r="BO14" s="1529"/>
      <c r="BP14" s="1529"/>
      <c r="BQ14" s="1529"/>
      <c r="BR14" s="194"/>
      <c r="BS14" s="1561" t="s">
        <v>542</v>
      </c>
      <c r="BT14" s="1562"/>
      <c r="BU14" s="1562"/>
      <c r="BV14" s="1562"/>
      <c r="BW14" s="1562"/>
      <c r="BX14" s="1562"/>
      <c r="BY14" s="1562"/>
      <c r="BZ14" s="1562"/>
      <c r="CA14" s="1562"/>
      <c r="CB14" s="1562"/>
      <c r="CC14" s="1562"/>
      <c r="CD14" s="1562"/>
      <c r="CE14" s="1563"/>
    </row>
    <row r="15" spans="1:83" ht="13.5" customHeight="1">
      <c r="A15" s="191"/>
      <c r="B15" s="1545"/>
      <c r="C15" s="1545"/>
      <c r="D15" s="1545"/>
      <c r="E15" s="1545"/>
      <c r="F15" s="1545"/>
      <c r="G15" s="199"/>
      <c r="H15" s="1564"/>
      <c r="I15" s="1565"/>
      <c r="J15" s="1565"/>
      <c r="K15" s="1565"/>
      <c r="L15" s="1565"/>
      <c r="M15" s="1565"/>
      <c r="N15" s="1565"/>
      <c r="O15" s="1565"/>
      <c r="P15" s="1565"/>
      <c r="Q15" s="1566"/>
      <c r="R15" s="1578" t="s">
        <v>541</v>
      </c>
      <c r="S15" s="1579"/>
      <c r="T15" s="1579"/>
      <c r="U15" s="1579"/>
      <c r="V15" s="1579"/>
      <c r="W15" s="1572"/>
      <c r="X15" s="1572"/>
      <c r="Y15" s="1572"/>
      <c r="Z15" s="1572"/>
      <c r="AA15" s="1572"/>
      <c r="AB15" s="1572"/>
      <c r="AC15" s="1572"/>
      <c r="AD15" s="1572"/>
      <c r="AE15" s="1573"/>
      <c r="AF15" s="1576"/>
      <c r="AG15" s="1541"/>
      <c r="AH15" s="1541"/>
      <c r="AI15" s="1541"/>
      <c r="AJ15" s="1541"/>
      <c r="AK15" s="1541"/>
      <c r="AL15" s="1541"/>
      <c r="AM15" s="1541"/>
      <c r="AN15" s="1541"/>
      <c r="AO15" s="1577"/>
      <c r="AP15" s="186"/>
      <c r="AQ15" s="192"/>
      <c r="AR15" s="1530"/>
      <c r="AS15" s="1530"/>
      <c r="AT15" s="1530"/>
      <c r="AU15" s="1530"/>
      <c r="AV15" s="1530"/>
      <c r="AW15" s="193"/>
      <c r="AX15" s="1589"/>
      <c r="AY15" s="1590"/>
      <c r="AZ15" s="1590"/>
      <c r="BA15" s="1590"/>
      <c r="BB15" s="1590"/>
      <c r="BC15" s="1590"/>
      <c r="BD15" s="1590"/>
      <c r="BE15" s="1590"/>
      <c r="BF15" s="1590"/>
      <c r="BG15" s="1590"/>
      <c r="BH15" s="1590"/>
      <c r="BI15" s="1590"/>
      <c r="BJ15" s="1590"/>
      <c r="BK15" s="1590"/>
      <c r="BL15" s="192"/>
      <c r="BM15" s="1530"/>
      <c r="BN15" s="1530"/>
      <c r="BO15" s="1530"/>
      <c r="BP15" s="1530"/>
      <c r="BQ15" s="1530"/>
      <c r="BR15" s="193"/>
      <c r="BS15" s="1580"/>
      <c r="BT15" s="1581"/>
      <c r="BU15" s="1581"/>
      <c r="BV15" s="1581"/>
      <c r="BW15" s="1581"/>
      <c r="BX15" s="1581"/>
      <c r="BY15" s="1581"/>
      <c r="BZ15" s="1581"/>
      <c r="CA15" s="1581"/>
      <c r="CB15" s="1581"/>
      <c r="CC15" s="1581"/>
      <c r="CD15" s="1581"/>
      <c r="CE15" s="1582"/>
    </row>
    <row r="16" spans="1:83" ht="13.5" customHeight="1">
      <c r="A16" s="187"/>
      <c r="B16" s="217"/>
      <c r="C16" s="217"/>
      <c r="D16" s="217"/>
      <c r="E16" s="217"/>
      <c r="F16" s="21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6"/>
      <c r="AQ16" s="191"/>
      <c r="AR16" s="1531"/>
      <c r="AS16" s="1531"/>
      <c r="AT16" s="1531"/>
      <c r="AU16" s="1531"/>
      <c r="AV16" s="1531"/>
      <c r="AW16" s="199"/>
      <c r="AX16" s="1591"/>
      <c r="AY16" s="1592"/>
      <c r="AZ16" s="1592"/>
      <c r="BA16" s="1592"/>
      <c r="BB16" s="1592"/>
      <c r="BC16" s="1592"/>
      <c r="BD16" s="1592"/>
      <c r="BE16" s="1592"/>
      <c r="BF16" s="1592"/>
      <c r="BG16" s="1592"/>
      <c r="BH16" s="1592"/>
      <c r="BI16" s="1592"/>
      <c r="BJ16" s="1592"/>
      <c r="BK16" s="1592"/>
      <c r="BL16" s="191"/>
      <c r="BM16" s="1531"/>
      <c r="BN16" s="1531"/>
      <c r="BO16" s="1531"/>
      <c r="BP16" s="1531"/>
      <c r="BQ16" s="1531"/>
      <c r="BR16" s="199"/>
      <c r="BS16" s="1564"/>
      <c r="BT16" s="1565"/>
      <c r="BU16" s="1565"/>
      <c r="BV16" s="1565"/>
      <c r="BW16" s="1565"/>
      <c r="BX16" s="1565"/>
      <c r="BY16" s="1565"/>
      <c r="BZ16" s="1565"/>
      <c r="CA16" s="1565"/>
      <c r="CB16" s="1565"/>
      <c r="CC16" s="1565"/>
      <c r="CD16" s="1565"/>
      <c r="CE16" s="1566"/>
    </row>
    <row r="17" spans="1:83" ht="13.5" customHeight="1">
      <c r="A17" s="195"/>
      <c r="B17" s="1558" t="s">
        <v>554</v>
      </c>
      <c r="C17" s="1558"/>
      <c r="D17" s="1558"/>
      <c r="E17" s="1558"/>
      <c r="F17" s="1558"/>
      <c r="G17" s="194"/>
      <c r="H17" s="1583"/>
      <c r="I17" s="1574"/>
      <c r="J17" s="1574"/>
      <c r="K17" s="1574"/>
      <c r="L17" s="1574"/>
      <c r="M17" s="1574"/>
      <c r="N17" s="1574"/>
      <c r="O17" s="1574"/>
      <c r="P17" s="1574"/>
      <c r="Q17" s="1574"/>
      <c r="R17" s="1574"/>
      <c r="S17" s="1574"/>
      <c r="T17" s="1574"/>
      <c r="U17" s="1574"/>
      <c r="V17" s="1574"/>
      <c r="W17" s="1574"/>
      <c r="X17" s="1574"/>
      <c r="Y17" s="1574"/>
      <c r="Z17" s="1574"/>
      <c r="AA17" s="1574"/>
      <c r="AB17" s="1574"/>
      <c r="AC17" s="1574"/>
      <c r="AD17" s="1574"/>
      <c r="AE17" s="1574"/>
      <c r="AF17" s="1574"/>
      <c r="AG17" s="1574"/>
      <c r="AH17" s="1574"/>
      <c r="AI17" s="1574"/>
      <c r="AJ17" s="1574"/>
      <c r="AK17" s="1574"/>
      <c r="AL17" s="1574"/>
      <c r="AM17" s="1574"/>
      <c r="AN17" s="1574"/>
      <c r="AO17" s="1575"/>
      <c r="AP17" s="18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row>
    <row r="18" spans="1:83" ht="13.5" customHeight="1">
      <c r="A18" s="192"/>
      <c r="B18" s="1559"/>
      <c r="C18" s="1559"/>
      <c r="D18" s="1559"/>
      <c r="E18" s="1559"/>
      <c r="F18" s="1559"/>
      <c r="G18" s="193"/>
      <c r="H18" s="1584"/>
      <c r="I18" s="1585"/>
      <c r="J18" s="1585"/>
      <c r="K18" s="1585"/>
      <c r="L18" s="1585"/>
      <c r="M18" s="1585"/>
      <c r="N18" s="1585"/>
      <c r="O18" s="1585"/>
      <c r="P18" s="1585"/>
      <c r="Q18" s="1585"/>
      <c r="R18" s="1585"/>
      <c r="S18" s="1585"/>
      <c r="T18" s="1585"/>
      <c r="U18" s="1585"/>
      <c r="V18" s="1585"/>
      <c r="W18" s="1585"/>
      <c r="X18" s="1585"/>
      <c r="Y18" s="1585"/>
      <c r="Z18" s="1585"/>
      <c r="AA18" s="1585"/>
      <c r="AB18" s="1585"/>
      <c r="AC18" s="1585"/>
      <c r="AD18" s="1585"/>
      <c r="AE18" s="1585"/>
      <c r="AF18" s="1585"/>
      <c r="AG18" s="1585"/>
      <c r="AH18" s="1585"/>
      <c r="AI18" s="1585"/>
      <c r="AJ18" s="1585"/>
      <c r="AK18" s="1585"/>
      <c r="AL18" s="1585"/>
      <c r="AM18" s="1585"/>
      <c r="AN18" s="1585"/>
      <c r="AO18" s="1586"/>
      <c r="AP18" s="186"/>
      <c r="AQ18" s="195"/>
      <c r="AR18" s="1543" t="s">
        <v>553</v>
      </c>
      <c r="AS18" s="1543"/>
      <c r="AT18" s="1543"/>
      <c r="AU18" s="1543"/>
      <c r="AV18" s="1543"/>
      <c r="AW18" s="194"/>
      <c r="AX18" s="1552" t="s">
        <v>552</v>
      </c>
      <c r="AY18" s="1553"/>
      <c r="AZ18" s="1553"/>
      <c r="BA18" s="1553"/>
      <c r="BB18" s="1553"/>
      <c r="BC18" s="1553"/>
      <c r="BD18" s="1553"/>
      <c r="BE18" s="1553"/>
      <c r="BF18" s="1553"/>
      <c r="BG18" s="1554"/>
      <c r="BH18" s="1552" t="s">
        <v>551</v>
      </c>
      <c r="BI18" s="1553"/>
      <c r="BJ18" s="1553"/>
      <c r="BK18" s="1553"/>
      <c r="BL18" s="1553"/>
      <c r="BM18" s="1553"/>
      <c r="BN18" s="1553"/>
      <c r="BO18" s="1553"/>
      <c r="BP18" s="1553"/>
      <c r="BQ18" s="1553"/>
      <c r="BR18" s="1553"/>
      <c r="BS18" s="1553"/>
      <c r="BT18" s="1553"/>
      <c r="BU18" s="1554"/>
      <c r="BV18" s="1552" t="s">
        <v>550</v>
      </c>
      <c r="BW18" s="1553"/>
      <c r="BX18" s="1553"/>
      <c r="BY18" s="1553"/>
      <c r="BZ18" s="1553"/>
      <c r="CA18" s="1553"/>
      <c r="CB18" s="1553"/>
      <c r="CC18" s="1553"/>
      <c r="CD18" s="1553"/>
      <c r="CE18" s="1554"/>
    </row>
    <row r="19" spans="1:83" ht="13.5" customHeight="1">
      <c r="A19" s="191"/>
      <c r="B19" s="1560"/>
      <c r="C19" s="1560"/>
      <c r="D19" s="1560"/>
      <c r="E19" s="1560"/>
      <c r="F19" s="1560"/>
      <c r="G19" s="199"/>
      <c r="H19" s="1576"/>
      <c r="I19" s="1541"/>
      <c r="J19" s="1541"/>
      <c r="K19" s="1541"/>
      <c r="L19" s="1541"/>
      <c r="M19" s="1541"/>
      <c r="N19" s="1541"/>
      <c r="O19" s="1541"/>
      <c r="P19" s="1541"/>
      <c r="Q19" s="1541"/>
      <c r="R19" s="1541"/>
      <c r="S19" s="1541"/>
      <c r="T19" s="1541"/>
      <c r="U19" s="1541"/>
      <c r="V19" s="1541"/>
      <c r="W19" s="1541"/>
      <c r="X19" s="1541"/>
      <c r="Y19" s="1541"/>
      <c r="Z19" s="1541"/>
      <c r="AA19" s="1541"/>
      <c r="AB19" s="1541"/>
      <c r="AC19" s="1541"/>
      <c r="AD19" s="1541"/>
      <c r="AE19" s="1541"/>
      <c r="AF19" s="1541"/>
      <c r="AG19" s="1541"/>
      <c r="AH19" s="1541"/>
      <c r="AI19" s="1541"/>
      <c r="AJ19" s="1541"/>
      <c r="AK19" s="1541"/>
      <c r="AL19" s="1541"/>
      <c r="AM19" s="1541"/>
      <c r="AN19" s="1541"/>
      <c r="AO19" s="1577"/>
      <c r="AP19" s="186"/>
      <c r="AQ19" s="192"/>
      <c r="AR19" s="1544"/>
      <c r="AS19" s="1544"/>
      <c r="AT19" s="1544"/>
      <c r="AU19" s="1544"/>
      <c r="AV19" s="1544"/>
      <c r="AW19" s="193"/>
      <c r="AX19" s="1555"/>
      <c r="AY19" s="1556"/>
      <c r="AZ19" s="1556"/>
      <c r="BA19" s="1556"/>
      <c r="BB19" s="1556"/>
      <c r="BC19" s="1556"/>
      <c r="BD19" s="1556"/>
      <c r="BE19" s="1556"/>
      <c r="BF19" s="1556"/>
      <c r="BG19" s="1557"/>
      <c r="BH19" s="1555"/>
      <c r="BI19" s="1556"/>
      <c r="BJ19" s="1556"/>
      <c r="BK19" s="1556"/>
      <c r="BL19" s="1556"/>
      <c r="BM19" s="1556"/>
      <c r="BN19" s="1556"/>
      <c r="BO19" s="1556"/>
      <c r="BP19" s="1556"/>
      <c r="BQ19" s="1556"/>
      <c r="BR19" s="1556"/>
      <c r="BS19" s="1556"/>
      <c r="BT19" s="1556"/>
      <c r="BU19" s="1557"/>
      <c r="BV19" s="1555"/>
      <c r="BW19" s="1556"/>
      <c r="BX19" s="1556"/>
      <c r="BY19" s="1556"/>
      <c r="BZ19" s="1556"/>
      <c r="CA19" s="1556"/>
      <c r="CB19" s="1556"/>
      <c r="CC19" s="1556"/>
      <c r="CD19" s="1556"/>
      <c r="CE19" s="1557"/>
    </row>
    <row r="20" spans="1:83" ht="13.5" customHeight="1">
      <c r="A20" s="195"/>
      <c r="B20" s="1558" t="s">
        <v>549</v>
      </c>
      <c r="C20" s="1558"/>
      <c r="D20" s="1558"/>
      <c r="E20" s="1558"/>
      <c r="F20" s="1558"/>
      <c r="G20" s="194"/>
      <c r="H20" s="1593"/>
      <c r="I20" s="1594"/>
      <c r="J20" s="1594"/>
      <c r="K20" s="1594"/>
      <c r="L20" s="1594"/>
      <c r="M20" s="1594"/>
      <c r="N20" s="1594"/>
      <c r="O20" s="1594"/>
      <c r="P20" s="1594"/>
      <c r="Q20" s="1594"/>
      <c r="R20" s="1594"/>
      <c r="S20" s="1594"/>
      <c r="T20" s="1594"/>
      <c r="U20" s="1594"/>
      <c r="V20" s="1594"/>
      <c r="W20" s="1594"/>
      <c r="X20" s="1594"/>
      <c r="Y20" s="1594"/>
      <c r="Z20" s="1594"/>
      <c r="AA20" s="1594"/>
      <c r="AB20" s="1594"/>
      <c r="AC20" s="1594"/>
      <c r="AD20" s="1594"/>
      <c r="AE20" s="1594"/>
      <c r="AF20" s="1594"/>
      <c r="AG20" s="1594"/>
      <c r="AH20" s="1594"/>
      <c r="AI20" s="1594"/>
      <c r="AJ20" s="1594"/>
      <c r="AK20" s="1594"/>
      <c r="AL20" s="1594"/>
      <c r="AM20" s="1594"/>
      <c r="AN20" s="1594"/>
      <c r="AO20" s="1595"/>
      <c r="AP20" s="215"/>
      <c r="AQ20" s="192"/>
      <c r="AR20" s="1544"/>
      <c r="AS20" s="1544"/>
      <c r="AT20" s="1544"/>
      <c r="AU20" s="1544"/>
      <c r="AV20" s="1544"/>
      <c r="AW20" s="193"/>
      <c r="AX20" s="1561" t="s">
        <v>548</v>
      </c>
      <c r="AY20" s="1562"/>
      <c r="AZ20" s="1562"/>
      <c r="BA20" s="1562"/>
      <c r="BB20" s="1562"/>
      <c r="BC20" s="1562"/>
      <c r="BD20" s="1562"/>
      <c r="BE20" s="1562"/>
      <c r="BF20" s="1562"/>
      <c r="BG20" s="1563"/>
      <c r="BH20" s="1567" t="s">
        <v>547</v>
      </c>
      <c r="BI20" s="1568"/>
      <c r="BJ20" s="1568"/>
      <c r="BK20" s="1568"/>
      <c r="BL20" s="1568"/>
      <c r="BM20" s="1569" t="s">
        <v>546</v>
      </c>
      <c r="BN20" s="1570"/>
      <c r="BO20" s="1570"/>
      <c r="BP20" s="1570"/>
      <c r="BQ20" s="1570"/>
      <c r="BR20" s="1570"/>
      <c r="BS20" s="1570"/>
      <c r="BT20" s="1570"/>
      <c r="BU20" s="1571"/>
      <c r="BV20" s="1561" t="s">
        <v>545</v>
      </c>
      <c r="BW20" s="1574"/>
      <c r="BX20" s="1574"/>
      <c r="BY20" s="1574"/>
      <c r="BZ20" s="1574"/>
      <c r="CA20" s="1574"/>
      <c r="CB20" s="1574"/>
      <c r="CC20" s="1574"/>
      <c r="CD20" s="1574"/>
      <c r="CE20" s="1575"/>
    </row>
    <row r="21" spans="1:83" ht="13.5" customHeight="1">
      <c r="A21" s="192"/>
      <c r="B21" s="1559"/>
      <c r="C21" s="1559"/>
      <c r="D21" s="1559"/>
      <c r="E21" s="1559"/>
      <c r="F21" s="1559"/>
      <c r="G21" s="193"/>
      <c r="H21" s="1596"/>
      <c r="I21" s="1597"/>
      <c r="J21" s="1597"/>
      <c r="K21" s="1597"/>
      <c r="L21" s="1597"/>
      <c r="M21" s="1597"/>
      <c r="N21" s="1597"/>
      <c r="O21" s="1597"/>
      <c r="P21" s="1597"/>
      <c r="Q21" s="1597"/>
      <c r="R21" s="1597"/>
      <c r="S21" s="1597"/>
      <c r="T21" s="1597"/>
      <c r="U21" s="1597"/>
      <c r="V21" s="1597"/>
      <c r="W21" s="1597"/>
      <c r="X21" s="1597"/>
      <c r="Y21" s="1597"/>
      <c r="Z21" s="1597"/>
      <c r="AA21" s="1597"/>
      <c r="AB21" s="1597"/>
      <c r="AC21" s="1597"/>
      <c r="AD21" s="1597"/>
      <c r="AE21" s="1597"/>
      <c r="AF21" s="1597"/>
      <c r="AG21" s="1597"/>
      <c r="AH21" s="1597"/>
      <c r="AI21" s="1597"/>
      <c r="AJ21" s="1597"/>
      <c r="AK21" s="1597"/>
      <c r="AL21" s="1597"/>
      <c r="AM21" s="1597"/>
      <c r="AN21" s="1597"/>
      <c r="AO21" s="1598"/>
      <c r="AP21" s="215"/>
      <c r="AQ21" s="192"/>
      <c r="AR21" s="1544"/>
      <c r="AS21" s="1544"/>
      <c r="AT21" s="1544"/>
      <c r="AU21" s="1544"/>
      <c r="AV21" s="1544"/>
      <c r="AW21" s="193"/>
      <c r="AX21" s="1564"/>
      <c r="AY21" s="1565"/>
      <c r="AZ21" s="1565"/>
      <c r="BA21" s="1565"/>
      <c r="BB21" s="1565"/>
      <c r="BC21" s="1565"/>
      <c r="BD21" s="1565"/>
      <c r="BE21" s="1565"/>
      <c r="BF21" s="1565"/>
      <c r="BG21" s="1566"/>
      <c r="BH21" s="1578" t="s">
        <v>541</v>
      </c>
      <c r="BI21" s="1579"/>
      <c r="BJ21" s="1579"/>
      <c r="BK21" s="1579"/>
      <c r="BL21" s="1579"/>
      <c r="BM21" s="1572"/>
      <c r="BN21" s="1572"/>
      <c r="BO21" s="1572"/>
      <c r="BP21" s="1572"/>
      <c r="BQ21" s="1572"/>
      <c r="BR21" s="1572"/>
      <c r="BS21" s="1572"/>
      <c r="BT21" s="1572"/>
      <c r="BU21" s="1573"/>
      <c r="BV21" s="1576"/>
      <c r="BW21" s="1541"/>
      <c r="BX21" s="1541"/>
      <c r="BY21" s="1541"/>
      <c r="BZ21" s="1541"/>
      <c r="CA21" s="1541"/>
      <c r="CB21" s="1541"/>
      <c r="CC21" s="1541"/>
      <c r="CD21" s="1541"/>
      <c r="CE21" s="1577"/>
    </row>
    <row r="22" spans="1:83" ht="13.5" customHeight="1">
      <c r="A22" s="191"/>
      <c r="B22" s="1560"/>
      <c r="C22" s="1560"/>
      <c r="D22" s="1560"/>
      <c r="E22" s="1560"/>
      <c r="F22" s="1560"/>
      <c r="G22" s="199"/>
      <c r="H22" s="1599"/>
      <c r="I22" s="1600"/>
      <c r="J22" s="1600"/>
      <c r="K22" s="1600"/>
      <c r="L22" s="1600"/>
      <c r="M22" s="1600"/>
      <c r="N22" s="1600"/>
      <c r="O22" s="1600"/>
      <c r="P22" s="1600"/>
      <c r="Q22" s="1600"/>
      <c r="R22" s="1600"/>
      <c r="S22" s="1600"/>
      <c r="T22" s="1600"/>
      <c r="U22" s="1600"/>
      <c r="V22" s="1600"/>
      <c r="W22" s="1600"/>
      <c r="X22" s="1600"/>
      <c r="Y22" s="1600"/>
      <c r="Z22" s="1600"/>
      <c r="AA22" s="1600"/>
      <c r="AB22" s="1600"/>
      <c r="AC22" s="1600"/>
      <c r="AD22" s="1600"/>
      <c r="AE22" s="1600"/>
      <c r="AF22" s="1600"/>
      <c r="AG22" s="1600"/>
      <c r="AH22" s="1600"/>
      <c r="AI22" s="1600"/>
      <c r="AJ22" s="1600"/>
      <c r="AK22" s="1600"/>
      <c r="AL22" s="1600"/>
      <c r="AM22" s="1600"/>
      <c r="AN22" s="1600"/>
      <c r="AO22" s="1601"/>
      <c r="AP22" s="215"/>
      <c r="AQ22" s="192"/>
      <c r="AR22" s="1544"/>
      <c r="AS22" s="1544"/>
      <c r="AT22" s="1544"/>
      <c r="AU22" s="1544"/>
      <c r="AV22" s="1544"/>
      <c r="AW22" s="193"/>
      <c r="AX22" s="1561" t="s">
        <v>548</v>
      </c>
      <c r="AY22" s="1562"/>
      <c r="AZ22" s="1562"/>
      <c r="BA22" s="1562"/>
      <c r="BB22" s="1562"/>
      <c r="BC22" s="1562"/>
      <c r="BD22" s="1562"/>
      <c r="BE22" s="1562"/>
      <c r="BF22" s="1562"/>
      <c r="BG22" s="1563"/>
      <c r="BH22" s="1567" t="s">
        <v>547</v>
      </c>
      <c r="BI22" s="1568"/>
      <c r="BJ22" s="1568"/>
      <c r="BK22" s="1568"/>
      <c r="BL22" s="1568"/>
      <c r="BM22" s="1569" t="s">
        <v>546</v>
      </c>
      <c r="BN22" s="1570"/>
      <c r="BO22" s="1570"/>
      <c r="BP22" s="1570"/>
      <c r="BQ22" s="1570"/>
      <c r="BR22" s="1570"/>
      <c r="BS22" s="1570"/>
      <c r="BT22" s="1570"/>
      <c r="BU22" s="1571"/>
      <c r="BV22" s="1561" t="s">
        <v>545</v>
      </c>
      <c r="BW22" s="1574"/>
      <c r="BX22" s="1574"/>
      <c r="BY22" s="1574"/>
      <c r="BZ22" s="1574"/>
      <c r="CA22" s="1574"/>
      <c r="CB22" s="1574"/>
      <c r="CC22" s="1574"/>
      <c r="CD22" s="1574"/>
      <c r="CE22" s="1575"/>
    </row>
    <row r="23" spans="1:83" ht="13.5" customHeight="1">
      <c r="A23" s="192"/>
      <c r="B23" s="1529" t="s">
        <v>192</v>
      </c>
      <c r="C23" s="1529"/>
      <c r="D23" s="1529"/>
      <c r="E23" s="1529"/>
      <c r="F23" s="1529"/>
      <c r="G23" s="193"/>
      <c r="H23" s="1587" t="s">
        <v>544</v>
      </c>
      <c r="I23" s="1588"/>
      <c r="J23" s="1588"/>
      <c r="K23" s="1588"/>
      <c r="L23" s="1588"/>
      <c r="M23" s="1588"/>
      <c r="N23" s="1588"/>
      <c r="O23" s="1588"/>
      <c r="P23" s="1588"/>
      <c r="Q23" s="1588"/>
      <c r="R23" s="1588"/>
      <c r="S23" s="1588"/>
      <c r="T23" s="1588"/>
      <c r="U23" s="1588"/>
      <c r="V23" s="214"/>
      <c r="W23" s="1529" t="s">
        <v>543</v>
      </c>
      <c r="X23" s="1529"/>
      <c r="Y23" s="1529"/>
      <c r="Z23" s="1529"/>
      <c r="AA23" s="1529"/>
      <c r="AB23" s="194"/>
      <c r="AC23" s="1561" t="s">
        <v>542</v>
      </c>
      <c r="AD23" s="1562"/>
      <c r="AE23" s="1562"/>
      <c r="AF23" s="1562"/>
      <c r="AG23" s="1562"/>
      <c r="AH23" s="1562"/>
      <c r="AI23" s="1562"/>
      <c r="AJ23" s="1562"/>
      <c r="AK23" s="1562"/>
      <c r="AL23" s="1562"/>
      <c r="AM23" s="1562"/>
      <c r="AN23" s="1562"/>
      <c r="AO23" s="1563"/>
      <c r="AP23" s="211"/>
      <c r="AQ23" s="191"/>
      <c r="AR23" s="1545"/>
      <c r="AS23" s="1545"/>
      <c r="AT23" s="1545"/>
      <c r="AU23" s="1545"/>
      <c r="AV23" s="1545"/>
      <c r="AW23" s="199"/>
      <c r="AX23" s="1564"/>
      <c r="AY23" s="1565"/>
      <c r="AZ23" s="1565"/>
      <c r="BA23" s="1565"/>
      <c r="BB23" s="1565"/>
      <c r="BC23" s="1565"/>
      <c r="BD23" s="1565"/>
      <c r="BE23" s="1565"/>
      <c r="BF23" s="1565"/>
      <c r="BG23" s="1566"/>
      <c r="BH23" s="1578" t="s">
        <v>541</v>
      </c>
      <c r="BI23" s="1579"/>
      <c r="BJ23" s="1579"/>
      <c r="BK23" s="1579"/>
      <c r="BL23" s="1579"/>
      <c r="BM23" s="1572"/>
      <c r="BN23" s="1572"/>
      <c r="BO23" s="1572"/>
      <c r="BP23" s="1572"/>
      <c r="BQ23" s="1572"/>
      <c r="BR23" s="1572"/>
      <c r="BS23" s="1572"/>
      <c r="BT23" s="1572"/>
      <c r="BU23" s="1573"/>
      <c r="BV23" s="1576"/>
      <c r="BW23" s="1541"/>
      <c r="BX23" s="1541"/>
      <c r="BY23" s="1541"/>
      <c r="BZ23" s="1541"/>
      <c r="CA23" s="1541"/>
      <c r="CB23" s="1541"/>
      <c r="CC23" s="1541"/>
      <c r="CD23" s="1541"/>
      <c r="CE23" s="1577"/>
    </row>
    <row r="24" spans="1:83" ht="13.5" customHeight="1">
      <c r="A24" s="192"/>
      <c r="B24" s="1530"/>
      <c r="C24" s="1530"/>
      <c r="D24" s="1530"/>
      <c r="E24" s="1530"/>
      <c r="F24" s="1530"/>
      <c r="G24" s="193"/>
      <c r="H24" s="1589"/>
      <c r="I24" s="1590"/>
      <c r="J24" s="1590"/>
      <c r="K24" s="1590"/>
      <c r="L24" s="1590"/>
      <c r="M24" s="1590"/>
      <c r="N24" s="1590"/>
      <c r="O24" s="1590"/>
      <c r="P24" s="1590"/>
      <c r="Q24" s="1590"/>
      <c r="R24" s="1590"/>
      <c r="S24" s="1590"/>
      <c r="T24" s="1590"/>
      <c r="U24" s="1590"/>
      <c r="V24" s="213"/>
      <c r="W24" s="1530"/>
      <c r="X24" s="1530"/>
      <c r="Y24" s="1530"/>
      <c r="Z24" s="1530"/>
      <c r="AA24" s="1530"/>
      <c r="AB24" s="193"/>
      <c r="AC24" s="1580"/>
      <c r="AD24" s="1581"/>
      <c r="AE24" s="1581"/>
      <c r="AF24" s="1581"/>
      <c r="AG24" s="1581"/>
      <c r="AH24" s="1581"/>
      <c r="AI24" s="1581"/>
      <c r="AJ24" s="1581"/>
      <c r="AK24" s="1581"/>
      <c r="AL24" s="1581"/>
      <c r="AM24" s="1581"/>
      <c r="AN24" s="1581"/>
      <c r="AO24" s="1582"/>
      <c r="AP24" s="211"/>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row>
    <row r="25" spans="1:83" ht="13.5" customHeight="1">
      <c r="A25" s="191"/>
      <c r="B25" s="1531"/>
      <c r="C25" s="1531"/>
      <c r="D25" s="1531"/>
      <c r="E25" s="1531"/>
      <c r="F25" s="1531"/>
      <c r="G25" s="199"/>
      <c r="H25" s="1591"/>
      <c r="I25" s="1592"/>
      <c r="J25" s="1592"/>
      <c r="K25" s="1592"/>
      <c r="L25" s="1592"/>
      <c r="M25" s="1592"/>
      <c r="N25" s="1592"/>
      <c r="O25" s="1592"/>
      <c r="P25" s="1592"/>
      <c r="Q25" s="1592"/>
      <c r="R25" s="1592"/>
      <c r="S25" s="1592"/>
      <c r="T25" s="1592"/>
      <c r="U25" s="1592"/>
      <c r="V25" s="212"/>
      <c r="W25" s="1531"/>
      <c r="X25" s="1531"/>
      <c r="Y25" s="1531"/>
      <c r="Z25" s="1531"/>
      <c r="AA25" s="1531"/>
      <c r="AB25" s="199"/>
      <c r="AC25" s="1564"/>
      <c r="AD25" s="1565"/>
      <c r="AE25" s="1565"/>
      <c r="AF25" s="1565"/>
      <c r="AG25" s="1565"/>
      <c r="AH25" s="1565"/>
      <c r="AI25" s="1565"/>
      <c r="AJ25" s="1565"/>
      <c r="AK25" s="1565"/>
      <c r="AL25" s="1565"/>
      <c r="AM25" s="1565"/>
      <c r="AN25" s="1565"/>
      <c r="AO25" s="1566"/>
      <c r="AP25" s="211"/>
      <c r="AQ25" s="195"/>
      <c r="AR25" s="1603" t="s">
        <v>537</v>
      </c>
      <c r="AS25" s="1603"/>
      <c r="AT25" s="1603"/>
      <c r="AU25" s="1603"/>
      <c r="AV25" s="1603"/>
      <c r="AW25" s="194"/>
      <c r="AX25" s="206" t="s">
        <v>381</v>
      </c>
      <c r="AY25" s="1603" t="s">
        <v>536</v>
      </c>
      <c r="AZ25" s="1603"/>
      <c r="BA25" s="1603"/>
      <c r="BB25" s="1603"/>
      <c r="BC25" s="205"/>
      <c r="BD25" s="1603" t="s">
        <v>527</v>
      </c>
      <c r="BE25" s="1603"/>
      <c r="BF25" s="1603"/>
      <c r="BG25" s="1603"/>
      <c r="BH25" s="1603"/>
      <c r="BI25" s="1603"/>
      <c r="BJ25" s="1603"/>
      <c r="BK25" s="1603"/>
      <c r="BL25" s="1603"/>
      <c r="BM25" s="1603"/>
      <c r="BN25" s="1602" t="s">
        <v>526</v>
      </c>
      <c r="BO25" s="1602"/>
      <c r="BP25" s="1602"/>
      <c r="BQ25" s="1602"/>
      <c r="BR25" s="1602"/>
      <c r="BS25" s="1602"/>
      <c r="BT25" s="1602"/>
      <c r="BU25" s="1602"/>
      <c r="BV25" s="1602"/>
      <c r="BW25" s="1603" t="s">
        <v>525</v>
      </c>
      <c r="BX25" s="1603"/>
      <c r="BY25" s="1603"/>
      <c r="BZ25" s="1603"/>
      <c r="CA25" s="1603"/>
      <c r="CB25" s="1603"/>
      <c r="CC25" s="1603"/>
      <c r="CD25" s="1603"/>
      <c r="CE25" s="1604"/>
    </row>
    <row r="26" spans="1:83" ht="13.5" customHeight="1">
      <c r="A26" s="185"/>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6"/>
      <c r="AQ26" s="192"/>
      <c r="AR26" s="1612"/>
      <c r="AS26" s="1612"/>
      <c r="AT26" s="1612"/>
      <c r="AU26" s="1612"/>
      <c r="AV26" s="1612"/>
      <c r="AW26" s="193"/>
      <c r="AX26" s="204"/>
      <c r="AY26" s="1612"/>
      <c r="AZ26" s="1612"/>
      <c r="BA26" s="1612"/>
      <c r="BB26" s="1612"/>
      <c r="BC26" s="203"/>
      <c r="BD26" s="1605"/>
      <c r="BE26" s="1605"/>
      <c r="BF26" s="1605"/>
      <c r="BG26" s="1605"/>
      <c r="BH26" s="1605"/>
      <c r="BI26" s="1605"/>
      <c r="BJ26" s="1605"/>
      <c r="BK26" s="1605"/>
      <c r="BL26" s="1605"/>
      <c r="BM26" s="1605"/>
      <c r="BN26" s="1602"/>
      <c r="BO26" s="1602"/>
      <c r="BP26" s="1602"/>
      <c r="BQ26" s="1602"/>
      <c r="BR26" s="1602"/>
      <c r="BS26" s="1602"/>
      <c r="BT26" s="1602"/>
      <c r="BU26" s="1602"/>
      <c r="BV26" s="1602"/>
      <c r="BW26" s="1605"/>
      <c r="BX26" s="1605"/>
      <c r="BY26" s="1605"/>
      <c r="BZ26" s="1605"/>
      <c r="CA26" s="1605"/>
      <c r="CB26" s="1605"/>
      <c r="CC26" s="1605"/>
      <c r="CD26" s="1605"/>
      <c r="CE26" s="1606"/>
    </row>
    <row r="27" spans="1:83" ht="13.5" customHeight="1">
      <c r="A27" s="195"/>
      <c r="B27" s="1543" t="s">
        <v>540</v>
      </c>
      <c r="C27" s="1543"/>
      <c r="D27" s="1543"/>
      <c r="E27" s="1543"/>
      <c r="F27" s="1543"/>
      <c r="G27" s="194"/>
      <c r="H27" s="210" t="s">
        <v>381</v>
      </c>
      <c r="I27" s="1529" t="s">
        <v>529</v>
      </c>
      <c r="J27" s="1529"/>
      <c r="K27" s="1529"/>
      <c r="L27" s="1529"/>
      <c r="M27" s="205"/>
      <c r="N27" s="1552" t="s">
        <v>539</v>
      </c>
      <c r="O27" s="1553"/>
      <c r="P27" s="1553"/>
      <c r="Q27" s="1553"/>
      <c r="R27" s="1553"/>
      <c r="S27" s="1553"/>
      <c r="T27" s="1553"/>
      <c r="U27" s="1553"/>
      <c r="V27" s="1553"/>
      <c r="W27" s="1553"/>
      <c r="X27" s="1553"/>
      <c r="Y27" s="1553"/>
      <c r="Z27" s="1553"/>
      <c r="AA27" s="1553"/>
      <c r="AB27" s="1554"/>
      <c r="AC27" s="1552" t="s">
        <v>538</v>
      </c>
      <c r="AD27" s="1553"/>
      <c r="AE27" s="1553"/>
      <c r="AF27" s="1553"/>
      <c r="AG27" s="1553"/>
      <c r="AH27" s="1553"/>
      <c r="AI27" s="1553"/>
      <c r="AJ27" s="1553"/>
      <c r="AK27" s="1553"/>
      <c r="AL27" s="1553"/>
      <c r="AM27" s="1553"/>
      <c r="AN27" s="1553"/>
      <c r="AO27" s="1554"/>
      <c r="AP27" s="204"/>
      <c r="AQ27" s="192"/>
      <c r="AR27" s="1612"/>
      <c r="AS27" s="1612"/>
      <c r="AT27" s="1612"/>
      <c r="AU27" s="1612"/>
      <c r="AV27" s="1612"/>
      <c r="AW27" s="193"/>
      <c r="AX27" s="186"/>
      <c r="AY27" s="1612"/>
      <c r="AZ27" s="1612"/>
      <c r="BA27" s="1612"/>
      <c r="BB27" s="1612"/>
      <c r="BC27" s="193"/>
      <c r="BD27" s="1607" t="s">
        <v>533</v>
      </c>
      <c r="BE27" s="1607"/>
      <c r="BF27" s="1607"/>
      <c r="BG27" s="1607"/>
      <c r="BH27" s="1607"/>
      <c r="BI27" s="1607"/>
      <c r="BJ27" s="1607"/>
      <c r="BK27" s="1607"/>
      <c r="BL27" s="1607"/>
      <c r="BM27" s="1607"/>
      <c r="BN27" s="1609" t="s">
        <v>533</v>
      </c>
      <c r="BO27" s="1609"/>
      <c r="BP27" s="1609"/>
      <c r="BQ27" s="1609"/>
      <c r="BR27" s="1609"/>
      <c r="BS27" s="1609"/>
      <c r="BT27" s="1609"/>
      <c r="BU27" s="1609"/>
      <c r="BV27" s="1609"/>
      <c r="BW27" s="1607" t="s">
        <v>533</v>
      </c>
      <c r="BX27" s="1607"/>
      <c r="BY27" s="1607"/>
      <c r="BZ27" s="1607"/>
      <c r="CA27" s="1607"/>
      <c r="CB27" s="1607"/>
      <c r="CC27" s="1607"/>
      <c r="CD27" s="1607"/>
      <c r="CE27" s="1610"/>
    </row>
    <row r="28" spans="1:83" ht="13.5" customHeight="1">
      <c r="A28" s="192"/>
      <c r="B28" s="1544"/>
      <c r="C28" s="1544"/>
      <c r="D28" s="1544"/>
      <c r="E28" s="1544"/>
      <c r="F28" s="1544"/>
      <c r="G28" s="193"/>
      <c r="H28" s="209"/>
      <c r="I28" s="1531"/>
      <c r="J28" s="1531"/>
      <c r="K28" s="1531"/>
      <c r="L28" s="1531"/>
      <c r="M28" s="208"/>
      <c r="N28" s="1555"/>
      <c r="O28" s="1556"/>
      <c r="P28" s="1556"/>
      <c r="Q28" s="1556"/>
      <c r="R28" s="1556"/>
      <c r="S28" s="1556"/>
      <c r="T28" s="1556"/>
      <c r="U28" s="1556"/>
      <c r="V28" s="1556"/>
      <c r="W28" s="1556"/>
      <c r="X28" s="1556"/>
      <c r="Y28" s="1556"/>
      <c r="Z28" s="1556"/>
      <c r="AA28" s="1556"/>
      <c r="AB28" s="1557"/>
      <c r="AC28" s="1555"/>
      <c r="AD28" s="1556"/>
      <c r="AE28" s="1556"/>
      <c r="AF28" s="1556"/>
      <c r="AG28" s="1556"/>
      <c r="AH28" s="1556"/>
      <c r="AI28" s="1556"/>
      <c r="AJ28" s="1556"/>
      <c r="AK28" s="1556"/>
      <c r="AL28" s="1556"/>
      <c r="AM28" s="1556"/>
      <c r="AN28" s="1556"/>
      <c r="AO28" s="1557"/>
      <c r="AP28" s="204"/>
      <c r="AQ28" s="192"/>
      <c r="AR28" s="1612"/>
      <c r="AS28" s="1612"/>
      <c r="AT28" s="1612"/>
      <c r="AU28" s="1612"/>
      <c r="AV28" s="1612"/>
      <c r="AW28" s="193"/>
      <c r="AX28" s="186"/>
      <c r="AY28" s="1612"/>
      <c r="AZ28" s="1612"/>
      <c r="BA28" s="1612"/>
      <c r="BB28" s="1612"/>
      <c r="BC28" s="193"/>
      <c r="BD28" s="1608"/>
      <c r="BE28" s="1608"/>
      <c r="BF28" s="1608"/>
      <c r="BG28" s="1608"/>
      <c r="BH28" s="1608"/>
      <c r="BI28" s="1608"/>
      <c r="BJ28" s="1608"/>
      <c r="BK28" s="1608"/>
      <c r="BL28" s="1608"/>
      <c r="BM28" s="1608"/>
      <c r="BN28" s="1609"/>
      <c r="BO28" s="1609"/>
      <c r="BP28" s="1609"/>
      <c r="BQ28" s="1609"/>
      <c r="BR28" s="1609"/>
      <c r="BS28" s="1609"/>
      <c r="BT28" s="1609"/>
      <c r="BU28" s="1609"/>
      <c r="BV28" s="1609"/>
      <c r="BW28" s="1608"/>
      <c r="BX28" s="1608"/>
      <c r="BY28" s="1608"/>
      <c r="BZ28" s="1608"/>
      <c r="CA28" s="1608"/>
      <c r="CB28" s="1608"/>
      <c r="CC28" s="1608"/>
      <c r="CD28" s="1608"/>
      <c r="CE28" s="1611"/>
    </row>
    <row r="29" spans="1:83" ht="13.5" customHeight="1">
      <c r="A29" s="192"/>
      <c r="B29" s="1544"/>
      <c r="C29" s="1544"/>
      <c r="D29" s="1544"/>
      <c r="E29" s="1544"/>
      <c r="F29" s="1544"/>
      <c r="G29" s="193"/>
      <c r="H29" s="195"/>
      <c r="I29" s="1529" t="s">
        <v>522</v>
      </c>
      <c r="J29" s="1529"/>
      <c r="K29" s="1529"/>
      <c r="L29" s="1529"/>
      <c r="M29" s="194"/>
      <c r="N29" s="1532"/>
      <c r="O29" s="1533"/>
      <c r="P29" s="1533"/>
      <c r="Q29" s="1533"/>
      <c r="R29" s="1533"/>
      <c r="S29" s="1533"/>
      <c r="T29" s="1533"/>
      <c r="U29" s="1533"/>
      <c r="V29" s="1533"/>
      <c r="W29" s="1533"/>
      <c r="X29" s="1533"/>
      <c r="Y29" s="1533"/>
      <c r="Z29" s="1533"/>
      <c r="AA29" s="1533"/>
      <c r="AB29" s="1534"/>
      <c r="AC29" s="1532"/>
      <c r="AD29" s="1533"/>
      <c r="AE29" s="1533"/>
      <c r="AF29" s="1533"/>
      <c r="AG29" s="1533"/>
      <c r="AH29" s="1533"/>
      <c r="AI29" s="1533"/>
      <c r="AJ29" s="1533"/>
      <c r="AK29" s="1533"/>
      <c r="AL29" s="1533"/>
      <c r="AM29" s="1533"/>
      <c r="AN29" s="1533"/>
      <c r="AO29" s="1534"/>
      <c r="AP29" s="207"/>
      <c r="AQ29" s="192"/>
      <c r="AR29" s="1612"/>
      <c r="AS29" s="1612"/>
      <c r="AT29" s="1612"/>
      <c r="AU29" s="1612"/>
      <c r="AV29" s="1612"/>
      <c r="AW29" s="193"/>
      <c r="AX29" s="1625" t="s">
        <v>530</v>
      </c>
      <c r="AY29" s="1626"/>
      <c r="AZ29" s="1626"/>
      <c r="BA29" s="1626"/>
      <c r="BB29" s="1626"/>
      <c r="BC29" s="1627"/>
      <c r="BD29" s="1552" t="s">
        <v>528</v>
      </c>
      <c r="BE29" s="1553"/>
      <c r="BF29" s="1553"/>
      <c r="BG29" s="1553"/>
      <c r="BH29" s="1553"/>
      <c r="BI29" s="1553"/>
      <c r="BJ29" s="1553"/>
      <c r="BK29" s="1552" t="s">
        <v>527</v>
      </c>
      <c r="BL29" s="1553"/>
      <c r="BM29" s="1553"/>
      <c r="BN29" s="1553"/>
      <c r="BO29" s="1553"/>
      <c r="BP29" s="1553"/>
      <c r="BQ29" s="1553"/>
      <c r="BR29" s="1554"/>
      <c r="BS29" s="1552" t="s">
        <v>526</v>
      </c>
      <c r="BT29" s="1553"/>
      <c r="BU29" s="1553"/>
      <c r="BV29" s="1553"/>
      <c r="BW29" s="1553"/>
      <c r="BX29" s="1553"/>
      <c r="BY29" s="1554"/>
      <c r="BZ29" s="1552" t="s">
        <v>525</v>
      </c>
      <c r="CA29" s="1553"/>
      <c r="CB29" s="1553"/>
      <c r="CC29" s="1553"/>
      <c r="CD29" s="1553"/>
      <c r="CE29" s="1554"/>
    </row>
    <row r="30" spans="1:83" ht="13.5" customHeight="1">
      <c r="A30" s="192"/>
      <c r="B30" s="1544"/>
      <c r="C30" s="1544"/>
      <c r="D30" s="1544"/>
      <c r="E30" s="1544"/>
      <c r="F30" s="1544"/>
      <c r="G30" s="193"/>
      <c r="H30" s="191"/>
      <c r="I30" s="1531"/>
      <c r="J30" s="1531"/>
      <c r="K30" s="1531"/>
      <c r="L30" s="1531"/>
      <c r="M30" s="199"/>
      <c r="N30" s="1538"/>
      <c r="O30" s="1539"/>
      <c r="P30" s="1539"/>
      <c r="Q30" s="1539"/>
      <c r="R30" s="1539"/>
      <c r="S30" s="1539"/>
      <c r="T30" s="1539"/>
      <c r="U30" s="1539"/>
      <c r="V30" s="1539"/>
      <c r="W30" s="1539"/>
      <c r="X30" s="1539"/>
      <c r="Y30" s="1539"/>
      <c r="Z30" s="1539"/>
      <c r="AA30" s="1539"/>
      <c r="AB30" s="1540"/>
      <c r="AC30" s="1538"/>
      <c r="AD30" s="1539"/>
      <c r="AE30" s="1539"/>
      <c r="AF30" s="1539"/>
      <c r="AG30" s="1539"/>
      <c r="AH30" s="1539"/>
      <c r="AI30" s="1539"/>
      <c r="AJ30" s="1539"/>
      <c r="AK30" s="1539"/>
      <c r="AL30" s="1539"/>
      <c r="AM30" s="1539"/>
      <c r="AN30" s="1539"/>
      <c r="AO30" s="1540"/>
      <c r="AP30" s="207"/>
      <c r="AQ30" s="192"/>
      <c r="AR30" s="1612"/>
      <c r="AS30" s="1612"/>
      <c r="AT30" s="1612"/>
      <c r="AU30" s="1612"/>
      <c r="AV30" s="1612"/>
      <c r="AW30" s="193"/>
      <c r="AX30" s="1628"/>
      <c r="AY30" s="1629"/>
      <c r="AZ30" s="1629"/>
      <c r="BA30" s="1629"/>
      <c r="BB30" s="1629"/>
      <c r="BC30" s="1630"/>
      <c r="BD30" s="1555"/>
      <c r="BE30" s="1556"/>
      <c r="BF30" s="1556"/>
      <c r="BG30" s="1556"/>
      <c r="BH30" s="1556"/>
      <c r="BI30" s="1556"/>
      <c r="BJ30" s="1556"/>
      <c r="BK30" s="1555"/>
      <c r="BL30" s="1556"/>
      <c r="BM30" s="1556"/>
      <c r="BN30" s="1556"/>
      <c r="BO30" s="1556"/>
      <c r="BP30" s="1556"/>
      <c r="BQ30" s="1556"/>
      <c r="BR30" s="1557"/>
      <c r="BS30" s="1555"/>
      <c r="BT30" s="1556"/>
      <c r="BU30" s="1556"/>
      <c r="BV30" s="1556"/>
      <c r="BW30" s="1556"/>
      <c r="BX30" s="1556"/>
      <c r="BY30" s="1557"/>
      <c r="BZ30" s="1555"/>
      <c r="CA30" s="1556"/>
      <c r="CB30" s="1556"/>
      <c r="CC30" s="1556"/>
      <c r="CD30" s="1556"/>
      <c r="CE30" s="1557"/>
    </row>
    <row r="31" spans="1:83" ht="13.5" customHeight="1">
      <c r="A31" s="192"/>
      <c r="B31" s="1544"/>
      <c r="C31" s="1544"/>
      <c r="D31" s="1544"/>
      <c r="E31" s="1544"/>
      <c r="F31" s="1544"/>
      <c r="G31" s="193"/>
      <c r="H31" s="192"/>
      <c r="I31" s="1529" t="s">
        <v>520</v>
      </c>
      <c r="J31" s="1529"/>
      <c r="K31" s="1529"/>
      <c r="L31" s="1529"/>
      <c r="M31" s="193"/>
      <c r="N31" s="1532"/>
      <c r="O31" s="1533"/>
      <c r="P31" s="1533"/>
      <c r="Q31" s="1533"/>
      <c r="R31" s="1533"/>
      <c r="S31" s="1533"/>
      <c r="T31" s="1533"/>
      <c r="U31" s="1533"/>
      <c r="V31" s="1533"/>
      <c r="W31" s="1533"/>
      <c r="X31" s="1533"/>
      <c r="Y31" s="1533"/>
      <c r="Z31" s="1533"/>
      <c r="AA31" s="1533"/>
      <c r="AB31" s="1534"/>
      <c r="AC31" s="1532"/>
      <c r="AD31" s="1533"/>
      <c r="AE31" s="1533"/>
      <c r="AF31" s="1533"/>
      <c r="AG31" s="1533"/>
      <c r="AH31" s="1533"/>
      <c r="AI31" s="1533"/>
      <c r="AJ31" s="1533"/>
      <c r="AK31" s="1533"/>
      <c r="AL31" s="1533"/>
      <c r="AM31" s="1533"/>
      <c r="AN31" s="1533"/>
      <c r="AO31" s="1534"/>
      <c r="AP31" s="207"/>
      <c r="AQ31" s="192"/>
      <c r="AR31" s="1612"/>
      <c r="AS31" s="1612"/>
      <c r="AT31" s="1612"/>
      <c r="AU31" s="1612"/>
      <c r="AV31" s="1612"/>
      <c r="AW31" s="193"/>
      <c r="AX31" s="1628"/>
      <c r="AY31" s="1629"/>
      <c r="AZ31" s="1629"/>
      <c r="BA31" s="1629"/>
      <c r="BB31" s="1629"/>
      <c r="BC31" s="1630"/>
      <c r="BD31" s="1552"/>
      <c r="BE31" s="1553"/>
      <c r="BF31" s="1553"/>
      <c r="BG31" s="1553"/>
      <c r="BH31" s="1553"/>
      <c r="BI31" s="1553"/>
      <c r="BJ31" s="1553"/>
      <c r="BK31" s="1552"/>
      <c r="BL31" s="1553"/>
      <c r="BM31" s="1553"/>
      <c r="BN31" s="1553"/>
      <c r="BO31" s="1553"/>
      <c r="BP31" s="1553"/>
      <c r="BQ31" s="1553"/>
      <c r="BR31" s="1554"/>
      <c r="BS31" s="1552"/>
      <c r="BT31" s="1553"/>
      <c r="BU31" s="1553"/>
      <c r="BV31" s="1553"/>
      <c r="BW31" s="1553"/>
      <c r="BX31" s="1553"/>
      <c r="BY31" s="1554"/>
      <c r="BZ31" s="1552"/>
      <c r="CA31" s="1553"/>
      <c r="CB31" s="1553"/>
      <c r="CC31" s="1553"/>
      <c r="CD31" s="1553"/>
      <c r="CE31" s="1554"/>
    </row>
    <row r="32" spans="1:83" ht="13.5" customHeight="1">
      <c r="A32" s="191"/>
      <c r="B32" s="1545"/>
      <c r="C32" s="1545"/>
      <c r="D32" s="1545"/>
      <c r="E32" s="1545"/>
      <c r="F32" s="1545"/>
      <c r="G32" s="199"/>
      <c r="H32" s="191"/>
      <c r="I32" s="1531"/>
      <c r="J32" s="1531"/>
      <c r="K32" s="1531"/>
      <c r="L32" s="1531"/>
      <c r="M32" s="199"/>
      <c r="N32" s="1538"/>
      <c r="O32" s="1539"/>
      <c r="P32" s="1539"/>
      <c r="Q32" s="1539"/>
      <c r="R32" s="1539"/>
      <c r="S32" s="1539"/>
      <c r="T32" s="1539"/>
      <c r="U32" s="1539"/>
      <c r="V32" s="1539"/>
      <c r="W32" s="1539"/>
      <c r="X32" s="1539"/>
      <c r="Y32" s="1539"/>
      <c r="Z32" s="1539"/>
      <c r="AA32" s="1539"/>
      <c r="AB32" s="1540"/>
      <c r="AC32" s="1538"/>
      <c r="AD32" s="1539"/>
      <c r="AE32" s="1539"/>
      <c r="AF32" s="1539"/>
      <c r="AG32" s="1539"/>
      <c r="AH32" s="1539"/>
      <c r="AI32" s="1539"/>
      <c r="AJ32" s="1539"/>
      <c r="AK32" s="1539"/>
      <c r="AL32" s="1539"/>
      <c r="AM32" s="1539"/>
      <c r="AN32" s="1539"/>
      <c r="AO32" s="1540"/>
      <c r="AP32" s="207"/>
      <c r="AQ32" s="191"/>
      <c r="AR32" s="1605"/>
      <c r="AS32" s="1605"/>
      <c r="AT32" s="1605"/>
      <c r="AU32" s="1605"/>
      <c r="AV32" s="1605"/>
      <c r="AW32" s="199"/>
      <c r="AX32" s="1631"/>
      <c r="AY32" s="1632"/>
      <c r="AZ32" s="1632"/>
      <c r="BA32" s="1632"/>
      <c r="BB32" s="1632"/>
      <c r="BC32" s="1633"/>
      <c r="BD32" s="1555"/>
      <c r="BE32" s="1556"/>
      <c r="BF32" s="1556"/>
      <c r="BG32" s="1556"/>
      <c r="BH32" s="1556"/>
      <c r="BI32" s="1556"/>
      <c r="BJ32" s="1556"/>
      <c r="BK32" s="1555"/>
      <c r="BL32" s="1556"/>
      <c r="BM32" s="1556"/>
      <c r="BN32" s="1556"/>
      <c r="BO32" s="1556"/>
      <c r="BP32" s="1556"/>
      <c r="BQ32" s="1556"/>
      <c r="BR32" s="1557"/>
      <c r="BS32" s="1555"/>
      <c r="BT32" s="1556"/>
      <c r="BU32" s="1556"/>
      <c r="BV32" s="1556"/>
      <c r="BW32" s="1556"/>
      <c r="BX32" s="1556"/>
      <c r="BY32" s="1557"/>
      <c r="BZ32" s="1555"/>
      <c r="CA32" s="1556"/>
      <c r="CB32" s="1556"/>
      <c r="CC32" s="1556"/>
      <c r="CD32" s="1556"/>
      <c r="CE32" s="1557"/>
    </row>
    <row r="33" spans="1:83" ht="13.5" customHeight="1">
      <c r="A33" s="18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186"/>
      <c r="CC33" s="186"/>
      <c r="CD33" s="186"/>
      <c r="CE33" s="186"/>
    </row>
    <row r="34" spans="1:83" ht="13.5" customHeight="1">
      <c r="A34" s="195"/>
      <c r="B34" s="1603" t="s">
        <v>537</v>
      </c>
      <c r="C34" s="1603"/>
      <c r="D34" s="1603"/>
      <c r="E34" s="1603"/>
      <c r="F34" s="1603"/>
      <c r="G34" s="194"/>
      <c r="H34" s="206" t="s">
        <v>381</v>
      </c>
      <c r="I34" s="1603" t="s">
        <v>536</v>
      </c>
      <c r="J34" s="1603"/>
      <c r="K34" s="1603"/>
      <c r="L34" s="1603"/>
      <c r="M34" s="205"/>
      <c r="N34" s="1603" t="s">
        <v>527</v>
      </c>
      <c r="O34" s="1603"/>
      <c r="P34" s="1603"/>
      <c r="Q34" s="1603"/>
      <c r="R34" s="1603"/>
      <c r="S34" s="1603"/>
      <c r="T34" s="1603"/>
      <c r="U34" s="1603"/>
      <c r="V34" s="1603"/>
      <c r="W34" s="1603"/>
      <c r="X34" s="1602" t="s">
        <v>526</v>
      </c>
      <c r="Y34" s="1602"/>
      <c r="Z34" s="1602"/>
      <c r="AA34" s="1602"/>
      <c r="AB34" s="1602"/>
      <c r="AC34" s="1602"/>
      <c r="AD34" s="1602"/>
      <c r="AE34" s="1602"/>
      <c r="AF34" s="1602"/>
      <c r="AG34" s="1603" t="s">
        <v>525</v>
      </c>
      <c r="AH34" s="1603"/>
      <c r="AI34" s="1603"/>
      <c r="AJ34" s="1603"/>
      <c r="AK34" s="1603"/>
      <c r="AL34" s="1603"/>
      <c r="AM34" s="1603"/>
      <c r="AN34" s="1603"/>
      <c r="AO34" s="1604"/>
      <c r="AP34" s="186"/>
      <c r="AQ34" s="1619" t="s">
        <v>535</v>
      </c>
      <c r="AR34" s="1620"/>
      <c r="AS34" s="1620"/>
      <c r="AT34" s="1620"/>
      <c r="AU34" s="1620"/>
      <c r="AV34" s="1620"/>
      <c r="AW34" s="1620"/>
      <c r="AX34" s="1620"/>
      <c r="AY34" s="1621"/>
      <c r="AZ34" s="1552"/>
      <c r="BA34" s="1553"/>
      <c r="BB34" s="1553"/>
      <c r="BC34" s="1553"/>
      <c r="BD34" s="1553"/>
      <c r="BE34" s="1553"/>
      <c r="BF34" s="1553"/>
      <c r="BG34" s="1553"/>
      <c r="BH34" s="1553"/>
      <c r="BI34" s="1553"/>
      <c r="BJ34" s="1554"/>
      <c r="BK34" s="185"/>
      <c r="BL34" s="1619" t="s">
        <v>534</v>
      </c>
      <c r="BM34" s="1620"/>
      <c r="BN34" s="1620"/>
      <c r="BO34" s="1620"/>
      <c r="BP34" s="1620"/>
      <c r="BQ34" s="1620"/>
      <c r="BR34" s="1620"/>
      <c r="BS34" s="1620"/>
      <c r="BT34" s="1621"/>
      <c r="BU34" s="1552"/>
      <c r="BV34" s="1553"/>
      <c r="BW34" s="1553"/>
      <c r="BX34" s="1553"/>
      <c r="BY34" s="1553"/>
      <c r="BZ34" s="1553"/>
      <c r="CA34" s="1553"/>
      <c r="CB34" s="1553"/>
      <c r="CC34" s="1553"/>
      <c r="CD34" s="1553"/>
      <c r="CE34" s="1554"/>
    </row>
    <row r="35" spans="1:83" ht="13.5" customHeight="1">
      <c r="A35" s="192"/>
      <c r="B35" s="1612"/>
      <c r="C35" s="1612"/>
      <c r="D35" s="1612"/>
      <c r="E35" s="1612"/>
      <c r="F35" s="1612"/>
      <c r="G35" s="193"/>
      <c r="H35" s="204"/>
      <c r="I35" s="1612"/>
      <c r="J35" s="1612"/>
      <c r="K35" s="1612"/>
      <c r="L35" s="1612"/>
      <c r="M35" s="203"/>
      <c r="N35" s="1605"/>
      <c r="O35" s="1605"/>
      <c r="P35" s="1605"/>
      <c r="Q35" s="1605"/>
      <c r="R35" s="1605"/>
      <c r="S35" s="1605"/>
      <c r="T35" s="1605"/>
      <c r="U35" s="1605"/>
      <c r="V35" s="1605"/>
      <c r="W35" s="1605"/>
      <c r="X35" s="1602"/>
      <c r="Y35" s="1602"/>
      <c r="Z35" s="1602"/>
      <c r="AA35" s="1602"/>
      <c r="AB35" s="1602"/>
      <c r="AC35" s="1602"/>
      <c r="AD35" s="1602"/>
      <c r="AE35" s="1602"/>
      <c r="AF35" s="1602"/>
      <c r="AG35" s="1605"/>
      <c r="AH35" s="1605"/>
      <c r="AI35" s="1605"/>
      <c r="AJ35" s="1605"/>
      <c r="AK35" s="1605"/>
      <c r="AL35" s="1605"/>
      <c r="AM35" s="1605"/>
      <c r="AN35" s="1605"/>
      <c r="AO35" s="1606"/>
      <c r="AP35" s="186"/>
      <c r="AQ35" s="1622"/>
      <c r="AR35" s="1623"/>
      <c r="AS35" s="1623"/>
      <c r="AT35" s="1623"/>
      <c r="AU35" s="1623"/>
      <c r="AV35" s="1623"/>
      <c r="AW35" s="1623"/>
      <c r="AX35" s="1623"/>
      <c r="AY35" s="1624"/>
      <c r="AZ35" s="1613"/>
      <c r="BA35" s="1614"/>
      <c r="BB35" s="1614"/>
      <c r="BC35" s="1614"/>
      <c r="BD35" s="1614"/>
      <c r="BE35" s="1614"/>
      <c r="BF35" s="1614"/>
      <c r="BG35" s="1614"/>
      <c r="BH35" s="1614"/>
      <c r="BI35" s="1614"/>
      <c r="BJ35" s="1615"/>
      <c r="BK35" s="185"/>
      <c r="BL35" s="1622"/>
      <c r="BM35" s="1623"/>
      <c r="BN35" s="1623"/>
      <c r="BO35" s="1623"/>
      <c r="BP35" s="1623"/>
      <c r="BQ35" s="1623"/>
      <c r="BR35" s="1623"/>
      <c r="BS35" s="1623"/>
      <c r="BT35" s="1624"/>
      <c r="BU35" s="1613"/>
      <c r="BV35" s="1614"/>
      <c r="BW35" s="1614"/>
      <c r="BX35" s="1614"/>
      <c r="BY35" s="1614"/>
      <c r="BZ35" s="1614"/>
      <c r="CA35" s="1614"/>
      <c r="CB35" s="1614"/>
      <c r="CC35" s="1614"/>
      <c r="CD35" s="1614"/>
      <c r="CE35" s="1615"/>
    </row>
    <row r="36" spans="1:83" ht="13.5" customHeight="1">
      <c r="A36" s="192"/>
      <c r="B36" s="1612"/>
      <c r="C36" s="1612"/>
      <c r="D36" s="1612"/>
      <c r="E36" s="1612"/>
      <c r="F36" s="1612"/>
      <c r="G36" s="193"/>
      <c r="H36" s="186"/>
      <c r="I36" s="1612"/>
      <c r="J36" s="1612"/>
      <c r="K36" s="1612"/>
      <c r="L36" s="1612"/>
      <c r="M36" s="193"/>
      <c r="N36" s="1607" t="s">
        <v>533</v>
      </c>
      <c r="O36" s="1607"/>
      <c r="P36" s="1607"/>
      <c r="Q36" s="1607"/>
      <c r="R36" s="1607"/>
      <c r="S36" s="1607"/>
      <c r="T36" s="1607"/>
      <c r="U36" s="1607"/>
      <c r="V36" s="1607"/>
      <c r="W36" s="1607"/>
      <c r="X36" s="1609" t="s">
        <v>533</v>
      </c>
      <c r="Y36" s="1609"/>
      <c r="Z36" s="1609"/>
      <c r="AA36" s="1609"/>
      <c r="AB36" s="1609"/>
      <c r="AC36" s="1609"/>
      <c r="AD36" s="1609"/>
      <c r="AE36" s="1609"/>
      <c r="AF36" s="1609"/>
      <c r="AG36" s="1607" t="s">
        <v>533</v>
      </c>
      <c r="AH36" s="1607"/>
      <c r="AI36" s="1607"/>
      <c r="AJ36" s="1607"/>
      <c r="AK36" s="1607"/>
      <c r="AL36" s="1607"/>
      <c r="AM36" s="1607"/>
      <c r="AN36" s="1607"/>
      <c r="AO36" s="1610"/>
      <c r="AP36" s="186"/>
      <c r="AQ36" s="192"/>
      <c r="AR36" s="186"/>
      <c r="AS36" s="1587" t="s">
        <v>532</v>
      </c>
      <c r="AT36" s="1588"/>
      <c r="AU36" s="1588"/>
      <c r="AV36" s="1588"/>
      <c r="AW36" s="1588"/>
      <c r="AX36" s="1588"/>
      <c r="AY36" s="1616"/>
      <c r="AZ36" s="1552"/>
      <c r="BA36" s="1553"/>
      <c r="BB36" s="1553"/>
      <c r="BC36" s="1553"/>
      <c r="BD36" s="1553"/>
      <c r="BE36" s="1553"/>
      <c r="BF36" s="1553"/>
      <c r="BG36" s="1553"/>
      <c r="BH36" s="1553"/>
      <c r="BI36" s="1553"/>
      <c r="BJ36" s="1554"/>
      <c r="BK36" s="185"/>
      <c r="BL36" s="1619" t="s">
        <v>531</v>
      </c>
      <c r="BM36" s="1620"/>
      <c r="BN36" s="1620"/>
      <c r="BO36" s="1620"/>
      <c r="BP36" s="1620"/>
      <c r="BQ36" s="1620"/>
      <c r="BR36" s="1620"/>
      <c r="BS36" s="1620"/>
      <c r="BT36" s="1621"/>
      <c r="BU36" s="1552"/>
      <c r="BV36" s="1553"/>
      <c r="BW36" s="1553"/>
      <c r="BX36" s="1553"/>
      <c r="BY36" s="1553"/>
      <c r="BZ36" s="1553"/>
      <c r="CA36" s="1553"/>
      <c r="CB36" s="1553"/>
      <c r="CC36" s="1553"/>
      <c r="CD36" s="1553"/>
      <c r="CE36" s="1554"/>
    </row>
    <row r="37" spans="1:83" ht="13.5" customHeight="1">
      <c r="A37" s="192"/>
      <c r="B37" s="1612"/>
      <c r="C37" s="1612"/>
      <c r="D37" s="1612"/>
      <c r="E37" s="1612"/>
      <c r="F37" s="1612"/>
      <c r="G37" s="193"/>
      <c r="H37" s="186"/>
      <c r="I37" s="1612"/>
      <c r="J37" s="1612"/>
      <c r="K37" s="1612"/>
      <c r="L37" s="1612"/>
      <c r="M37" s="193"/>
      <c r="N37" s="1608"/>
      <c r="O37" s="1608"/>
      <c r="P37" s="1608"/>
      <c r="Q37" s="1608"/>
      <c r="R37" s="1608"/>
      <c r="S37" s="1608"/>
      <c r="T37" s="1608"/>
      <c r="U37" s="1608"/>
      <c r="V37" s="1608"/>
      <c r="W37" s="1608"/>
      <c r="X37" s="1609"/>
      <c r="Y37" s="1609"/>
      <c r="Z37" s="1609"/>
      <c r="AA37" s="1609"/>
      <c r="AB37" s="1609"/>
      <c r="AC37" s="1609"/>
      <c r="AD37" s="1609"/>
      <c r="AE37" s="1609"/>
      <c r="AF37" s="1609"/>
      <c r="AG37" s="1608"/>
      <c r="AH37" s="1608"/>
      <c r="AI37" s="1608"/>
      <c r="AJ37" s="1608"/>
      <c r="AK37" s="1608"/>
      <c r="AL37" s="1608"/>
      <c r="AM37" s="1608"/>
      <c r="AN37" s="1608"/>
      <c r="AO37" s="1611"/>
      <c r="AP37" s="186"/>
      <c r="AQ37" s="192"/>
      <c r="AR37" s="186"/>
      <c r="AS37" s="1589"/>
      <c r="AT37" s="1617"/>
      <c r="AU37" s="1617"/>
      <c r="AV37" s="1617"/>
      <c r="AW37" s="1617"/>
      <c r="AX37" s="1617"/>
      <c r="AY37" s="1618"/>
      <c r="AZ37" s="1613"/>
      <c r="BA37" s="1614"/>
      <c r="BB37" s="1614"/>
      <c r="BC37" s="1614"/>
      <c r="BD37" s="1614"/>
      <c r="BE37" s="1614"/>
      <c r="BF37" s="1614"/>
      <c r="BG37" s="1614"/>
      <c r="BH37" s="1614"/>
      <c r="BI37" s="1614"/>
      <c r="BJ37" s="1615"/>
      <c r="BK37" s="185"/>
      <c r="BL37" s="1622"/>
      <c r="BM37" s="1623"/>
      <c r="BN37" s="1623"/>
      <c r="BO37" s="1623"/>
      <c r="BP37" s="1623"/>
      <c r="BQ37" s="1623"/>
      <c r="BR37" s="1623"/>
      <c r="BS37" s="1623"/>
      <c r="BT37" s="1624"/>
      <c r="BU37" s="1613"/>
      <c r="BV37" s="1614"/>
      <c r="BW37" s="1614"/>
      <c r="BX37" s="1614"/>
      <c r="BY37" s="1614"/>
      <c r="BZ37" s="1614"/>
      <c r="CA37" s="1614"/>
      <c r="CB37" s="1614"/>
      <c r="CC37" s="1614"/>
      <c r="CD37" s="1614"/>
      <c r="CE37" s="1615"/>
    </row>
    <row r="38" spans="1:83" ht="13.5" customHeight="1">
      <c r="A38" s="192"/>
      <c r="B38" s="1612"/>
      <c r="C38" s="1612"/>
      <c r="D38" s="1612"/>
      <c r="E38" s="1612"/>
      <c r="F38" s="1612"/>
      <c r="G38" s="193"/>
      <c r="H38" s="1625" t="s">
        <v>530</v>
      </c>
      <c r="I38" s="1626"/>
      <c r="J38" s="1626"/>
      <c r="K38" s="1626"/>
      <c r="L38" s="1626"/>
      <c r="M38" s="1627"/>
      <c r="N38" s="1553" t="s">
        <v>529</v>
      </c>
      <c r="O38" s="1553"/>
      <c r="P38" s="1553"/>
      <c r="Q38" s="1554"/>
      <c r="R38" s="1552" t="s">
        <v>528</v>
      </c>
      <c r="S38" s="1553"/>
      <c r="T38" s="1553"/>
      <c r="U38" s="1553"/>
      <c r="V38" s="1553"/>
      <c r="W38" s="1553"/>
      <c r="X38" s="1554"/>
      <c r="Y38" s="1552" t="s">
        <v>527</v>
      </c>
      <c r="Z38" s="1553"/>
      <c r="AA38" s="1553"/>
      <c r="AB38" s="1553"/>
      <c r="AC38" s="1553"/>
      <c r="AD38" s="1553"/>
      <c r="AE38" s="1552" t="s">
        <v>526</v>
      </c>
      <c r="AF38" s="1553"/>
      <c r="AG38" s="1553"/>
      <c r="AH38" s="1553"/>
      <c r="AI38" s="1553"/>
      <c r="AJ38" s="1554"/>
      <c r="AK38" s="1553" t="s">
        <v>525</v>
      </c>
      <c r="AL38" s="1553"/>
      <c r="AM38" s="1553"/>
      <c r="AN38" s="1553"/>
      <c r="AO38" s="1554"/>
      <c r="AP38" s="186"/>
      <c r="AQ38" s="1619" t="s">
        <v>524</v>
      </c>
      <c r="AR38" s="1620"/>
      <c r="AS38" s="1620"/>
      <c r="AT38" s="1620"/>
      <c r="AU38" s="1620"/>
      <c r="AV38" s="1620"/>
      <c r="AW38" s="1620"/>
      <c r="AX38" s="1620"/>
      <c r="AY38" s="1621"/>
      <c r="AZ38" s="1645" t="s">
        <v>513</v>
      </c>
      <c r="BA38" s="1646"/>
      <c r="BB38" s="1646"/>
      <c r="BC38" s="1646"/>
      <c r="BD38" s="1646"/>
      <c r="BE38" s="1646"/>
      <c r="BF38" s="1646"/>
      <c r="BG38" s="1646"/>
      <c r="BH38" s="1646"/>
      <c r="BI38" s="1646"/>
      <c r="BJ38" s="1647"/>
      <c r="BK38" s="185"/>
      <c r="BL38" s="1619" t="s">
        <v>523</v>
      </c>
      <c r="BM38" s="1620"/>
      <c r="BN38" s="1620"/>
      <c r="BO38" s="1620"/>
      <c r="BP38" s="1620"/>
      <c r="BQ38" s="1620"/>
      <c r="BR38" s="1620"/>
      <c r="BS38" s="1620"/>
      <c r="BT38" s="1621"/>
      <c r="BU38" s="1552"/>
      <c r="BV38" s="1553"/>
      <c r="BW38" s="1553"/>
      <c r="BX38" s="1553"/>
      <c r="BY38" s="1553"/>
      <c r="BZ38" s="1553"/>
      <c r="CA38" s="1553"/>
      <c r="CB38" s="1553"/>
      <c r="CC38" s="1553"/>
      <c r="CD38" s="1553"/>
      <c r="CE38" s="1554"/>
    </row>
    <row r="39" spans="1:83" ht="13.5" customHeight="1">
      <c r="A39" s="192"/>
      <c r="B39" s="1612"/>
      <c r="C39" s="1612"/>
      <c r="D39" s="1612"/>
      <c r="E39" s="1612"/>
      <c r="F39" s="1612"/>
      <c r="G39" s="193"/>
      <c r="H39" s="1628"/>
      <c r="I39" s="1629"/>
      <c r="J39" s="1629"/>
      <c r="K39" s="1629"/>
      <c r="L39" s="1629"/>
      <c r="M39" s="1630"/>
      <c r="N39" s="1556"/>
      <c r="O39" s="1556"/>
      <c r="P39" s="1556"/>
      <c r="Q39" s="1557"/>
      <c r="R39" s="1555"/>
      <c r="S39" s="1556"/>
      <c r="T39" s="1556"/>
      <c r="U39" s="1556"/>
      <c r="V39" s="1556"/>
      <c r="W39" s="1556"/>
      <c r="X39" s="1557"/>
      <c r="Y39" s="1555"/>
      <c r="Z39" s="1556"/>
      <c r="AA39" s="1556"/>
      <c r="AB39" s="1556"/>
      <c r="AC39" s="1556"/>
      <c r="AD39" s="1556"/>
      <c r="AE39" s="1555"/>
      <c r="AF39" s="1556"/>
      <c r="AG39" s="1556"/>
      <c r="AH39" s="1556"/>
      <c r="AI39" s="1556"/>
      <c r="AJ39" s="1557"/>
      <c r="AK39" s="1556"/>
      <c r="AL39" s="1556"/>
      <c r="AM39" s="1556"/>
      <c r="AN39" s="1556"/>
      <c r="AO39" s="1557"/>
      <c r="AP39" s="186"/>
      <c r="AQ39" s="1622"/>
      <c r="AR39" s="1623"/>
      <c r="AS39" s="1623"/>
      <c r="AT39" s="1623"/>
      <c r="AU39" s="1623"/>
      <c r="AV39" s="1623"/>
      <c r="AW39" s="1623"/>
      <c r="AX39" s="1623"/>
      <c r="AY39" s="1624"/>
      <c r="AZ39" s="1648"/>
      <c r="BA39" s="1649"/>
      <c r="BB39" s="1649"/>
      <c r="BC39" s="1649"/>
      <c r="BD39" s="1649"/>
      <c r="BE39" s="1649"/>
      <c r="BF39" s="1649"/>
      <c r="BG39" s="1649"/>
      <c r="BH39" s="1649"/>
      <c r="BI39" s="1649"/>
      <c r="BJ39" s="1650"/>
      <c r="BK39" s="185"/>
      <c r="BL39" s="1622"/>
      <c r="BM39" s="1623"/>
      <c r="BN39" s="1623"/>
      <c r="BO39" s="1623"/>
      <c r="BP39" s="1623"/>
      <c r="BQ39" s="1623"/>
      <c r="BR39" s="1623"/>
      <c r="BS39" s="1623"/>
      <c r="BT39" s="1624"/>
      <c r="BU39" s="1613"/>
      <c r="BV39" s="1614"/>
      <c r="BW39" s="1614"/>
      <c r="BX39" s="1614"/>
      <c r="BY39" s="1614"/>
      <c r="BZ39" s="1614"/>
      <c r="CA39" s="1614"/>
      <c r="CB39" s="1614"/>
      <c r="CC39" s="1614"/>
      <c r="CD39" s="1614"/>
      <c r="CE39" s="1615"/>
    </row>
    <row r="40" spans="1:83" ht="13.5" customHeight="1">
      <c r="A40" s="192"/>
      <c r="B40" s="1612"/>
      <c r="C40" s="1612"/>
      <c r="D40" s="1612"/>
      <c r="E40" s="1612"/>
      <c r="F40" s="1612"/>
      <c r="G40" s="193"/>
      <c r="H40" s="1628"/>
      <c r="I40" s="1629"/>
      <c r="J40" s="1629"/>
      <c r="K40" s="1629"/>
      <c r="L40" s="1629"/>
      <c r="M40" s="1630"/>
      <c r="N40" s="1641" t="s">
        <v>522</v>
      </c>
      <c r="O40" s="1641"/>
      <c r="P40" s="1641"/>
      <c r="Q40" s="1642"/>
      <c r="R40" s="1552"/>
      <c r="S40" s="1553"/>
      <c r="T40" s="1553"/>
      <c r="U40" s="1553"/>
      <c r="V40" s="1553"/>
      <c r="W40" s="1553"/>
      <c r="X40" s="1554"/>
      <c r="Y40" s="1552"/>
      <c r="Z40" s="1553"/>
      <c r="AA40" s="1553"/>
      <c r="AB40" s="1553"/>
      <c r="AC40" s="1553"/>
      <c r="AD40" s="1553"/>
      <c r="AE40" s="1552"/>
      <c r="AF40" s="1553"/>
      <c r="AG40" s="1553"/>
      <c r="AH40" s="1553"/>
      <c r="AI40" s="1553"/>
      <c r="AJ40" s="1554"/>
      <c r="AK40" s="1553"/>
      <c r="AL40" s="1553"/>
      <c r="AM40" s="1553"/>
      <c r="AN40" s="1553"/>
      <c r="AO40" s="1554"/>
      <c r="AP40" s="186"/>
      <c r="AQ40" s="192"/>
      <c r="AR40" s="186"/>
      <c r="AS40" s="1619" t="s">
        <v>509</v>
      </c>
      <c r="AT40" s="1620"/>
      <c r="AU40" s="1620"/>
      <c r="AV40" s="1620"/>
      <c r="AW40" s="1620"/>
      <c r="AX40" s="1620"/>
      <c r="AY40" s="1621"/>
      <c r="AZ40" s="1552"/>
      <c r="BA40" s="1553"/>
      <c r="BB40" s="1553"/>
      <c r="BC40" s="1553"/>
      <c r="BD40" s="1553"/>
      <c r="BE40" s="1553"/>
      <c r="BF40" s="1553"/>
      <c r="BG40" s="1553"/>
      <c r="BH40" s="1553"/>
      <c r="BI40" s="1553"/>
      <c r="BJ40" s="1554"/>
      <c r="BK40" s="185"/>
      <c r="BL40" s="1619" t="s">
        <v>521</v>
      </c>
      <c r="BM40" s="1620"/>
      <c r="BN40" s="1620"/>
      <c r="BO40" s="1620"/>
      <c r="BP40" s="1620"/>
      <c r="BQ40" s="1620"/>
      <c r="BR40" s="1620"/>
      <c r="BS40" s="1620"/>
      <c r="BT40" s="1621"/>
      <c r="BU40" s="1552"/>
      <c r="BV40" s="1553"/>
      <c r="BW40" s="1553"/>
      <c r="BX40" s="1553"/>
      <c r="BY40" s="1553"/>
      <c r="BZ40" s="1553"/>
      <c r="CA40" s="1553"/>
      <c r="CB40" s="1553"/>
      <c r="CC40" s="1553"/>
      <c r="CD40" s="1553"/>
      <c r="CE40" s="1554"/>
    </row>
    <row r="41" spans="1:83" ht="13.5" customHeight="1">
      <c r="A41" s="192"/>
      <c r="B41" s="1612"/>
      <c r="C41" s="1612"/>
      <c r="D41" s="1612"/>
      <c r="E41" s="1612"/>
      <c r="F41" s="1612"/>
      <c r="G41" s="193"/>
      <c r="H41" s="1628"/>
      <c r="I41" s="1629"/>
      <c r="J41" s="1629"/>
      <c r="K41" s="1629"/>
      <c r="L41" s="1629"/>
      <c r="M41" s="1630"/>
      <c r="N41" s="1643"/>
      <c r="O41" s="1643"/>
      <c r="P41" s="1643"/>
      <c r="Q41" s="1644"/>
      <c r="R41" s="1555"/>
      <c r="S41" s="1556"/>
      <c r="T41" s="1556"/>
      <c r="U41" s="1556"/>
      <c r="V41" s="1556"/>
      <c r="W41" s="1556"/>
      <c r="X41" s="1557"/>
      <c r="Y41" s="1555"/>
      <c r="Z41" s="1556"/>
      <c r="AA41" s="1556"/>
      <c r="AB41" s="1556"/>
      <c r="AC41" s="1556"/>
      <c r="AD41" s="1556"/>
      <c r="AE41" s="1555"/>
      <c r="AF41" s="1556"/>
      <c r="AG41" s="1556"/>
      <c r="AH41" s="1556"/>
      <c r="AI41" s="1556"/>
      <c r="AJ41" s="1557"/>
      <c r="AK41" s="1556"/>
      <c r="AL41" s="1556"/>
      <c r="AM41" s="1556"/>
      <c r="AN41" s="1556"/>
      <c r="AO41" s="1557"/>
      <c r="AP41" s="186"/>
      <c r="AQ41" s="191"/>
      <c r="AR41" s="190"/>
      <c r="AS41" s="1634"/>
      <c r="AT41" s="1635"/>
      <c r="AU41" s="1635"/>
      <c r="AV41" s="1635"/>
      <c r="AW41" s="1635"/>
      <c r="AX41" s="1635"/>
      <c r="AY41" s="1636"/>
      <c r="AZ41" s="1555"/>
      <c r="BA41" s="1556"/>
      <c r="BB41" s="1556"/>
      <c r="BC41" s="1556"/>
      <c r="BD41" s="1556"/>
      <c r="BE41" s="1556"/>
      <c r="BF41" s="1556"/>
      <c r="BG41" s="1556"/>
      <c r="BH41" s="1556"/>
      <c r="BI41" s="1556"/>
      <c r="BJ41" s="1557"/>
      <c r="BK41" s="185"/>
      <c r="BL41" s="1622"/>
      <c r="BM41" s="1623"/>
      <c r="BN41" s="1623"/>
      <c r="BO41" s="1623"/>
      <c r="BP41" s="1623"/>
      <c r="BQ41" s="1623"/>
      <c r="BR41" s="1623"/>
      <c r="BS41" s="1623"/>
      <c r="BT41" s="1624"/>
      <c r="BU41" s="1613"/>
      <c r="BV41" s="1614"/>
      <c r="BW41" s="1614"/>
      <c r="BX41" s="1614"/>
      <c r="BY41" s="1614"/>
      <c r="BZ41" s="1614"/>
      <c r="CA41" s="1614"/>
      <c r="CB41" s="1614"/>
      <c r="CC41" s="1614"/>
      <c r="CD41" s="1614"/>
      <c r="CE41" s="1615"/>
    </row>
    <row r="42" spans="1:83" ht="13.5" customHeight="1">
      <c r="A42" s="192"/>
      <c r="B42" s="1612"/>
      <c r="C42" s="1612"/>
      <c r="D42" s="1612"/>
      <c r="E42" s="1612"/>
      <c r="F42" s="1612"/>
      <c r="G42" s="193"/>
      <c r="H42" s="1628"/>
      <c r="I42" s="1629"/>
      <c r="J42" s="1629"/>
      <c r="K42" s="1629"/>
      <c r="L42" s="1629"/>
      <c r="M42" s="1630"/>
      <c r="N42" s="1641" t="s">
        <v>520</v>
      </c>
      <c r="O42" s="1641"/>
      <c r="P42" s="1641"/>
      <c r="Q42" s="1642"/>
      <c r="R42" s="1552"/>
      <c r="S42" s="1553"/>
      <c r="T42" s="1553"/>
      <c r="U42" s="1553"/>
      <c r="V42" s="1553"/>
      <c r="W42" s="1553"/>
      <c r="X42" s="1554"/>
      <c r="Y42" s="1552"/>
      <c r="Z42" s="1553"/>
      <c r="AA42" s="1553"/>
      <c r="AB42" s="1553"/>
      <c r="AC42" s="1553"/>
      <c r="AD42" s="1553"/>
      <c r="AE42" s="1552"/>
      <c r="AF42" s="1553"/>
      <c r="AG42" s="1553"/>
      <c r="AH42" s="1553"/>
      <c r="AI42" s="1553"/>
      <c r="AJ42" s="1554"/>
      <c r="AK42" s="1553"/>
      <c r="AL42" s="1553"/>
      <c r="AM42" s="1553"/>
      <c r="AN42" s="1553"/>
      <c r="AO42" s="1554"/>
      <c r="AP42" s="186"/>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92"/>
      <c r="BM42" s="186"/>
      <c r="BN42" s="1619" t="s">
        <v>509</v>
      </c>
      <c r="BO42" s="1620"/>
      <c r="BP42" s="1620"/>
      <c r="BQ42" s="1620"/>
      <c r="BR42" s="1620"/>
      <c r="BS42" s="1620"/>
      <c r="BT42" s="1621"/>
      <c r="BU42" s="1552"/>
      <c r="BV42" s="1553"/>
      <c r="BW42" s="1553"/>
      <c r="BX42" s="1553"/>
      <c r="BY42" s="1553"/>
      <c r="BZ42" s="1553"/>
      <c r="CA42" s="1553"/>
      <c r="CB42" s="1553"/>
      <c r="CC42" s="1553"/>
      <c r="CD42" s="1553"/>
      <c r="CE42" s="1554"/>
    </row>
    <row r="43" spans="1:83" ht="13.5" customHeight="1">
      <c r="A43" s="191"/>
      <c r="B43" s="1605"/>
      <c r="C43" s="1605"/>
      <c r="D43" s="1605"/>
      <c r="E43" s="1605"/>
      <c r="F43" s="1605"/>
      <c r="G43" s="199"/>
      <c r="H43" s="1631"/>
      <c r="I43" s="1632"/>
      <c r="J43" s="1632"/>
      <c r="K43" s="1632"/>
      <c r="L43" s="1632"/>
      <c r="M43" s="1633"/>
      <c r="N43" s="1643"/>
      <c r="O43" s="1643"/>
      <c r="P43" s="1643"/>
      <c r="Q43" s="1644"/>
      <c r="R43" s="1555"/>
      <c r="S43" s="1556"/>
      <c r="T43" s="1556"/>
      <c r="U43" s="1556"/>
      <c r="V43" s="1556"/>
      <c r="W43" s="1556"/>
      <c r="X43" s="1557"/>
      <c r="Y43" s="1555"/>
      <c r="Z43" s="1556"/>
      <c r="AA43" s="1556"/>
      <c r="AB43" s="1556"/>
      <c r="AC43" s="1556"/>
      <c r="AD43" s="1556"/>
      <c r="AE43" s="1555"/>
      <c r="AF43" s="1556"/>
      <c r="AG43" s="1556"/>
      <c r="AH43" s="1556"/>
      <c r="AI43" s="1556"/>
      <c r="AJ43" s="1557"/>
      <c r="AK43" s="1556"/>
      <c r="AL43" s="1556"/>
      <c r="AM43" s="1556"/>
      <c r="AN43" s="1556"/>
      <c r="AO43" s="1557"/>
      <c r="AP43" s="186"/>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92"/>
      <c r="BM43" s="186"/>
      <c r="BN43" s="1622"/>
      <c r="BO43" s="1623"/>
      <c r="BP43" s="1623"/>
      <c r="BQ43" s="1623"/>
      <c r="BR43" s="1623"/>
      <c r="BS43" s="1623"/>
      <c r="BT43" s="1624"/>
      <c r="BU43" s="1613"/>
      <c r="BV43" s="1614"/>
      <c r="BW43" s="1614"/>
      <c r="BX43" s="1614"/>
      <c r="BY43" s="1614"/>
      <c r="BZ43" s="1614"/>
      <c r="CA43" s="1614"/>
      <c r="CB43" s="1614"/>
      <c r="CC43" s="1614"/>
      <c r="CD43" s="1614"/>
      <c r="CE43" s="1615"/>
    </row>
    <row r="44" spans="1:83" ht="13.5" customHeight="1">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6"/>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92"/>
      <c r="BM44" s="186"/>
      <c r="BN44" s="1552" t="s">
        <v>519</v>
      </c>
      <c r="BO44" s="1553"/>
      <c r="BP44" s="1553"/>
      <c r="BQ44" s="1553"/>
      <c r="BR44" s="1553"/>
      <c r="BS44" s="1553"/>
      <c r="BT44" s="1554"/>
      <c r="BU44" s="1552"/>
      <c r="BV44" s="1553"/>
      <c r="BW44" s="1553"/>
      <c r="BX44" s="1553"/>
      <c r="BY44" s="1553"/>
      <c r="BZ44" s="1553"/>
      <c r="CA44" s="1553"/>
      <c r="CB44" s="1553"/>
      <c r="CC44" s="1553"/>
      <c r="CD44" s="1553"/>
      <c r="CE44" s="1554"/>
    </row>
    <row r="45" spans="1:83" ht="13.5" customHeight="1">
      <c r="A45" s="195"/>
      <c r="B45" s="1637" t="s">
        <v>518</v>
      </c>
      <c r="C45" s="1637"/>
      <c r="D45" s="1637"/>
      <c r="E45" s="1637"/>
      <c r="F45" s="1637"/>
      <c r="G45" s="194"/>
      <c r="H45" s="1583"/>
      <c r="I45" s="1574"/>
      <c r="J45" s="1574"/>
      <c r="K45" s="1574"/>
      <c r="L45" s="1574"/>
      <c r="M45" s="1574"/>
      <c r="N45" s="1574"/>
      <c r="O45" s="1574"/>
      <c r="P45" s="1574"/>
      <c r="Q45" s="1574"/>
      <c r="R45" s="1574"/>
      <c r="S45" s="1574"/>
      <c r="T45" s="1574"/>
      <c r="U45" s="1575"/>
      <c r="V45" s="195"/>
      <c r="W45" s="1639" t="s">
        <v>515</v>
      </c>
      <c r="X45" s="1639"/>
      <c r="Y45" s="1639"/>
      <c r="Z45" s="1639"/>
      <c r="AA45" s="1639"/>
      <c r="AB45" s="194"/>
      <c r="AC45" s="1583"/>
      <c r="AD45" s="1574"/>
      <c r="AE45" s="1574"/>
      <c r="AF45" s="1574"/>
      <c r="AG45" s="1574"/>
      <c r="AH45" s="1574"/>
      <c r="AI45" s="1574"/>
      <c r="AJ45" s="1574"/>
      <c r="AK45" s="1574"/>
      <c r="AL45" s="1574"/>
      <c r="AM45" s="1574"/>
      <c r="AN45" s="1574"/>
      <c r="AO45" s="1575"/>
      <c r="AP45" s="186"/>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91"/>
      <c r="BM45" s="190"/>
      <c r="BN45" s="1555"/>
      <c r="BO45" s="1556"/>
      <c r="BP45" s="1556"/>
      <c r="BQ45" s="1556"/>
      <c r="BR45" s="1556"/>
      <c r="BS45" s="1556"/>
      <c r="BT45" s="1557"/>
      <c r="BU45" s="1555"/>
      <c r="BV45" s="1556"/>
      <c r="BW45" s="1556"/>
      <c r="BX45" s="1556"/>
      <c r="BY45" s="1556"/>
      <c r="BZ45" s="1556"/>
      <c r="CA45" s="1556"/>
      <c r="CB45" s="1556"/>
      <c r="CC45" s="1556"/>
      <c r="CD45" s="1556"/>
      <c r="CE45" s="1557"/>
    </row>
    <row r="46" spans="1:83" ht="13.5" customHeight="1">
      <c r="A46" s="191"/>
      <c r="B46" s="1638"/>
      <c r="C46" s="1638"/>
      <c r="D46" s="1638"/>
      <c r="E46" s="1638"/>
      <c r="F46" s="1638"/>
      <c r="G46" s="199"/>
      <c r="H46" s="1576"/>
      <c r="I46" s="1541"/>
      <c r="J46" s="1541"/>
      <c r="K46" s="1541"/>
      <c r="L46" s="1541"/>
      <c r="M46" s="1541"/>
      <c r="N46" s="1541"/>
      <c r="O46" s="1541"/>
      <c r="P46" s="1541"/>
      <c r="Q46" s="1541"/>
      <c r="R46" s="1541"/>
      <c r="S46" s="1541"/>
      <c r="T46" s="1541"/>
      <c r="U46" s="1577"/>
      <c r="V46" s="191"/>
      <c r="W46" s="1640"/>
      <c r="X46" s="1640"/>
      <c r="Y46" s="1640"/>
      <c r="Z46" s="1640"/>
      <c r="AA46" s="1640"/>
      <c r="AB46" s="199"/>
      <c r="AC46" s="1576"/>
      <c r="AD46" s="1541"/>
      <c r="AE46" s="1541"/>
      <c r="AF46" s="1541"/>
      <c r="AG46" s="1541"/>
      <c r="AH46" s="1541"/>
      <c r="AI46" s="1541"/>
      <c r="AJ46" s="1541"/>
      <c r="AK46" s="1541"/>
      <c r="AL46" s="1541"/>
      <c r="AM46" s="1541"/>
      <c r="AN46" s="1541"/>
      <c r="AO46" s="1577"/>
      <c r="AP46" s="186"/>
      <c r="AQ46" s="185"/>
      <c r="AR46" s="185"/>
      <c r="AS46" s="185"/>
      <c r="AT46" s="185"/>
      <c r="AU46" s="185"/>
      <c r="AV46" s="185"/>
      <c r="AW46" s="185"/>
      <c r="AX46" s="185"/>
      <c r="AY46" s="185"/>
      <c r="AZ46" s="185"/>
      <c r="BA46" s="185"/>
      <c r="BB46" s="185"/>
      <c r="BC46" s="185"/>
      <c r="BD46" s="185"/>
      <c r="BE46" s="185"/>
      <c r="BF46" s="185"/>
      <c r="BG46" s="185"/>
      <c r="BH46" s="185"/>
      <c r="BI46" s="185"/>
      <c r="BJ46" s="185"/>
      <c r="BK46" s="185"/>
    </row>
    <row r="47" spans="1:83" ht="13.5" customHeight="1">
      <c r="A47" s="186"/>
      <c r="B47" s="202"/>
      <c r="C47" s="202"/>
      <c r="D47" s="202"/>
      <c r="E47" s="202"/>
      <c r="F47" s="202"/>
      <c r="G47" s="186"/>
      <c r="H47" s="186"/>
      <c r="I47" s="186"/>
      <c r="J47" s="186"/>
      <c r="K47" s="186"/>
      <c r="L47" s="186"/>
      <c r="M47" s="186"/>
      <c r="N47" s="186"/>
      <c r="O47" s="186"/>
      <c r="P47" s="186"/>
      <c r="Q47" s="186"/>
      <c r="R47" s="186"/>
      <c r="S47" s="186"/>
      <c r="T47" s="186"/>
      <c r="U47" s="186"/>
      <c r="V47" s="186"/>
      <c r="W47" s="201"/>
      <c r="X47" s="201"/>
      <c r="Y47" s="201"/>
      <c r="Z47" s="201"/>
      <c r="AA47" s="201"/>
      <c r="AB47" s="186"/>
      <c r="AC47" s="186"/>
      <c r="AD47" s="186"/>
      <c r="AE47" s="186"/>
      <c r="AF47" s="186"/>
      <c r="AG47" s="186"/>
      <c r="AH47" s="186"/>
      <c r="AI47" s="186"/>
      <c r="AJ47" s="186"/>
      <c r="AK47" s="186"/>
      <c r="AL47" s="186"/>
      <c r="AM47" s="186"/>
      <c r="AN47" s="186"/>
      <c r="AO47" s="186"/>
      <c r="AP47" s="186"/>
      <c r="AQ47" s="1499" t="s">
        <v>384</v>
      </c>
      <c r="AR47" s="1500"/>
      <c r="AS47" s="1500"/>
      <c r="AT47" s="1500"/>
      <c r="AU47" s="1500"/>
      <c r="AV47" s="1500"/>
      <c r="AW47" s="1501"/>
      <c r="AX47" s="1508" t="s">
        <v>505</v>
      </c>
      <c r="AY47" s="1509"/>
      <c r="AZ47" s="1509"/>
      <c r="BA47" s="1509"/>
      <c r="BB47" s="1509"/>
      <c r="BC47" s="1510"/>
      <c r="BD47" s="1499" t="s">
        <v>507</v>
      </c>
      <c r="BE47" s="1500"/>
      <c r="BF47" s="1500"/>
      <c r="BG47" s="1500"/>
      <c r="BH47" s="1500"/>
      <c r="BI47" s="1501"/>
      <c r="BJ47" s="1517" t="s">
        <v>505</v>
      </c>
      <c r="BK47" s="1518"/>
      <c r="BL47" s="1518"/>
      <c r="BM47" s="1518"/>
      <c r="BN47" s="1518"/>
      <c r="BO47" s="1518"/>
      <c r="BP47" s="1519"/>
      <c r="BQ47" s="1499" t="s">
        <v>506</v>
      </c>
      <c r="BR47" s="1500"/>
      <c r="BS47" s="1500"/>
      <c r="BT47" s="1500"/>
      <c r="BU47" s="1500"/>
      <c r="BV47" s="1500"/>
      <c r="BW47" s="1501"/>
      <c r="BX47" s="1517" t="s">
        <v>505</v>
      </c>
      <c r="BY47" s="1518"/>
      <c r="BZ47" s="1518"/>
      <c r="CA47" s="1518"/>
      <c r="CB47" s="1518"/>
      <c r="CC47" s="1518"/>
      <c r="CD47" s="1519"/>
      <c r="CE47" s="200"/>
    </row>
    <row r="48" spans="1:83" ht="13.5" customHeight="1">
      <c r="A48" s="195"/>
      <c r="B48" s="1637" t="s">
        <v>517</v>
      </c>
      <c r="C48" s="1529"/>
      <c r="D48" s="1529"/>
      <c r="E48" s="1529"/>
      <c r="F48" s="1529"/>
      <c r="G48" s="194"/>
      <c r="H48" s="1583"/>
      <c r="I48" s="1574"/>
      <c r="J48" s="1574"/>
      <c r="K48" s="1574"/>
      <c r="L48" s="1574"/>
      <c r="M48" s="1574"/>
      <c r="N48" s="1574"/>
      <c r="O48" s="1574"/>
      <c r="P48" s="1574"/>
      <c r="Q48" s="1574"/>
      <c r="R48" s="1574"/>
      <c r="S48" s="1574"/>
      <c r="T48" s="1574"/>
      <c r="U48" s="1575"/>
      <c r="V48" s="195"/>
      <c r="W48" s="1639" t="s">
        <v>515</v>
      </c>
      <c r="X48" s="1639"/>
      <c r="Y48" s="1639"/>
      <c r="Z48" s="1639"/>
      <c r="AA48" s="1639"/>
      <c r="AB48" s="194"/>
      <c r="AC48" s="1583"/>
      <c r="AD48" s="1574"/>
      <c r="AE48" s="1574"/>
      <c r="AF48" s="1574"/>
      <c r="AG48" s="1574"/>
      <c r="AH48" s="1574"/>
      <c r="AI48" s="1574"/>
      <c r="AJ48" s="1574"/>
      <c r="AK48" s="1574"/>
      <c r="AL48" s="1574"/>
      <c r="AM48" s="1574"/>
      <c r="AN48" s="1574"/>
      <c r="AO48" s="1575"/>
      <c r="AP48" s="186"/>
      <c r="AQ48" s="1502"/>
      <c r="AR48" s="1503"/>
      <c r="AS48" s="1503"/>
      <c r="AT48" s="1503"/>
      <c r="AU48" s="1503"/>
      <c r="AV48" s="1503"/>
      <c r="AW48" s="1504"/>
      <c r="AX48" s="1511"/>
      <c r="AY48" s="1512"/>
      <c r="AZ48" s="1512"/>
      <c r="BA48" s="1512"/>
      <c r="BB48" s="1512"/>
      <c r="BC48" s="1513"/>
      <c r="BD48" s="1502"/>
      <c r="BE48" s="1503"/>
      <c r="BF48" s="1503"/>
      <c r="BG48" s="1503"/>
      <c r="BH48" s="1503"/>
      <c r="BI48" s="1504"/>
      <c r="BJ48" s="1520"/>
      <c r="BK48" s="1521"/>
      <c r="BL48" s="1521"/>
      <c r="BM48" s="1521"/>
      <c r="BN48" s="1521"/>
      <c r="BO48" s="1521"/>
      <c r="BP48" s="1522"/>
      <c r="BQ48" s="1502"/>
      <c r="BR48" s="1503"/>
      <c r="BS48" s="1503"/>
      <c r="BT48" s="1503"/>
      <c r="BU48" s="1503"/>
      <c r="BV48" s="1503"/>
      <c r="BW48" s="1504"/>
      <c r="BX48" s="1520"/>
      <c r="BY48" s="1521"/>
      <c r="BZ48" s="1521"/>
      <c r="CA48" s="1521"/>
      <c r="CB48" s="1521"/>
      <c r="CC48" s="1521"/>
      <c r="CD48" s="1522"/>
      <c r="CE48" s="200"/>
    </row>
    <row r="49" spans="1:83" ht="13.5" customHeight="1">
      <c r="A49" s="191"/>
      <c r="B49" s="1531"/>
      <c r="C49" s="1531"/>
      <c r="D49" s="1531"/>
      <c r="E49" s="1531"/>
      <c r="F49" s="1531"/>
      <c r="G49" s="199"/>
      <c r="H49" s="1576"/>
      <c r="I49" s="1541"/>
      <c r="J49" s="1541"/>
      <c r="K49" s="1541"/>
      <c r="L49" s="1541"/>
      <c r="M49" s="1541"/>
      <c r="N49" s="1541"/>
      <c r="O49" s="1541"/>
      <c r="P49" s="1541"/>
      <c r="Q49" s="1541"/>
      <c r="R49" s="1541"/>
      <c r="S49" s="1541"/>
      <c r="T49" s="1541"/>
      <c r="U49" s="1577"/>
      <c r="V49" s="191"/>
      <c r="W49" s="1640"/>
      <c r="X49" s="1640"/>
      <c r="Y49" s="1640"/>
      <c r="Z49" s="1640"/>
      <c r="AA49" s="1640"/>
      <c r="AB49" s="199"/>
      <c r="AC49" s="1576"/>
      <c r="AD49" s="1541"/>
      <c r="AE49" s="1541"/>
      <c r="AF49" s="1541"/>
      <c r="AG49" s="1541"/>
      <c r="AH49" s="1541"/>
      <c r="AI49" s="1541"/>
      <c r="AJ49" s="1541"/>
      <c r="AK49" s="1541"/>
      <c r="AL49" s="1541"/>
      <c r="AM49" s="1541"/>
      <c r="AN49" s="1541"/>
      <c r="AO49" s="1577"/>
      <c r="AP49" s="186"/>
      <c r="AQ49" s="1505"/>
      <c r="AR49" s="1506"/>
      <c r="AS49" s="1506"/>
      <c r="AT49" s="1506"/>
      <c r="AU49" s="1506"/>
      <c r="AV49" s="1506"/>
      <c r="AW49" s="1507"/>
      <c r="AX49" s="1514"/>
      <c r="AY49" s="1515"/>
      <c r="AZ49" s="1515"/>
      <c r="BA49" s="1515"/>
      <c r="BB49" s="1515"/>
      <c r="BC49" s="1516"/>
      <c r="BD49" s="1505"/>
      <c r="BE49" s="1506"/>
      <c r="BF49" s="1506"/>
      <c r="BG49" s="1506"/>
      <c r="BH49" s="1506"/>
      <c r="BI49" s="1507"/>
      <c r="BJ49" s="1523"/>
      <c r="BK49" s="1524"/>
      <c r="BL49" s="1524"/>
      <c r="BM49" s="1524"/>
      <c r="BN49" s="1524"/>
      <c r="BO49" s="1524"/>
      <c r="BP49" s="1525"/>
      <c r="BQ49" s="1505"/>
      <c r="BR49" s="1506"/>
      <c r="BS49" s="1506"/>
      <c r="BT49" s="1506"/>
      <c r="BU49" s="1506"/>
      <c r="BV49" s="1506"/>
      <c r="BW49" s="1507"/>
      <c r="BX49" s="1523"/>
      <c r="BY49" s="1524"/>
      <c r="BZ49" s="1524"/>
      <c r="CA49" s="1524"/>
      <c r="CB49" s="1524"/>
      <c r="CC49" s="1524"/>
      <c r="CD49" s="1525"/>
      <c r="CE49" s="200"/>
    </row>
    <row r="50" spans="1:83" ht="13.5" customHeight="1">
      <c r="A50" s="195"/>
      <c r="B50" s="1637" t="s">
        <v>516</v>
      </c>
      <c r="C50" s="1637"/>
      <c r="D50" s="1637"/>
      <c r="E50" s="1637"/>
      <c r="F50" s="1637"/>
      <c r="G50" s="194"/>
      <c r="H50" s="1583"/>
      <c r="I50" s="1574"/>
      <c r="J50" s="1574"/>
      <c r="K50" s="1574"/>
      <c r="L50" s="1574"/>
      <c r="M50" s="1574"/>
      <c r="N50" s="1574"/>
      <c r="O50" s="1574"/>
      <c r="P50" s="1574"/>
      <c r="Q50" s="1574"/>
      <c r="R50" s="1574"/>
      <c r="S50" s="1574"/>
      <c r="T50" s="1574"/>
      <c r="U50" s="1575"/>
      <c r="V50" s="195"/>
      <c r="W50" s="1639" t="s">
        <v>515</v>
      </c>
      <c r="X50" s="1639"/>
      <c r="Y50" s="1639"/>
      <c r="Z50" s="1639"/>
      <c r="AA50" s="1639"/>
      <c r="AB50" s="194"/>
      <c r="AC50" s="1583"/>
      <c r="AD50" s="1574"/>
      <c r="AE50" s="1574"/>
      <c r="AF50" s="1574"/>
      <c r="AG50" s="1574"/>
      <c r="AH50" s="1574"/>
      <c r="AI50" s="1574"/>
      <c r="AJ50" s="1574"/>
      <c r="AK50" s="1574"/>
      <c r="AL50" s="1574"/>
      <c r="AM50" s="1574"/>
      <c r="AN50" s="1574"/>
      <c r="AO50" s="1575"/>
      <c r="AP50" s="186"/>
      <c r="BK50" s="185"/>
    </row>
    <row r="51" spans="1:83" ht="13.5" customHeight="1">
      <c r="A51" s="191"/>
      <c r="B51" s="1638"/>
      <c r="C51" s="1638"/>
      <c r="D51" s="1638"/>
      <c r="E51" s="1638"/>
      <c r="F51" s="1638"/>
      <c r="G51" s="199"/>
      <c r="H51" s="1576"/>
      <c r="I51" s="1541"/>
      <c r="J51" s="1541"/>
      <c r="K51" s="1541"/>
      <c r="L51" s="1541"/>
      <c r="M51" s="1541"/>
      <c r="N51" s="1541"/>
      <c r="O51" s="1541"/>
      <c r="P51" s="1541"/>
      <c r="Q51" s="1541"/>
      <c r="R51" s="1541"/>
      <c r="S51" s="1541"/>
      <c r="T51" s="1541"/>
      <c r="U51" s="1577"/>
      <c r="V51" s="191"/>
      <c r="W51" s="1640"/>
      <c r="X51" s="1640"/>
      <c r="Y51" s="1640"/>
      <c r="Z51" s="1640"/>
      <c r="AA51" s="1640"/>
      <c r="AB51" s="199"/>
      <c r="AC51" s="1576"/>
      <c r="AD51" s="1541"/>
      <c r="AE51" s="1541"/>
      <c r="AF51" s="1541"/>
      <c r="AG51" s="1541"/>
      <c r="AH51" s="1541"/>
      <c r="AI51" s="1541"/>
      <c r="AJ51" s="1541"/>
      <c r="AK51" s="1541"/>
      <c r="AL51" s="1541"/>
      <c r="AM51" s="1541"/>
      <c r="AN51" s="1541"/>
      <c r="AO51" s="1577"/>
      <c r="AP51" s="186"/>
      <c r="BK51" s="185"/>
    </row>
    <row r="52" spans="1:83" ht="13.5" customHeight="1">
      <c r="A52" s="195"/>
      <c r="B52" s="1656" t="s">
        <v>514</v>
      </c>
      <c r="C52" s="1656"/>
      <c r="D52" s="1656"/>
      <c r="E52" s="1656"/>
      <c r="F52" s="1656"/>
      <c r="G52" s="194"/>
      <c r="H52" s="1658" t="s">
        <v>513</v>
      </c>
      <c r="I52" s="1659"/>
      <c r="J52" s="1659"/>
      <c r="K52" s="1659"/>
      <c r="L52" s="1659"/>
      <c r="M52" s="1659"/>
      <c r="N52" s="1659"/>
      <c r="O52" s="1659"/>
      <c r="P52" s="1659"/>
      <c r="Q52" s="1659"/>
      <c r="R52" s="1659"/>
      <c r="S52" s="1659"/>
      <c r="T52" s="1659"/>
      <c r="U52" s="1660"/>
      <c r="V52" s="195"/>
      <c r="W52" s="1664" t="s">
        <v>509</v>
      </c>
      <c r="X52" s="1664"/>
      <c r="Y52" s="1664"/>
      <c r="Z52" s="1664"/>
      <c r="AA52" s="1664"/>
      <c r="AB52" s="194"/>
      <c r="AC52" s="1583"/>
      <c r="AD52" s="1574"/>
      <c r="AE52" s="1574"/>
      <c r="AF52" s="1574"/>
      <c r="AG52" s="1574"/>
      <c r="AH52" s="1574"/>
      <c r="AI52" s="1574"/>
      <c r="AJ52" s="1574"/>
      <c r="AK52" s="1574"/>
      <c r="AL52" s="1574"/>
      <c r="AM52" s="1574"/>
      <c r="AN52" s="1574"/>
      <c r="AO52" s="1575"/>
      <c r="AP52" s="186"/>
    </row>
    <row r="53" spans="1:83" ht="13.5" customHeight="1">
      <c r="A53" s="191"/>
      <c r="B53" s="1657"/>
      <c r="C53" s="1657"/>
      <c r="D53" s="1657"/>
      <c r="E53" s="1657"/>
      <c r="F53" s="1657"/>
      <c r="G53" s="199"/>
      <c r="H53" s="1661"/>
      <c r="I53" s="1662"/>
      <c r="J53" s="1662"/>
      <c r="K53" s="1662"/>
      <c r="L53" s="1662"/>
      <c r="M53" s="1662"/>
      <c r="N53" s="1662"/>
      <c r="O53" s="1662"/>
      <c r="P53" s="1662"/>
      <c r="Q53" s="1662"/>
      <c r="R53" s="1662"/>
      <c r="S53" s="1662"/>
      <c r="T53" s="1662"/>
      <c r="U53" s="1663"/>
      <c r="V53" s="191"/>
      <c r="W53" s="1665"/>
      <c r="X53" s="1665"/>
      <c r="Y53" s="1665"/>
      <c r="Z53" s="1665"/>
      <c r="AA53" s="1665"/>
      <c r="AB53" s="199"/>
      <c r="AC53" s="1576"/>
      <c r="AD53" s="1541"/>
      <c r="AE53" s="1541"/>
      <c r="AF53" s="1541"/>
      <c r="AG53" s="1541"/>
      <c r="AH53" s="1541"/>
      <c r="AI53" s="1541"/>
      <c r="AJ53" s="1541"/>
      <c r="AK53" s="1541"/>
      <c r="AL53" s="1541"/>
      <c r="AM53" s="1541"/>
      <c r="AN53" s="1541"/>
      <c r="AO53" s="1577"/>
      <c r="AP53" s="186"/>
    </row>
    <row r="54" spans="1:83" ht="27" customHeight="1">
      <c r="A54" s="192"/>
      <c r="B54" s="1667" t="s">
        <v>512</v>
      </c>
      <c r="C54" s="1667"/>
      <c r="D54" s="1667"/>
      <c r="E54" s="1667"/>
      <c r="F54" s="1667"/>
      <c r="G54" s="193"/>
      <c r="H54" s="198"/>
      <c r="I54" s="197"/>
      <c r="J54" s="197"/>
      <c r="K54" s="197"/>
      <c r="L54" s="197"/>
      <c r="M54" s="197"/>
      <c r="N54" s="197"/>
      <c r="O54" s="197"/>
      <c r="P54" s="197"/>
      <c r="Q54" s="197"/>
      <c r="R54" s="197"/>
      <c r="S54" s="197"/>
      <c r="T54" s="197"/>
      <c r="U54" s="196"/>
      <c r="V54" s="192"/>
      <c r="W54" s="1668" t="s">
        <v>511</v>
      </c>
      <c r="X54" s="1668"/>
      <c r="Y54" s="1668"/>
      <c r="Z54" s="1668"/>
      <c r="AA54" s="1668"/>
      <c r="AB54" s="193"/>
      <c r="AC54" s="192"/>
      <c r="AD54" s="186"/>
      <c r="AE54" s="186"/>
      <c r="AF54" s="186"/>
      <c r="AG54" s="186"/>
      <c r="AH54" s="186"/>
      <c r="AI54" s="186"/>
      <c r="AJ54" s="186"/>
      <c r="AK54" s="186"/>
      <c r="AL54" s="186"/>
      <c r="AM54" s="186"/>
      <c r="AN54" s="186"/>
      <c r="AO54" s="193"/>
      <c r="AP54" s="186"/>
    </row>
    <row r="55" spans="1:83" ht="13.5" customHeight="1">
      <c r="A55" s="195"/>
      <c r="B55" s="1637" t="s">
        <v>510</v>
      </c>
      <c r="C55" s="1637"/>
      <c r="D55" s="1637"/>
      <c r="E55" s="1637"/>
      <c r="F55" s="1637"/>
      <c r="G55" s="194"/>
      <c r="H55" s="1658"/>
      <c r="I55" s="1659"/>
      <c r="J55" s="1659"/>
      <c r="K55" s="1659"/>
      <c r="L55" s="1659"/>
      <c r="M55" s="1659"/>
      <c r="N55" s="1659"/>
      <c r="O55" s="1659"/>
      <c r="P55" s="1659"/>
      <c r="Q55" s="1659"/>
      <c r="R55" s="1659"/>
      <c r="S55" s="1659"/>
      <c r="T55" s="1659"/>
      <c r="U55" s="1660"/>
      <c r="V55" s="195"/>
      <c r="W55" s="1637" t="s">
        <v>510</v>
      </c>
      <c r="X55" s="1637"/>
      <c r="Y55" s="1637"/>
      <c r="Z55" s="1637"/>
      <c r="AA55" s="1637"/>
      <c r="AB55" s="194"/>
      <c r="AC55" s="1583"/>
      <c r="AD55" s="1574"/>
      <c r="AE55" s="1574"/>
      <c r="AF55" s="1574"/>
      <c r="AG55" s="1574"/>
      <c r="AH55" s="1574"/>
      <c r="AI55" s="1574"/>
      <c r="AJ55" s="1574"/>
      <c r="AK55" s="1574"/>
      <c r="AL55" s="1574"/>
      <c r="AM55" s="1574"/>
      <c r="AN55" s="1574"/>
      <c r="AO55" s="1575"/>
      <c r="AP55" s="186"/>
    </row>
    <row r="56" spans="1:83" ht="13.5" customHeight="1">
      <c r="A56" s="192"/>
      <c r="B56" s="1666"/>
      <c r="C56" s="1666"/>
      <c r="D56" s="1666"/>
      <c r="E56" s="1666"/>
      <c r="F56" s="1666"/>
      <c r="G56" s="193"/>
      <c r="H56" s="1661"/>
      <c r="I56" s="1662"/>
      <c r="J56" s="1662"/>
      <c r="K56" s="1662"/>
      <c r="L56" s="1662"/>
      <c r="M56" s="1662"/>
      <c r="N56" s="1662"/>
      <c r="O56" s="1662"/>
      <c r="P56" s="1662"/>
      <c r="Q56" s="1662"/>
      <c r="R56" s="1662"/>
      <c r="S56" s="1662"/>
      <c r="T56" s="1662"/>
      <c r="U56" s="1663"/>
      <c r="V56" s="192"/>
      <c r="W56" s="1666"/>
      <c r="X56" s="1666"/>
      <c r="Y56" s="1666"/>
      <c r="Z56" s="1666"/>
      <c r="AA56" s="1666"/>
      <c r="AB56" s="193"/>
      <c r="AC56" s="1576"/>
      <c r="AD56" s="1541"/>
      <c r="AE56" s="1541"/>
      <c r="AF56" s="1541"/>
      <c r="AG56" s="1541"/>
      <c r="AH56" s="1541"/>
      <c r="AI56" s="1541"/>
      <c r="AJ56" s="1541"/>
      <c r="AK56" s="1541"/>
      <c r="AL56" s="1541"/>
      <c r="AM56" s="1541"/>
      <c r="AN56" s="1541"/>
      <c r="AO56" s="1577"/>
      <c r="AP56" s="186"/>
      <c r="BL56" s="109"/>
      <c r="BM56" s="109"/>
      <c r="BN56" s="109"/>
      <c r="BO56" s="109"/>
      <c r="BP56" s="109"/>
      <c r="BQ56" s="109"/>
      <c r="BR56" s="109"/>
      <c r="BS56" s="109"/>
      <c r="BT56" s="109"/>
      <c r="BU56" s="109"/>
      <c r="BV56" s="109"/>
      <c r="BW56" s="109"/>
      <c r="BX56" s="109"/>
      <c r="BY56" s="109"/>
      <c r="BZ56" s="109"/>
      <c r="CA56" s="109"/>
      <c r="CB56" s="109"/>
      <c r="CC56" s="109"/>
      <c r="CD56" s="109"/>
      <c r="CE56" s="109"/>
    </row>
    <row r="57" spans="1:83" ht="13.5" customHeight="1">
      <c r="A57" s="192"/>
      <c r="B57" s="186"/>
      <c r="C57" s="1669" t="s">
        <v>509</v>
      </c>
      <c r="D57" s="1529"/>
      <c r="E57" s="1529"/>
      <c r="F57" s="1529"/>
      <c r="G57" s="1670"/>
      <c r="H57" s="1583"/>
      <c r="I57" s="1574"/>
      <c r="J57" s="1574"/>
      <c r="K57" s="1574"/>
      <c r="L57" s="1574"/>
      <c r="M57" s="1574"/>
      <c r="N57" s="1574"/>
      <c r="O57" s="1574"/>
      <c r="P57" s="1574"/>
      <c r="Q57" s="1574"/>
      <c r="R57" s="1574"/>
      <c r="S57" s="1574"/>
      <c r="T57" s="1574"/>
      <c r="U57" s="1575"/>
      <c r="V57" s="192"/>
      <c r="W57" s="186"/>
      <c r="X57" s="1669" t="s">
        <v>509</v>
      </c>
      <c r="Y57" s="1529"/>
      <c r="Z57" s="1529"/>
      <c r="AA57" s="1529"/>
      <c r="AB57" s="1670"/>
      <c r="AC57" s="1583"/>
      <c r="AD57" s="1574"/>
      <c r="AE57" s="1574"/>
      <c r="AF57" s="1574"/>
      <c r="AG57" s="1574"/>
      <c r="AH57" s="1574"/>
      <c r="AI57" s="1574"/>
      <c r="AJ57" s="1574"/>
      <c r="AK57" s="1574"/>
      <c r="AL57" s="1574"/>
      <c r="AM57" s="1574"/>
      <c r="AN57" s="1574"/>
      <c r="AO57" s="1575"/>
      <c r="AP57" s="186"/>
      <c r="BL57" s="109"/>
      <c r="BM57" s="109"/>
      <c r="BN57" s="109"/>
      <c r="BO57" s="109"/>
      <c r="BP57" s="109"/>
      <c r="BQ57" s="109"/>
      <c r="BR57" s="109"/>
      <c r="BS57" s="109"/>
      <c r="BT57" s="109"/>
      <c r="BU57" s="109"/>
      <c r="BV57" s="109"/>
      <c r="BW57" s="109"/>
      <c r="BX57" s="109"/>
      <c r="BY57" s="109"/>
      <c r="BZ57" s="109"/>
      <c r="CA57" s="109"/>
      <c r="CB57" s="109"/>
      <c r="CC57" s="109"/>
      <c r="CD57" s="109"/>
      <c r="CE57" s="109"/>
    </row>
    <row r="58" spans="1:83" ht="13.5" customHeight="1">
      <c r="A58" s="192"/>
      <c r="B58" s="186"/>
      <c r="C58" s="1671"/>
      <c r="D58" s="1531"/>
      <c r="E58" s="1531"/>
      <c r="F58" s="1531"/>
      <c r="G58" s="1672"/>
      <c r="H58" s="1576"/>
      <c r="I58" s="1541"/>
      <c r="J58" s="1541"/>
      <c r="K58" s="1541"/>
      <c r="L58" s="1541"/>
      <c r="M58" s="1541"/>
      <c r="N58" s="1541"/>
      <c r="O58" s="1541"/>
      <c r="P58" s="1541"/>
      <c r="Q58" s="1541"/>
      <c r="R58" s="1541"/>
      <c r="S58" s="1541"/>
      <c r="T58" s="1541"/>
      <c r="U58" s="1577"/>
      <c r="V58" s="192"/>
      <c r="W58" s="186"/>
      <c r="X58" s="1671"/>
      <c r="Y58" s="1531"/>
      <c r="Z58" s="1531"/>
      <c r="AA58" s="1531"/>
      <c r="AB58" s="1672"/>
      <c r="AC58" s="1576"/>
      <c r="AD58" s="1541"/>
      <c r="AE58" s="1541"/>
      <c r="AF58" s="1541"/>
      <c r="AG58" s="1541"/>
      <c r="AH58" s="1541"/>
      <c r="AI58" s="1541"/>
      <c r="AJ58" s="1541"/>
      <c r="AK58" s="1541"/>
      <c r="AL58" s="1541"/>
      <c r="AM58" s="1541"/>
      <c r="AN58" s="1541"/>
      <c r="AO58" s="1577"/>
      <c r="AP58" s="186"/>
      <c r="AQ58" s="109"/>
      <c r="AR58" s="109"/>
      <c r="AS58" s="109"/>
      <c r="AT58" s="109"/>
      <c r="AU58" s="109"/>
      <c r="AV58" s="109"/>
      <c r="AW58" s="109"/>
      <c r="AX58" s="109"/>
      <c r="AY58" s="109"/>
      <c r="AZ58" s="109"/>
      <c r="BA58" s="109"/>
      <c r="BB58" s="109"/>
      <c r="BC58" s="109"/>
      <c r="BD58" s="109"/>
      <c r="BE58" s="109"/>
      <c r="BF58" s="109"/>
      <c r="BG58" s="109"/>
      <c r="BH58" s="109"/>
      <c r="BI58" s="109"/>
      <c r="BJ58" s="109"/>
      <c r="BL58" s="109"/>
      <c r="BM58" s="109"/>
      <c r="BN58" s="109"/>
      <c r="BO58" s="109"/>
      <c r="BP58" s="109"/>
      <c r="BQ58" s="109"/>
      <c r="BR58" s="109"/>
      <c r="BS58" s="109"/>
      <c r="BT58" s="109"/>
      <c r="BU58" s="109"/>
      <c r="BV58" s="109"/>
      <c r="BW58" s="109"/>
      <c r="BX58" s="109"/>
      <c r="BY58" s="109"/>
      <c r="BZ58" s="109"/>
      <c r="CA58" s="109"/>
      <c r="CB58" s="109"/>
      <c r="CC58" s="109"/>
      <c r="CD58" s="109"/>
      <c r="CE58" s="109"/>
    </row>
    <row r="59" spans="1:83" ht="13.5" customHeight="1">
      <c r="A59" s="192"/>
      <c r="B59" s="186"/>
      <c r="C59" s="1652" t="s">
        <v>508</v>
      </c>
      <c r="D59" s="1637"/>
      <c r="E59" s="1637"/>
      <c r="F59" s="1637"/>
      <c r="G59" s="1653"/>
      <c r="H59" s="1583"/>
      <c r="I59" s="1574"/>
      <c r="J59" s="1574"/>
      <c r="K59" s="1574"/>
      <c r="L59" s="1574"/>
      <c r="M59" s="1574"/>
      <c r="N59" s="1574"/>
      <c r="O59" s="1574"/>
      <c r="P59" s="1574"/>
      <c r="Q59" s="1574"/>
      <c r="R59" s="1574"/>
      <c r="S59" s="1574"/>
      <c r="T59" s="1574"/>
      <c r="U59" s="1575"/>
      <c r="V59" s="192"/>
      <c r="W59" s="186"/>
      <c r="X59" s="1652" t="s">
        <v>508</v>
      </c>
      <c r="Y59" s="1637"/>
      <c r="Z59" s="1637"/>
      <c r="AA59" s="1637"/>
      <c r="AB59" s="1653"/>
      <c r="AC59" s="1583"/>
      <c r="AD59" s="1574"/>
      <c r="AE59" s="1574"/>
      <c r="AF59" s="1574"/>
      <c r="AG59" s="1574"/>
      <c r="AH59" s="1574"/>
      <c r="AI59" s="1574"/>
      <c r="AJ59" s="1574"/>
      <c r="AK59" s="1574"/>
      <c r="AL59" s="1574"/>
      <c r="AM59" s="1574"/>
      <c r="AN59" s="1574"/>
      <c r="AO59" s="1575"/>
      <c r="AP59" s="186"/>
      <c r="AQ59" s="109"/>
      <c r="AR59" s="109"/>
      <c r="AS59" s="109"/>
      <c r="AT59" s="109"/>
      <c r="AU59" s="109"/>
      <c r="AV59" s="109"/>
      <c r="AW59" s="109"/>
      <c r="AX59" s="109"/>
      <c r="AY59" s="109"/>
      <c r="AZ59" s="109"/>
      <c r="BA59" s="109"/>
      <c r="BB59" s="109"/>
      <c r="BC59" s="109"/>
      <c r="BD59" s="109"/>
      <c r="BE59" s="109"/>
      <c r="BF59" s="109"/>
      <c r="BG59" s="109"/>
      <c r="BH59" s="109"/>
      <c r="BI59" s="109"/>
      <c r="BJ59" s="109"/>
      <c r="BL59" s="109"/>
      <c r="BM59" s="1651"/>
      <c r="BN59" s="1651"/>
      <c r="BO59" s="1651"/>
      <c r="BP59" s="1651"/>
      <c r="BQ59" s="1651"/>
      <c r="BR59" s="1651"/>
      <c r="BS59" s="1651"/>
      <c r="BT59" s="1651"/>
      <c r="BU59" s="1651"/>
      <c r="BV59" s="1651"/>
      <c r="BW59" s="1651"/>
      <c r="BX59" s="1651"/>
      <c r="BY59" s="1651"/>
      <c r="BZ59" s="1651"/>
      <c r="CA59" s="1651"/>
      <c r="CB59" s="1651"/>
      <c r="CC59" s="1651"/>
      <c r="CD59" s="1651"/>
      <c r="CE59" s="1651"/>
    </row>
    <row r="60" spans="1:83" ht="13.5" customHeight="1">
      <c r="A60" s="191"/>
      <c r="B60" s="190"/>
      <c r="C60" s="1654"/>
      <c r="D60" s="1638"/>
      <c r="E60" s="1638"/>
      <c r="F60" s="1638"/>
      <c r="G60" s="1655"/>
      <c r="H60" s="1576"/>
      <c r="I60" s="1541"/>
      <c r="J60" s="1541"/>
      <c r="K60" s="1541"/>
      <c r="L60" s="1541"/>
      <c r="M60" s="1541"/>
      <c r="N60" s="1541"/>
      <c r="O60" s="1541"/>
      <c r="P60" s="1541"/>
      <c r="Q60" s="1541"/>
      <c r="R60" s="1541"/>
      <c r="S60" s="1541"/>
      <c r="T60" s="1541"/>
      <c r="U60" s="1577"/>
      <c r="V60" s="191"/>
      <c r="W60" s="190"/>
      <c r="X60" s="1654"/>
      <c r="Y60" s="1638"/>
      <c r="Z60" s="1638"/>
      <c r="AA60" s="1638"/>
      <c r="AB60" s="1655"/>
      <c r="AC60" s="1576"/>
      <c r="AD60" s="1541"/>
      <c r="AE60" s="1541"/>
      <c r="AF60" s="1541"/>
      <c r="AG60" s="1541"/>
      <c r="AH60" s="1541"/>
      <c r="AI60" s="1541"/>
      <c r="AJ60" s="1541"/>
      <c r="AK60" s="1541"/>
      <c r="AL60" s="1541"/>
      <c r="AM60" s="1541"/>
      <c r="AN60" s="1541"/>
      <c r="AO60" s="1577"/>
      <c r="AP60" s="186"/>
      <c r="AQ60" s="109"/>
      <c r="AR60" s="109"/>
      <c r="AS60" s="109"/>
      <c r="AT60" s="109"/>
      <c r="AU60" s="109"/>
      <c r="AV60" s="109"/>
      <c r="AW60" s="109"/>
      <c r="AX60" s="109"/>
      <c r="AY60" s="109"/>
      <c r="AZ60" s="109"/>
      <c r="BA60" s="109"/>
      <c r="BB60" s="109"/>
      <c r="BC60" s="109"/>
      <c r="BD60" s="109"/>
      <c r="BE60" s="109"/>
      <c r="BF60" s="109"/>
      <c r="BG60" s="109"/>
      <c r="BH60" s="109"/>
      <c r="BI60" s="109"/>
      <c r="BJ60" s="109"/>
    </row>
    <row r="61" spans="1:83" ht="9" customHeight="1">
      <c r="A61" s="186"/>
      <c r="B61" s="186"/>
      <c r="C61" s="189"/>
      <c r="D61" s="189"/>
      <c r="E61" s="189"/>
      <c r="F61" s="189"/>
      <c r="G61" s="189"/>
      <c r="H61" s="187"/>
      <c r="I61" s="187"/>
      <c r="J61" s="187"/>
      <c r="K61" s="187"/>
      <c r="L61" s="187"/>
      <c r="M61" s="187"/>
      <c r="N61" s="187"/>
      <c r="O61" s="187"/>
      <c r="P61" s="187"/>
      <c r="Q61" s="187"/>
      <c r="R61" s="187"/>
      <c r="S61" s="187"/>
      <c r="T61" s="187"/>
      <c r="U61" s="187"/>
      <c r="V61" s="187"/>
      <c r="W61" s="187"/>
      <c r="X61" s="188"/>
      <c r="Y61" s="188"/>
      <c r="Z61" s="188"/>
      <c r="AA61" s="188"/>
      <c r="AB61" s="188"/>
      <c r="AC61" s="187"/>
      <c r="AD61" s="187"/>
      <c r="AE61" s="187"/>
      <c r="AF61" s="187"/>
      <c r="AG61" s="187"/>
      <c r="AH61" s="187"/>
      <c r="AI61" s="187"/>
      <c r="AJ61" s="187"/>
      <c r="AK61" s="187"/>
      <c r="AL61" s="187"/>
      <c r="AM61" s="187"/>
      <c r="AN61" s="187"/>
      <c r="AO61" s="187"/>
      <c r="AP61" s="186"/>
      <c r="AQ61" s="109"/>
      <c r="AR61" s="109"/>
      <c r="AS61" s="109"/>
      <c r="AT61" s="109"/>
      <c r="AU61" s="109"/>
      <c r="AV61" s="109"/>
      <c r="AW61" s="109"/>
      <c r="AX61" s="109"/>
      <c r="AY61" s="109"/>
      <c r="AZ61" s="109"/>
      <c r="BA61" s="109"/>
      <c r="BB61" s="109"/>
      <c r="BC61" s="109"/>
      <c r="BD61" s="109"/>
      <c r="BE61" s="109"/>
      <c r="BF61" s="109"/>
      <c r="BG61" s="109"/>
      <c r="BH61" s="109"/>
      <c r="BI61" s="109"/>
      <c r="BJ61" s="109"/>
    </row>
    <row r="62" spans="1:83" ht="12" customHeight="1">
      <c r="A62" s="1499" t="s">
        <v>384</v>
      </c>
      <c r="B62" s="1500"/>
      <c r="C62" s="1500"/>
      <c r="D62" s="1500"/>
      <c r="E62" s="1500"/>
      <c r="F62" s="1500"/>
      <c r="G62" s="1501"/>
      <c r="H62" s="1508" t="s">
        <v>505</v>
      </c>
      <c r="I62" s="1509"/>
      <c r="J62" s="1509"/>
      <c r="K62" s="1509"/>
      <c r="L62" s="1509"/>
      <c r="M62" s="1510"/>
      <c r="N62" s="1499" t="s">
        <v>507</v>
      </c>
      <c r="O62" s="1500"/>
      <c r="P62" s="1500"/>
      <c r="Q62" s="1500"/>
      <c r="R62" s="1500"/>
      <c r="S62" s="1501"/>
      <c r="T62" s="1517" t="s">
        <v>505</v>
      </c>
      <c r="U62" s="1518"/>
      <c r="V62" s="1518"/>
      <c r="W62" s="1518"/>
      <c r="X62" s="1518"/>
      <c r="Y62" s="1518"/>
      <c r="Z62" s="1519"/>
      <c r="AA62" s="1499" t="s">
        <v>506</v>
      </c>
      <c r="AB62" s="1500"/>
      <c r="AC62" s="1500"/>
      <c r="AD62" s="1500"/>
      <c r="AE62" s="1500"/>
      <c r="AF62" s="1500"/>
      <c r="AG62" s="1501"/>
      <c r="AH62" s="1517" t="s">
        <v>505</v>
      </c>
      <c r="AI62" s="1518"/>
      <c r="AJ62" s="1518"/>
      <c r="AK62" s="1518"/>
      <c r="AL62" s="1518"/>
      <c r="AM62" s="1518"/>
      <c r="AN62" s="1518"/>
      <c r="AO62" s="1519"/>
      <c r="AP62" s="108"/>
      <c r="BK62" s="109"/>
    </row>
    <row r="63" spans="1:83" ht="12" customHeight="1">
      <c r="A63" s="1502"/>
      <c r="B63" s="1503"/>
      <c r="C63" s="1503"/>
      <c r="D63" s="1503"/>
      <c r="E63" s="1503"/>
      <c r="F63" s="1503"/>
      <c r="G63" s="1504"/>
      <c r="H63" s="1511"/>
      <c r="I63" s="1512"/>
      <c r="J63" s="1512"/>
      <c r="K63" s="1512"/>
      <c r="L63" s="1512"/>
      <c r="M63" s="1513"/>
      <c r="N63" s="1502"/>
      <c r="O63" s="1503"/>
      <c r="P63" s="1503"/>
      <c r="Q63" s="1503"/>
      <c r="R63" s="1503"/>
      <c r="S63" s="1504"/>
      <c r="T63" s="1520"/>
      <c r="U63" s="1521"/>
      <c r="V63" s="1521"/>
      <c r="W63" s="1521"/>
      <c r="X63" s="1521"/>
      <c r="Y63" s="1521"/>
      <c r="Z63" s="1522"/>
      <c r="AA63" s="1502"/>
      <c r="AB63" s="1503"/>
      <c r="AC63" s="1503"/>
      <c r="AD63" s="1503"/>
      <c r="AE63" s="1503"/>
      <c r="AF63" s="1503"/>
      <c r="AG63" s="1504"/>
      <c r="AH63" s="1520"/>
      <c r="AI63" s="1521"/>
      <c r="AJ63" s="1521"/>
      <c r="AK63" s="1521"/>
      <c r="AL63" s="1521"/>
      <c r="AM63" s="1521"/>
      <c r="AN63" s="1521"/>
      <c r="AO63" s="1522"/>
      <c r="AP63" s="108"/>
      <c r="BK63" s="109"/>
    </row>
    <row r="64" spans="1:83" ht="12" customHeight="1">
      <c r="A64" s="1505"/>
      <c r="B64" s="1506"/>
      <c r="C64" s="1506"/>
      <c r="D64" s="1506"/>
      <c r="E64" s="1506"/>
      <c r="F64" s="1506"/>
      <c r="G64" s="1507"/>
      <c r="H64" s="1514"/>
      <c r="I64" s="1515"/>
      <c r="J64" s="1515"/>
      <c r="K64" s="1515"/>
      <c r="L64" s="1515"/>
      <c r="M64" s="1516"/>
      <c r="N64" s="1505"/>
      <c r="O64" s="1506"/>
      <c r="P64" s="1506"/>
      <c r="Q64" s="1506"/>
      <c r="R64" s="1506"/>
      <c r="S64" s="1507"/>
      <c r="T64" s="1523"/>
      <c r="U64" s="1524"/>
      <c r="V64" s="1524"/>
      <c r="W64" s="1524"/>
      <c r="X64" s="1524"/>
      <c r="Y64" s="1524"/>
      <c r="Z64" s="1525"/>
      <c r="AA64" s="1505"/>
      <c r="AB64" s="1506"/>
      <c r="AC64" s="1506"/>
      <c r="AD64" s="1506"/>
      <c r="AE64" s="1506"/>
      <c r="AF64" s="1506"/>
      <c r="AG64" s="1507"/>
      <c r="AH64" s="1523"/>
      <c r="AI64" s="1524"/>
      <c r="AJ64" s="1524"/>
      <c r="AK64" s="1524"/>
      <c r="AL64" s="1524"/>
      <c r="AM64" s="1524"/>
      <c r="AN64" s="1524"/>
      <c r="AO64" s="1525"/>
      <c r="AP64" s="108"/>
      <c r="BK64" s="109"/>
    </row>
    <row r="65" spans="1:63" ht="12" customHeight="1">
      <c r="A65" s="185"/>
      <c r="B65" s="185"/>
      <c r="C65" s="185"/>
      <c r="D65" s="185"/>
      <c r="E65" s="185"/>
      <c r="F65" s="185"/>
      <c r="G65" s="185"/>
      <c r="H65" s="1651"/>
      <c r="I65" s="1651"/>
      <c r="J65" s="1651"/>
      <c r="K65" s="1651"/>
      <c r="L65" s="1651"/>
      <c r="M65" s="1651"/>
      <c r="N65" s="1651"/>
      <c r="O65" s="1651"/>
      <c r="P65" s="1651"/>
      <c r="Q65" s="1651"/>
      <c r="R65" s="1651"/>
      <c r="S65" s="1651"/>
      <c r="T65" s="1651"/>
      <c r="U65" s="1651"/>
      <c r="V65" s="1651"/>
      <c r="W65" s="1651"/>
      <c r="X65" s="1651"/>
      <c r="Y65" s="1651"/>
      <c r="Z65" s="1651"/>
      <c r="AA65" s="1651"/>
      <c r="AB65" s="1651"/>
      <c r="AC65" s="1651"/>
      <c r="AD65" s="1651"/>
      <c r="AE65" s="1651"/>
      <c r="AF65" s="1651"/>
      <c r="AG65" s="1651"/>
      <c r="AH65" s="1651"/>
      <c r="AI65" s="1651"/>
      <c r="AJ65" s="1651"/>
      <c r="AK65" s="1651"/>
      <c r="AL65" s="1651"/>
      <c r="AM65" s="1651"/>
      <c r="AN65" s="1651"/>
      <c r="AO65" s="1651"/>
      <c r="AP65" s="108"/>
      <c r="BK65" s="109"/>
    </row>
  </sheetData>
  <mergeCells count="171">
    <mergeCell ref="BM59:CE59"/>
    <mergeCell ref="B54:F54"/>
    <mergeCell ref="W54:AA54"/>
    <mergeCell ref="A62:G64"/>
    <mergeCell ref="H62:M64"/>
    <mergeCell ref="N62:S64"/>
    <mergeCell ref="C57:G58"/>
    <mergeCell ref="H57:U58"/>
    <mergeCell ref="X57:AB58"/>
    <mergeCell ref="AC57:AO58"/>
    <mergeCell ref="H65:AO65"/>
    <mergeCell ref="C59:G60"/>
    <mergeCell ref="H59:U60"/>
    <mergeCell ref="X59:AB60"/>
    <mergeCell ref="AC59:AO60"/>
    <mergeCell ref="T62:Z64"/>
    <mergeCell ref="AA62:AG64"/>
    <mergeCell ref="AH62:AO64"/>
    <mergeCell ref="B52:F53"/>
    <mergeCell ref="H52:U53"/>
    <mergeCell ref="W52:AA53"/>
    <mergeCell ref="AC52:AO53"/>
    <mergeCell ref="B55:F56"/>
    <mergeCell ref="H55:U56"/>
    <mergeCell ref="W55:AA56"/>
    <mergeCell ref="AC55:AO56"/>
    <mergeCell ref="B48:F49"/>
    <mergeCell ref="H48:U49"/>
    <mergeCell ref="W48:AA49"/>
    <mergeCell ref="AC48:AO49"/>
    <mergeCell ref="AQ47:AW49"/>
    <mergeCell ref="B50:F51"/>
    <mergeCell ref="H50:U51"/>
    <mergeCell ref="W50:AA51"/>
    <mergeCell ref="AC50:AO51"/>
    <mergeCell ref="BN44:BT45"/>
    <mergeCell ref="BU44:CE45"/>
    <mergeCell ref="B45:F46"/>
    <mergeCell ref="H45:U46"/>
    <mergeCell ref="W45:AA46"/>
    <mergeCell ref="AC45:AO46"/>
    <mergeCell ref="AZ40:BJ41"/>
    <mergeCell ref="BL40:BT41"/>
    <mergeCell ref="BU40:CE41"/>
    <mergeCell ref="N42:Q43"/>
    <mergeCell ref="R42:X43"/>
    <mergeCell ref="Y42:AD43"/>
    <mergeCell ref="AE42:AJ43"/>
    <mergeCell ref="AK42:AO43"/>
    <mergeCell ref="BN42:BT43"/>
    <mergeCell ref="BU42:CE43"/>
    <mergeCell ref="H38:M43"/>
    <mergeCell ref="B34:F43"/>
    <mergeCell ref="I34:L37"/>
    <mergeCell ref="AQ38:AY39"/>
    <mergeCell ref="AZ38:BJ39"/>
    <mergeCell ref="BL38:BT39"/>
    <mergeCell ref="BU38:CE39"/>
    <mergeCell ref="N40:Q41"/>
    <mergeCell ref="R40:X41"/>
    <mergeCell ref="Y40:AD41"/>
    <mergeCell ref="AE40:AJ41"/>
    <mergeCell ref="AK40:AO41"/>
    <mergeCell ref="AS40:AY41"/>
    <mergeCell ref="N38:Q39"/>
    <mergeCell ref="R38:X39"/>
    <mergeCell ref="Y38:AD39"/>
    <mergeCell ref="AE38:AJ39"/>
    <mergeCell ref="AK38:AO39"/>
    <mergeCell ref="BU34:CE35"/>
    <mergeCell ref="N36:W37"/>
    <mergeCell ref="X36:AF37"/>
    <mergeCell ref="AG36:AO37"/>
    <mergeCell ref="AS36:AY37"/>
    <mergeCell ref="AZ36:BJ37"/>
    <mergeCell ref="BL36:BT37"/>
    <mergeCell ref="BU36:CE37"/>
    <mergeCell ref="BS31:BY32"/>
    <mergeCell ref="BZ31:CE32"/>
    <mergeCell ref="N34:W35"/>
    <mergeCell ref="X34:AF35"/>
    <mergeCell ref="AG34:AO35"/>
    <mergeCell ref="AQ34:AY35"/>
    <mergeCell ref="AZ34:BJ35"/>
    <mergeCell ref="BL34:BT35"/>
    <mergeCell ref="AX29:BC32"/>
    <mergeCell ref="BD29:BJ30"/>
    <mergeCell ref="BK29:BR30"/>
    <mergeCell ref="BS29:BY30"/>
    <mergeCell ref="BZ29:CE30"/>
    <mergeCell ref="AC29:AO30"/>
    <mergeCell ref="I31:L32"/>
    <mergeCell ref="N31:AB32"/>
    <mergeCell ref="AC31:AO32"/>
    <mergeCell ref="BD31:BJ32"/>
    <mergeCell ref="BK31:BR32"/>
    <mergeCell ref="BN25:BV26"/>
    <mergeCell ref="BW25:CE26"/>
    <mergeCell ref="B27:F32"/>
    <mergeCell ref="I27:L28"/>
    <mergeCell ref="N27:AB28"/>
    <mergeCell ref="AC27:AO28"/>
    <mergeCell ref="BD27:BM28"/>
    <mergeCell ref="BN27:BV28"/>
    <mergeCell ref="BW27:CE28"/>
    <mergeCell ref="I29:L30"/>
    <mergeCell ref="B23:F25"/>
    <mergeCell ref="H23:U25"/>
    <mergeCell ref="W23:AA25"/>
    <mergeCell ref="AC23:AO25"/>
    <mergeCell ref="BH23:BL23"/>
    <mergeCell ref="AR25:AV32"/>
    <mergeCell ref="AY25:BB28"/>
    <mergeCell ref="BD25:BM26"/>
    <mergeCell ref="N29:AB30"/>
    <mergeCell ref="B17:F19"/>
    <mergeCell ref="H17:AO19"/>
    <mergeCell ref="AR18:AV23"/>
    <mergeCell ref="AX18:BG19"/>
    <mergeCell ref="BH18:BU19"/>
    <mergeCell ref="BV18:CE19"/>
    <mergeCell ref="B20:F22"/>
    <mergeCell ref="H14:Q15"/>
    <mergeCell ref="R14:V14"/>
    <mergeCell ref="W14:AE15"/>
    <mergeCell ref="AF14:AO15"/>
    <mergeCell ref="AR14:AV16"/>
    <mergeCell ref="AX14:BK16"/>
    <mergeCell ref="H20:AO22"/>
    <mergeCell ref="AX20:BG21"/>
    <mergeCell ref="BH20:BL20"/>
    <mergeCell ref="BM20:BU21"/>
    <mergeCell ref="BV20:CE21"/>
    <mergeCell ref="BH21:BL21"/>
    <mergeCell ref="AX22:BG23"/>
    <mergeCell ref="BH22:BL22"/>
    <mergeCell ref="BM22:BU23"/>
    <mergeCell ref="BV22:CE23"/>
    <mergeCell ref="AX11:CE13"/>
    <mergeCell ref="H12:Q13"/>
    <mergeCell ref="R12:V12"/>
    <mergeCell ref="W12:AE13"/>
    <mergeCell ref="AF12:AO13"/>
    <mergeCell ref="R13:V13"/>
    <mergeCell ref="BM14:BQ16"/>
    <mergeCell ref="BS14:CE16"/>
    <mergeCell ref="R15:V15"/>
    <mergeCell ref="BD47:BI49"/>
    <mergeCell ref="BQ47:BW49"/>
    <mergeCell ref="AX47:BC49"/>
    <mergeCell ref="BJ47:BP49"/>
    <mergeCell ref="BX47:CD49"/>
    <mergeCell ref="A3:AO4"/>
    <mergeCell ref="AQ3:CE4"/>
    <mergeCell ref="AR5:AV7"/>
    <mergeCell ref="AX5:BK7"/>
    <mergeCell ref="BM5:BQ7"/>
    <mergeCell ref="BS5:CE7"/>
    <mergeCell ref="B6:G6"/>
    <mergeCell ref="H6:AK6"/>
    <mergeCell ref="B8:G8"/>
    <mergeCell ref="H8:AK8"/>
    <mergeCell ref="AR8:AV10"/>
    <mergeCell ref="AX8:CE9"/>
    <mergeCell ref="B10:F15"/>
    <mergeCell ref="H10:Q11"/>
    <mergeCell ref="R10:AE11"/>
    <mergeCell ref="AF10:AO11"/>
    <mergeCell ref="AX10:BM10"/>
    <mergeCell ref="BN10:CE10"/>
    <mergeCell ref="AR11:AV13"/>
  </mergeCells>
  <phoneticPr fontId="17"/>
  <printOptions horizontalCentered="1" verticalCentered="1"/>
  <pageMargins left="0.51181102362204722" right="0.51181102362204722" top="0.35433070866141736" bottom="0.35433070866141736" header="0.31496062992125984" footer="0.31496062992125984"/>
  <pageSetup paperSize="9" scale="6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BCBD0-8A05-4879-9AF5-3B5FCC167F11}">
  <sheetPr codeName="Sheet15">
    <tabColor theme="8"/>
    <pageSetUpPr fitToPage="1"/>
  </sheetPr>
  <dimension ref="A1:CH62"/>
  <sheetViews>
    <sheetView view="pageBreakPreview" zoomScale="85" zoomScaleSheetLayoutView="85" workbookViewId="0"/>
  </sheetViews>
  <sheetFormatPr defaultColWidth="2.25" defaultRowHeight="13.5"/>
  <cols>
    <col min="1" max="1" width="0.875" style="107" customWidth="1"/>
    <col min="2" max="6" width="2.25" style="107" customWidth="1"/>
    <col min="7" max="7" width="1" style="107" customWidth="1"/>
    <col min="8" max="20" width="2.25" style="107" customWidth="1"/>
    <col min="21" max="21" width="1.25" style="107" customWidth="1"/>
    <col min="22" max="22" width="1" style="107" customWidth="1"/>
    <col min="23" max="27" width="2.25" style="107" customWidth="1"/>
    <col min="28" max="28" width="1" style="107" customWidth="1"/>
    <col min="29" max="42" width="2.25" style="107" customWidth="1"/>
    <col min="43" max="43" width="21.375" style="107" customWidth="1"/>
    <col min="44" max="44" width="0.875" style="107" customWidth="1"/>
    <col min="45" max="49" width="2.25" style="107" customWidth="1"/>
    <col min="50" max="50" width="1" style="107" customWidth="1"/>
    <col min="51" max="63" width="2.25" style="107" customWidth="1"/>
    <col min="64" max="64" width="1.25" style="107" customWidth="1"/>
    <col min="65" max="65" width="1" style="107" customWidth="1"/>
    <col min="66" max="70" width="2.25" style="107" customWidth="1"/>
    <col min="71" max="71" width="1" style="107" customWidth="1"/>
    <col min="72" max="16384" width="2.25" style="107"/>
  </cols>
  <sheetData>
    <row r="1" spans="1:86" s="237" customFormat="1" ht="13.5" customHeight="1">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t="s">
        <v>565</v>
      </c>
      <c r="AI1" s="185"/>
      <c r="AJ1" s="185"/>
      <c r="AK1" s="185" t="s">
        <v>564</v>
      </c>
      <c r="AL1" s="185"/>
      <c r="AM1" s="185"/>
      <c r="AN1" s="185" t="s">
        <v>563</v>
      </c>
      <c r="AO1" s="185"/>
      <c r="AP1" s="185"/>
      <c r="AQ1" s="185"/>
      <c r="AR1" s="185"/>
      <c r="AS1" s="185"/>
      <c r="AT1" s="185"/>
      <c r="AU1" s="185"/>
      <c r="AV1" s="185"/>
      <c r="AW1" s="185"/>
      <c r="AX1" s="185"/>
      <c r="AY1" s="1651"/>
      <c r="AZ1" s="1651"/>
      <c r="BA1" s="1651"/>
      <c r="BB1" s="1651"/>
      <c r="BC1" s="1651"/>
      <c r="BD1" s="1651"/>
      <c r="BE1" s="1651"/>
      <c r="BF1" s="1651"/>
      <c r="BG1" s="1651"/>
      <c r="BH1" s="1651"/>
      <c r="BI1" s="1651"/>
      <c r="BJ1" s="1651"/>
      <c r="BK1" s="1651"/>
      <c r="BL1" s="1651"/>
      <c r="BM1" s="1651"/>
      <c r="BN1" s="1651"/>
      <c r="BO1" s="1651"/>
      <c r="BP1" s="1651"/>
      <c r="BQ1" s="1651"/>
      <c r="BR1" s="1651"/>
      <c r="BS1" s="1651"/>
      <c r="BT1" s="1651"/>
      <c r="BU1" s="1651"/>
      <c r="BV1" s="1651"/>
      <c r="BW1" s="1651"/>
      <c r="BX1" s="1651"/>
      <c r="BY1" s="1651"/>
      <c r="BZ1" s="1651"/>
      <c r="CA1" s="1651"/>
      <c r="CB1" s="1651"/>
      <c r="CC1" s="1651"/>
      <c r="CD1" s="1651"/>
      <c r="CE1" s="1651"/>
      <c r="CF1" s="1651"/>
      <c r="CG1" s="238"/>
      <c r="CH1" s="238"/>
    </row>
    <row r="2" spans="1:86" s="237" customFormat="1" ht="7.5" customHeight="1">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238"/>
      <c r="CH2" s="238"/>
    </row>
    <row r="3" spans="1:86" s="237" customFormat="1" ht="13.5" customHeight="1">
      <c r="A3" s="1526" t="s">
        <v>579</v>
      </c>
      <c r="B3" s="1527"/>
      <c r="C3" s="1527"/>
      <c r="D3" s="1527"/>
      <c r="E3" s="1527"/>
      <c r="F3" s="1527"/>
      <c r="G3" s="1527"/>
      <c r="H3" s="1527"/>
      <c r="I3" s="1527"/>
      <c r="J3" s="1527"/>
      <c r="K3" s="1527"/>
      <c r="L3" s="1527"/>
      <c r="M3" s="1527"/>
      <c r="N3" s="1527"/>
      <c r="O3" s="1527"/>
      <c r="P3" s="1527"/>
      <c r="Q3" s="1527"/>
      <c r="R3" s="1527"/>
      <c r="S3" s="1527"/>
      <c r="T3" s="1527"/>
      <c r="U3" s="1527"/>
      <c r="V3" s="1527"/>
      <c r="W3" s="1527"/>
      <c r="X3" s="1527"/>
      <c r="Y3" s="1527"/>
      <c r="Z3" s="1527"/>
      <c r="AA3" s="1527"/>
      <c r="AB3" s="1527"/>
      <c r="AC3" s="1527"/>
      <c r="AD3" s="1527"/>
      <c r="AE3" s="1527"/>
      <c r="AF3" s="1527"/>
      <c r="AG3" s="1527"/>
      <c r="AH3" s="1527"/>
      <c r="AI3" s="1527"/>
      <c r="AJ3" s="1527"/>
      <c r="AK3" s="1527"/>
      <c r="AL3" s="1527"/>
      <c r="AM3" s="1527"/>
      <c r="AN3" s="1527"/>
      <c r="AO3" s="1527"/>
      <c r="AP3" s="253"/>
      <c r="AQ3" s="185"/>
      <c r="AR3" s="1528" t="s">
        <v>578</v>
      </c>
      <c r="AS3" s="1528"/>
      <c r="AT3" s="1528"/>
      <c r="AU3" s="1528"/>
      <c r="AV3" s="1528"/>
      <c r="AW3" s="1528"/>
      <c r="AX3" s="1528"/>
      <c r="AY3" s="1528"/>
      <c r="AZ3" s="1528"/>
      <c r="BA3" s="1528"/>
      <c r="BB3" s="1528"/>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38"/>
      <c r="CH3" s="238"/>
    </row>
    <row r="4" spans="1:86" s="237" customFormat="1" ht="13.5" customHeight="1">
      <c r="A4" s="1527"/>
      <c r="B4" s="1527"/>
      <c r="C4" s="1527"/>
      <c r="D4" s="1527"/>
      <c r="E4" s="1527"/>
      <c r="F4" s="1527"/>
      <c r="G4" s="1527"/>
      <c r="H4" s="1527"/>
      <c r="I4" s="1527"/>
      <c r="J4" s="1527"/>
      <c r="K4" s="1527"/>
      <c r="L4" s="1527"/>
      <c r="M4" s="1527"/>
      <c r="N4" s="1527"/>
      <c r="O4" s="1527"/>
      <c r="P4" s="1527"/>
      <c r="Q4" s="1527"/>
      <c r="R4" s="1527"/>
      <c r="S4" s="1527"/>
      <c r="T4" s="1527"/>
      <c r="U4" s="1527"/>
      <c r="V4" s="1527"/>
      <c r="W4" s="1527"/>
      <c r="X4" s="1527"/>
      <c r="Y4" s="1527"/>
      <c r="Z4" s="1527"/>
      <c r="AA4" s="1527"/>
      <c r="AB4" s="1527"/>
      <c r="AC4" s="1527"/>
      <c r="AD4" s="1527"/>
      <c r="AE4" s="1527"/>
      <c r="AF4" s="1527"/>
      <c r="AG4" s="1527"/>
      <c r="AH4" s="1527"/>
      <c r="AI4" s="1527"/>
      <c r="AJ4" s="1527"/>
      <c r="AK4" s="1527"/>
      <c r="AL4" s="1527"/>
      <c r="AM4" s="1527"/>
      <c r="AN4" s="1527"/>
      <c r="AO4" s="1527"/>
      <c r="AP4" s="253"/>
      <c r="AQ4" s="185"/>
      <c r="AR4" s="1673"/>
      <c r="AS4" s="1673"/>
      <c r="AT4" s="1673"/>
      <c r="AU4" s="1673"/>
      <c r="AV4" s="1673"/>
      <c r="AW4" s="1673"/>
      <c r="AX4" s="1673"/>
      <c r="AY4" s="1673"/>
      <c r="AZ4" s="1673"/>
      <c r="BA4" s="1673"/>
      <c r="BB4" s="1673"/>
      <c r="BC4" s="1674" t="s">
        <v>577</v>
      </c>
      <c r="BD4" s="1674"/>
      <c r="BE4" s="1674"/>
      <c r="BF4" s="1674"/>
      <c r="BG4" s="1674"/>
      <c r="BH4" s="1674"/>
      <c r="BI4" s="1674"/>
      <c r="BJ4" s="1674"/>
      <c r="BK4" s="1674"/>
      <c r="BL4" s="1674"/>
      <c r="BM4" s="1674"/>
      <c r="BN4" s="1674"/>
      <c r="BO4" s="1674"/>
      <c r="BP4" s="1674"/>
      <c r="BQ4" s="1674"/>
      <c r="BR4" s="1674"/>
      <c r="BS4" s="1674"/>
      <c r="BT4" s="1674"/>
      <c r="BU4" s="1674"/>
      <c r="BV4" s="1674"/>
      <c r="BW4" s="1674"/>
      <c r="BX4" s="1674"/>
      <c r="BY4" s="1674"/>
      <c r="BZ4" s="1674"/>
      <c r="CA4" s="1674"/>
      <c r="CB4" s="1674"/>
      <c r="CC4" s="1674"/>
      <c r="CD4" s="1674"/>
      <c r="CE4" s="1674"/>
      <c r="CF4" s="1674"/>
      <c r="CG4" s="238"/>
      <c r="CH4" s="238"/>
    </row>
    <row r="5" spans="1:86" s="237" customFormat="1" ht="9" customHeight="1">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185"/>
      <c r="AR5" s="195"/>
      <c r="AS5" s="1529" t="s">
        <v>560</v>
      </c>
      <c r="AT5" s="1529"/>
      <c r="AU5" s="1529"/>
      <c r="AV5" s="1529"/>
      <c r="AW5" s="1529"/>
      <c r="AX5" s="194"/>
      <c r="AY5" s="1532"/>
      <c r="AZ5" s="1533"/>
      <c r="BA5" s="1533"/>
      <c r="BB5" s="1533"/>
      <c r="BC5" s="1533"/>
      <c r="BD5" s="1533"/>
      <c r="BE5" s="1533"/>
      <c r="BF5" s="1533"/>
      <c r="BG5" s="1533"/>
      <c r="BH5" s="1533"/>
      <c r="BI5" s="1533"/>
      <c r="BJ5" s="1533"/>
      <c r="BK5" s="1533"/>
      <c r="BL5" s="1534"/>
      <c r="BM5" s="195"/>
      <c r="BN5" s="1529" t="s">
        <v>300</v>
      </c>
      <c r="BO5" s="1529"/>
      <c r="BP5" s="1529"/>
      <c r="BQ5" s="1529"/>
      <c r="BR5" s="1529"/>
      <c r="BS5" s="194"/>
      <c r="BT5" s="1532"/>
      <c r="BU5" s="1533"/>
      <c r="BV5" s="1533"/>
      <c r="BW5" s="1533"/>
      <c r="BX5" s="1533"/>
      <c r="BY5" s="1533"/>
      <c r="BZ5" s="1533"/>
      <c r="CA5" s="1533"/>
      <c r="CB5" s="1533"/>
      <c r="CC5" s="1533"/>
      <c r="CD5" s="1533"/>
      <c r="CE5" s="1533"/>
      <c r="CF5" s="1534"/>
      <c r="CG5" s="238"/>
      <c r="CH5" s="238"/>
    </row>
    <row r="6" spans="1:86" s="237" customFormat="1" ht="13.5" customHeight="1">
      <c r="A6" s="185"/>
      <c r="B6" s="1544" t="s">
        <v>576</v>
      </c>
      <c r="C6" s="1544"/>
      <c r="D6" s="1544"/>
      <c r="E6" s="1544"/>
      <c r="F6" s="1544"/>
      <c r="G6" s="252"/>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92"/>
      <c r="AS6" s="1530"/>
      <c r="AT6" s="1530"/>
      <c r="AU6" s="1530"/>
      <c r="AV6" s="1530"/>
      <c r="AW6" s="1530"/>
      <c r="AX6" s="193"/>
      <c r="AY6" s="1535"/>
      <c r="AZ6" s="1536"/>
      <c r="BA6" s="1536"/>
      <c r="BB6" s="1536"/>
      <c r="BC6" s="1536"/>
      <c r="BD6" s="1536"/>
      <c r="BE6" s="1536"/>
      <c r="BF6" s="1536"/>
      <c r="BG6" s="1536"/>
      <c r="BH6" s="1536"/>
      <c r="BI6" s="1536"/>
      <c r="BJ6" s="1536"/>
      <c r="BK6" s="1536"/>
      <c r="BL6" s="1537"/>
      <c r="BM6" s="192"/>
      <c r="BN6" s="1530"/>
      <c r="BO6" s="1530"/>
      <c r="BP6" s="1530"/>
      <c r="BQ6" s="1530"/>
      <c r="BR6" s="1530"/>
      <c r="BS6" s="193"/>
      <c r="BT6" s="1535"/>
      <c r="BU6" s="1536"/>
      <c r="BV6" s="1536"/>
      <c r="BW6" s="1536"/>
      <c r="BX6" s="1536"/>
      <c r="BY6" s="1536"/>
      <c r="BZ6" s="1536"/>
      <c r="CA6" s="1536"/>
      <c r="CB6" s="1536"/>
      <c r="CC6" s="1536"/>
      <c r="CD6" s="1536"/>
      <c r="CE6" s="1536"/>
      <c r="CF6" s="1537"/>
      <c r="CG6" s="238"/>
      <c r="CH6" s="238"/>
    </row>
    <row r="7" spans="1:86" s="237" customFormat="1" ht="13.5" customHeight="1">
      <c r="A7" s="185"/>
      <c r="B7" s="1544"/>
      <c r="C7" s="1544"/>
      <c r="D7" s="1544"/>
      <c r="E7" s="1544"/>
      <c r="F7" s="1544"/>
      <c r="G7" s="251"/>
      <c r="H7" s="190"/>
      <c r="I7" s="190"/>
      <c r="J7" s="190"/>
      <c r="K7" s="190"/>
      <c r="L7" s="190"/>
      <c r="M7" s="190"/>
      <c r="N7" s="190"/>
      <c r="O7" s="190"/>
      <c r="P7" s="190"/>
      <c r="Q7" s="190"/>
      <c r="R7" s="190"/>
      <c r="S7" s="190"/>
      <c r="T7" s="190"/>
      <c r="U7" s="190"/>
      <c r="V7" s="186"/>
      <c r="W7" s="186"/>
      <c r="X7" s="186"/>
      <c r="Y7" s="186"/>
      <c r="Z7" s="186"/>
      <c r="AA7" s="186"/>
      <c r="AB7" s="186"/>
      <c r="AC7" s="186"/>
      <c r="AD7" s="186"/>
      <c r="AE7" s="186"/>
      <c r="AF7" s="186"/>
      <c r="AG7" s="186"/>
      <c r="AH7" s="186"/>
      <c r="AI7" s="186"/>
      <c r="AJ7" s="186"/>
      <c r="AK7" s="186"/>
      <c r="AL7" s="185"/>
      <c r="AM7" s="185"/>
      <c r="AN7" s="185"/>
      <c r="AO7" s="185"/>
      <c r="AP7" s="185"/>
      <c r="AQ7" s="185"/>
      <c r="AR7" s="191"/>
      <c r="AS7" s="1531"/>
      <c r="AT7" s="1531"/>
      <c r="AU7" s="1531"/>
      <c r="AV7" s="1531"/>
      <c r="AW7" s="1531"/>
      <c r="AX7" s="199"/>
      <c r="AY7" s="1538"/>
      <c r="AZ7" s="1539"/>
      <c r="BA7" s="1539"/>
      <c r="BB7" s="1539"/>
      <c r="BC7" s="1539"/>
      <c r="BD7" s="1539"/>
      <c r="BE7" s="1539"/>
      <c r="BF7" s="1539"/>
      <c r="BG7" s="1539"/>
      <c r="BH7" s="1539"/>
      <c r="BI7" s="1539"/>
      <c r="BJ7" s="1539"/>
      <c r="BK7" s="1539"/>
      <c r="BL7" s="1540"/>
      <c r="BM7" s="191"/>
      <c r="BN7" s="1531"/>
      <c r="BO7" s="1531"/>
      <c r="BP7" s="1531"/>
      <c r="BQ7" s="1531"/>
      <c r="BR7" s="1531"/>
      <c r="BS7" s="199"/>
      <c r="BT7" s="1538"/>
      <c r="BU7" s="1539"/>
      <c r="BV7" s="1539"/>
      <c r="BW7" s="1539"/>
      <c r="BX7" s="1539"/>
      <c r="BY7" s="1539"/>
      <c r="BZ7" s="1539"/>
      <c r="CA7" s="1539"/>
      <c r="CB7" s="1539"/>
      <c r="CC7" s="1539"/>
      <c r="CD7" s="1539"/>
      <c r="CE7" s="1539"/>
      <c r="CF7" s="1540"/>
      <c r="CG7" s="238"/>
      <c r="CH7" s="238"/>
    </row>
    <row r="8" spans="1:86" s="237" customFormat="1" ht="13.5" customHeight="1">
      <c r="A8" s="185"/>
      <c r="B8" s="244"/>
      <c r="C8" s="244"/>
      <c r="D8" s="244"/>
      <c r="E8" s="244"/>
      <c r="F8" s="244"/>
      <c r="G8" s="244"/>
      <c r="H8" s="185"/>
      <c r="I8" s="185"/>
      <c r="J8" s="185"/>
      <c r="K8" s="185"/>
      <c r="L8" s="185"/>
      <c r="M8" s="185"/>
      <c r="N8" s="185"/>
      <c r="O8" s="185"/>
      <c r="P8" s="185"/>
      <c r="Q8" s="185"/>
      <c r="R8" s="185"/>
      <c r="S8" s="185"/>
      <c r="T8" s="185"/>
      <c r="U8" s="185"/>
      <c r="V8" s="185"/>
      <c r="W8" s="1677" t="s">
        <v>575</v>
      </c>
      <c r="X8" s="1677"/>
      <c r="Y8" s="1677"/>
      <c r="Z8" s="1677"/>
      <c r="AA8" s="1677"/>
      <c r="AB8" s="1677"/>
      <c r="AC8" s="1677"/>
      <c r="AD8" s="1677"/>
      <c r="AE8" s="1677"/>
      <c r="AF8" s="185"/>
      <c r="AG8" s="185"/>
      <c r="AH8" s="185"/>
      <c r="AI8" s="185"/>
      <c r="AJ8" s="185"/>
      <c r="AK8" s="185"/>
      <c r="AL8" s="185"/>
      <c r="AM8" s="185"/>
      <c r="AN8" s="185"/>
      <c r="AO8" s="185"/>
      <c r="AP8" s="185"/>
      <c r="AQ8" s="185"/>
      <c r="AR8" s="195"/>
      <c r="AS8" s="1543" t="s">
        <v>557</v>
      </c>
      <c r="AT8" s="1543"/>
      <c r="AU8" s="1543"/>
      <c r="AV8" s="1543"/>
      <c r="AW8" s="1543"/>
      <c r="AX8" s="194"/>
      <c r="AY8" s="1546"/>
      <c r="AZ8" s="1547"/>
      <c r="BA8" s="1547"/>
      <c r="BB8" s="1547"/>
      <c r="BC8" s="1547"/>
      <c r="BD8" s="1547"/>
      <c r="BE8" s="1547"/>
      <c r="BF8" s="1547"/>
      <c r="BG8" s="1547"/>
      <c r="BH8" s="1547"/>
      <c r="BI8" s="1547"/>
      <c r="BJ8" s="1547"/>
      <c r="BK8" s="1547"/>
      <c r="BL8" s="1547"/>
      <c r="BM8" s="1547"/>
      <c r="BN8" s="1547"/>
      <c r="BO8" s="1547"/>
      <c r="BP8" s="1547"/>
      <c r="BQ8" s="1547"/>
      <c r="BR8" s="1547"/>
      <c r="BS8" s="1547"/>
      <c r="BT8" s="1547"/>
      <c r="BU8" s="1547"/>
      <c r="BV8" s="1547"/>
      <c r="BW8" s="1547"/>
      <c r="BX8" s="1547"/>
      <c r="BY8" s="1547"/>
      <c r="BZ8" s="1547"/>
      <c r="CA8" s="1547"/>
      <c r="CB8" s="1547"/>
      <c r="CC8" s="1547"/>
      <c r="CD8" s="1547"/>
      <c r="CE8" s="1547"/>
      <c r="CF8" s="1548"/>
      <c r="CG8" s="238"/>
      <c r="CH8" s="238"/>
    </row>
    <row r="9" spans="1:86" s="237" customFormat="1" ht="13.5" customHeight="1">
      <c r="A9" s="185"/>
      <c r="B9" s="1544"/>
      <c r="C9" s="1544"/>
      <c r="D9" s="1544"/>
      <c r="E9" s="1544"/>
      <c r="F9" s="1544"/>
      <c r="G9" s="244"/>
      <c r="H9" s="186"/>
      <c r="I9" s="186"/>
      <c r="J9" s="186"/>
      <c r="K9" s="186"/>
      <c r="L9" s="186"/>
      <c r="M9" s="186"/>
      <c r="N9" s="186"/>
      <c r="O9" s="186"/>
      <c r="P9" s="186"/>
      <c r="Q9" s="186"/>
      <c r="R9" s="186"/>
      <c r="S9" s="186"/>
      <c r="T9" s="186"/>
      <c r="U9" s="186"/>
      <c r="V9" s="186"/>
      <c r="W9" s="186"/>
      <c r="X9" s="186"/>
      <c r="Y9" s="186"/>
      <c r="Z9" s="186"/>
      <c r="AA9" s="186"/>
      <c r="AB9" s="186"/>
      <c r="AC9" s="249"/>
      <c r="AD9" s="186"/>
      <c r="AE9" s="186"/>
      <c r="AF9" s="186"/>
      <c r="AG9" s="186"/>
      <c r="AH9" s="186"/>
      <c r="AI9" s="186"/>
      <c r="AJ9" s="186"/>
      <c r="AK9" s="186"/>
      <c r="AL9" s="185"/>
      <c r="AM9" s="185"/>
      <c r="AN9" s="185"/>
      <c r="AO9" s="185"/>
      <c r="AP9" s="185"/>
      <c r="AQ9" s="185"/>
      <c r="AR9" s="192"/>
      <c r="AS9" s="1544"/>
      <c r="AT9" s="1544"/>
      <c r="AU9" s="1544"/>
      <c r="AV9" s="1544"/>
      <c r="AW9" s="1544"/>
      <c r="AX9" s="193"/>
      <c r="AY9" s="1549"/>
      <c r="AZ9" s="1550"/>
      <c r="BA9" s="1550"/>
      <c r="BB9" s="1550"/>
      <c r="BC9" s="1550"/>
      <c r="BD9" s="1550"/>
      <c r="BE9" s="1550"/>
      <c r="BF9" s="1550"/>
      <c r="BG9" s="1550"/>
      <c r="BH9" s="1550"/>
      <c r="BI9" s="1550"/>
      <c r="BJ9" s="1550"/>
      <c r="BK9" s="1550"/>
      <c r="BL9" s="1550"/>
      <c r="BM9" s="1550"/>
      <c r="BN9" s="1550"/>
      <c r="BO9" s="1550"/>
      <c r="BP9" s="1550"/>
      <c r="BQ9" s="1550"/>
      <c r="BR9" s="1550"/>
      <c r="BS9" s="1550"/>
      <c r="BT9" s="1550"/>
      <c r="BU9" s="1550"/>
      <c r="BV9" s="1550"/>
      <c r="BW9" s="1550"/>
      <c r="BX9" s="1550"/>
      <c r="BY9" s="1550"/>
      <c r="BZ9" s="1550"/>
      <c r="CA9" s="1550"/>
      <c r="CB9" s="1550"/>
      <c r="CC9" s="1550"/>
      <c r="CD9" s="1550"/>
      <c r="CE9" s="1550"/>
      <c r="CF9" s="1551"/>
      <c r="CG9" s="238"/>
      <c r="CH9" s="238"/>
    </row>
    <row r="10" spans="1:86" s="237" customFormat="1" ht="13.5" customHeight="1">
      <c r="A10" s="185"/>
      <c r="B10" s="1544"/>
      <c r="C10" s="1544"/>
      <c r="D10" s="1544"/>
      <c r="E10" s="1544"/>
      <c r="F10" s="1544"/>
      <c r="G10" s="1678"/>
      <c r="H10" s="1678"/>
      <c r="I10" s="1678"/>
      <c r="J10" s="1678"/>
      <c r="K10" s="1678"/>
      <c r="L10" s="1678"/>
      <c r="M10" s="1678"/>
      <c r="N10" s="1678"/>
      <c r="O10" s="1678"/>
      <c r="P10" s="1678"/>
      <c r="Q10" s="1678"/>
      <c r="R10" s="1678"/>
      <c r="S10" s="1678"/>
      <c r="T10" s="1678"/>
      <c r="U10" s="1678"/>
      <c r="V10" s="186"/>
      <c r="W10" s="186"/>
      <c r="X10" s="1679" t="s">
        <v>330</v>
      </c>
      <c r="Y10" s="1679"/>
      <c r="Z10" s="1679"/>
      <c r="AA10" s="1679"/>
      <c r="AB10" s="186"/>
      <c r="AC10" s="1541"/>
      <c r="AD10" s="1541"/>
      <c r="AE10" s="1541"/>
      <c r="AF10" s="1541"/>
      <c r="AG10" s="1541"/>
      <c r="AH10" s="1541"/>
      <c r="AI10" s="1541"/>
      <c r="AJ10" s="1541"/>
      <c r="AK10" s="1541"/>
      <c r="AL10" s="1541"/>
      <c r="AM10" s="1541"/>
      <c r="AN10" s="1541"/>
      <c r="AO10" s="1541"/>
      <c r="AP10" s="186"/>
      <c r="AQ10" s="185"/>
      <c r="AR10" s="191"/>
      <c r="AS10" s="1545"/>
      <c r="AT10" s="1545"/>
      <c r="AU10" s="1545"/>
      <c r="AV10" s="1545"/>
      <c r="AW10" s="1545"/>
      <c r="AX10" s="199"/>
      <c r="AY10" s="1538"/>
      <c r="AZ10" s="1539"/>
      <c r="BA10" s="1539"/>
      <c r="BB10" s="1539"/>
      <c r="BC10" s="1539"/>
      <c r="BD10" s="1539"/>
      <c r="BE10" s="1539"/>
      <c r="BF10" s="1539"/>
      <c r="BG10" s="1539"/>
      <c r="BH10" s="1539"/>
      <c r="BI10" s="1539"/>
      <c r="BJ10" s="1539"/>
      <c r="BK10" s="1539"/>
      <c r="BL10" s="1539"/>
      <c r="BM10" s="1539"/>
      <c r="BN10" s="1539"/>
      <c r="BO10" s="1539" t="s">
        <v>555</v>
      </c>
      <c r="BP10" s="1539"/>
      <c r="BQ10" s="1539"/>
      <c r="BR10" s="1539"/>
      <c r="BS10" s="1539"/>
      <c r="BT10" s="1539"/>
      <c r="BU10" s="1539"/>
      <c r="BV10" s="1539"/>
      <c r="BW10" s="1539"/>
      <c r="BX10" s="1539"/>
      <c r="BY10" s="1539"/>
      <c r="BZ10" s="1539"/>
      <c r="CA10" s="1539"/>
      <c r="CB10" s="1539"/>
      <c r="CC10" s="1539"/>
      <c r="CD10" s="1539"/>
      <c r="CE10" s="1539"/>
      <c r="CF10" s="1540"/>
      <c r="CG10" s="238"/>
      <c r="CH10" s="238"/>
    </row>
    <row r="11" spans="1:86" s="237" customFormat="1" ht="13.5" customHeight="1">
      <c r="A11" s="185"/>
      <c r="B11" s="245"/>
      <c r="C11" s="244"/>
      <c r="D11" s="244"/>
      <c r="E11" s="244"/>
      <c r="F11" s="244"/>
      <c r="G11" s="244"/>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5"/>
      <c r="AM11" s="185"/>
      <c r="AN11" s="185"/>
      <c r="AO11" s="185"/>
      <c r="AP11" s="185"/>
      <c r="AQ11" s="185"/>
      <c r="AR11" s="195"/>
      <c r="AS11" s="1558" t="s">
        <v>554</v>
      </c>
      <c r="AT11" s="1558"/>
      <c r="AU11" s="1558"/>
      <c r="AV11" s="1558"/>
      <c r="AW11" s="1558"/>
      <c r="AX11" s="194"/>
      <c r="AY11" s="1532"/>
      <c r="AZ11" s="1533"/>
      <c r="BA11" s="1533"/>
      <c r="BB11" s="1533"/>
      <c r="BC11" s="1533"/>
      <c r="BD11" s="1533"/>
      <c r="BE11" s="1533"/>
      <c r="BF11" s="1533"/>
      <c r="BG11" s="1533"/>
      <c r="BH11" s="1533"/>
      <c r="BI11" s="1533"/>
      <c r="BJ11" s="1533"/>
      <c r="BK11" s="1533"/>
      <c r="BL11" s="1533"/>
      <c r="BM11" s="1533"/>
      <c r="BN11" s="1533"/>
      <c r="BO11" s="1533"/>
      <c r="BP11" s="1533"/>
      <c r="BQ11" s="1533"/>
      <c r="BR11" s="1533"/>
      <c r="BS11" s="1533"/>
      <c r="BT11" s="1533"/>
      <c r="BU11" s="1533"/>
      <c r="BV11" s="1533"/>
      <c r="BW11" s="1533"/>
      <c r="BX11" s="1533"/>
      <c r="BY11" s="1533"/>
      <c r="BZ11" s="1533"/>
      <c r="CA11" s="1533"/>
      <c r="CB11" s="1533"/>
      <c r="CC11" s="1533"/>
      <c r="CD11" s="1533"/>
      <c r="CE11" s="1533"/>
      <c r="CF11" s="1534"/>
      <c r="CG11" s="238"/>
      <c r="CH11" s="238"/>
    </row>
    <row r="12" spans="1:86" s="237" customFormat="1" ht="13.5" customHeight="1">
      <c r="A12" s="185"/>
      <c r="B12" s="245"/>
      <c r="C12" s="244"/>
      <c r="D12" s="244"/>
      <c r="E12" s="244"/>
      <c r="F12" s="244"/>
      <c r="G12" s="244"/>
      <c r="H12" s="186"/>
      <c r="I12" s="186"/>
      <c r="J12" s="186"/>
      <c r="K12" s="186"/>
      <c r="L12" s="186"/>
      <c r="M12" s="186"/>
      <c r="N12" s="186"/>
      <c r="O12" s="186"/>
      <c r="P12" s="186"/>
      <c r="Q12" s="186"/>
      <c r="R12" s="186"/>
      <c r="S12" s="186"/>
      <c r="T12" s="186"/>
      <c r="U12" s="186"/>
      <c r="V12" s="186"/>
      <c r="W12" s="186"/>
      <c r="X12" s="186"/>
      <c r="Y12" s="186"/>
      <c r="Z12" s="186"/>
      <c r="AA12" s="186"/>
      <c r="AB12" s="186"/>
      <c r="AC12" s="1676"/>
      <c r="AD12" s="1676"/>
      <c r="AE12" s="1676"/>
      <c r="AF12" s="1676"/>
      <c r="AG12" s="1676"/>
      <c r="AH12" s="1676"/>
      <c r="AI12" s="1676"/>
      <c r="AJ12" s="1676"/>
      <c r="AK12" s="1676"/>
      <c r="AL12" s="1676"/>
      <c r="AM12" s="1676"/>
      <c r="AN12" s="1676"/>
      <c r="AO12" s="1676"/>
      <c r="AP12" s="249"/>
      <c r="AQ12" s="185"/>
      <c r="AR12" s="192"/>
      <c r="AS12" s="1559"/>
      <c r="AT12" s="1559"/>
      <c r="AU12" s="1559"/>
      <c r="AV12" s="1559"/>
      <c r="AW12" s="1559"/>
      <c r="AX12" s="193"/>
      <c r="AY12" s="1535"/>
      <c r="AZ12" s="1536"/>
      <c r="BA12" s="1536"/>
      <c r="BB12" s="1536"/>
      <c r="BC12" s="1536"/>
      <c r="BD12" s="1536"/>
      <c r="BE12" s="1536"/>
      <c r="BF12" s="1536"/>
      <c r="BG12" s="1536"/>
      <c r="BH12" s="1536"/>
      <c r="BI12" s="1536"/>
      <c r="BJ12" s="1536"/>
      <c r="BK12" s="1536"/>
      <c r="BL12" s="1536"/>
      <c r="BM12" s="1536"/>
      <c r="BN12" s="1536"/>
      <c r="BO12" s="1536"/>
      <c r="BP12" s="1536"/>
      <c r="BQ12" s="1536"/>
      <c r="BR12" s="1536"/>
      <c r="BS12" s="1536"/>
      <c r="BT12" s="1536"/>
      <c r="BU12" s="1536"/>
      <c r="BV12" s="1536"/>
      <c r="BW12" s="1536"/>
      <c r="BX12" s="1536"/>
      <c r="BY12" s="1536"/>
      <c r="BZ12" s="1536"/>
      <c r="CA12" s="1536"/>
      <c r="CB12" s="1536"/>
      <c r="CC12" s="1536"/>
      <c r="CD12" s="1536"/>
      <c r="CE12" s="1536"/>
      <c r="CF12" s="1537"/>
      <c r="CG12" s="238"/>
      <c r="CH12" s="238"/>
    </row>
    <row r="13" spans="1:86" s="237" customFormat="1" ht="13.5" customHeight="1">
      <c r="A13" s="195"/>
      <c r="B13" s="1529" t="s">
        <v>574</v>
      </c>
      <c r="C13" s="1529"/>
      <c r="D13" s="1529"/>
      <c r="E13" s="1529"/>
      <c r="F13" s="1529"/>
      <c r="G13" s="250"/>
      <c r="H13" s="1583"/>
      <c r="I13" s="1574"/>
      <c r="J13" s="1574"/>
      <c r="K13" s="1574"/>
      <c r="L13" s="1574"/>
      <c r="M13" s="1574"/>
      <c r="N13" s="1574"/>
      <c r="O13" s="1574"/>
      <c r="P13" s="1574"/>
      <c r="Q13" s="1574"/>
      <c r="R13" s="1574"/>
      <c r="S13" s="1574"/>
      <c r="T13" s="1574"/>
      <c r="U13" s="1575"/>
      <c r="V13" s="186"/>
      <c r="W13" s="186"/>
      <c r="X13" s="186"/>
      <c r="Y13" s="186"/>
      <c r="Z13" s="186"/>
      <c r="AA13" s="186"/>
      <c r="AB13" s="186"/>
      <c r="AC13" s="186"/>
      <c r="AD13" s="186"/>
      <c r="AE13" s="186"/>
      <c r="AF13" s="186"/>
      <c r="AG13" s="186"/>
      <c r="AH13" s="186"/>
      <c r="AI13" s="186"/>
      <c r="AJ13" s="186"/>
      <c r="AK13" s="186"/>
      <c r="AL13" s="185"/>
      <c r="AM13" s="185"/>
      <c r="AN13" s="185"/>
      <c r="AO13" s="185"/>
      <c r="AP13" s="185"/>
      <c r="AQ13" s="185"/>
      <c r="AR13" s="191"/>
      <c r="AS13" s="1560"/>
      <c r="AT13" s="1560"/>
      <c r="AU13" s="1560"/>
      <c r="AV13" s="1560"/>
      <c r="AW13" s="1560"/>
      <c r="AX13" s="199"/>
      <c r="AY13" s="1538"/>
      <c r="AZ13" s="1539"/>
      <c r="BA13" s="1539"/>
      <c r="BB13" s="1539"/>
      <c r="BC13" s="1539"/>
      <c r="BD13" s="1539"/>
      <c r="BE13" s="1539"/>
      <c r="BF13" s="1539"/>
      <c r="BG13" s="1539"/>
      <c r="BH13" s="1539"/>
      <c r="BI13" s="1539"/>
      <c r="BJ13" s="1539"/>
      <c r="BK13" s="1539"/>
      <c r="BL13" s="1539"/>
      <c r="BM13" s="1539"/>
      <c r="BN13" s="1539"/>
      <c r="BO13" s="1539"/>
      <c r="BP13" s="1539"/>
      <c r="BQ13" s="1539"/>
      <c r="BR13" s="1539"/>
      <c r="BS13" s="1539"/>
      <c r="BT13" s="1539"/>
      <c r="BU13" s="1539"/>
      <c r="BV13" s="1539"/>
      <c r="BW13" s="1539"/>
      <c r="BX13" s="1539"/>
      <c r="BY13" s="1539"/>
      <c r="BZ13" s="1539"/>
      <c r="CA13" s="1539"/>
      <c r="CB13" s="1539"/>
      <c r="CC13" s="1539"/>
      <c r="CD13" s="1539"/>
      <c r="CE13" s="1539"/>
      <c r="CF13" s="1540"/>
      <c r="CG13" s="238"/>
      <c r="CH13" s="238"/>
    </row>
    <row r="14" spans="1:86" s="237" customFormat="1" ht="13.5" customHeight="1">
      <c r="A14" s="192"/>
      <c r="B14" s="1530"/>
      <c r="C14" s="1530"/>
      <c r="D14" s="1530"/>
      <c r="E14" s="1530"/>
      <c r="F14" s="1530"/>
      <c r="G14" s="243"/>
      <c r="H14" s="1584"/>
      <c r="I14" s="1675"/>
      <c r="J14" s="1675"/>
      <c r="K14" s="1675"/>
      <c r="L14" s="1675"/>
      <c r="M14" s="1675"/>
      <c r="N14" s="1675"/>
      <c r="O14" s="1675"/>
      <c r="P14" s="1675"/>
      <c r="Q14" s="1675"/>
      <c r="R14" s="1675"/>
      <c r="S14" s="1675"/>
      <c r="T14" s="1675"/>
      <c r="U14" s="1586"/>
      <c r="V14" s="186"/>
      <c r="W14" s="186"/>
      <c r="X14" s="186"/>
      <c r="Y14" s="186"/>
      <c r="Z14" s="186"/>
      <c r="AA14" s="186"/>
      <c r="AB14" s="186"/>
      <c r="AC14" s="1676"/>
      <c r="AD14" s="1676"/>
      <c r="AE14" s="1676"/>
      <c r="AF14" s="1676"/>
      <c r="AG14" s="1676"/>
      <c r="AH14" s="1676"/>
      <c r="AI14" s="1676"/>
      <c r="AJ14" s="1676"/>
      <c r="AK14" s="1676"/>
      <c r="AL14" s="1676"/>
      <c r="AM14" s="1676"/>
      <c r="AN14" s="1676"/>
      <c r="AO14" s="1676"/>
      <c r="AP14" s="249"/>
      <c r="AQ14" s="185"/>
      <c r="AR14" s="195"/>
      <c r="AS14" s="1529" t="s">
        <v>192</v>
      </c>
      <c r="AT14" s="1529"/>
      <c r="AU14" s="1529"/>
      <c r="AV14" s="1529"/>
      <c r="AW14" s="1529"/>
      <c r="AX14" s="194"/>
      <c r="AY14" s="1587" t="s">
        <v>544</v>
      </c>
      <c r="AZ14" s="1588"/>
      <c r="BA14" s="1588"/>
      <c r="BB14" s="1588"/>
      <c r="BC14" s="1588"/>
      <c r="BD14" s="1588"/>
      <c r="BE14" s="1588"/>
      <c r="BF14" s="1588"/>
      <c r="BG14" s="1588"/>
      <c r="BH14" s="1588"/>
      <c r="BI14" s="1588"/>
      <c r="BJ14" s="1588"/>
      <c r="BK14" s="1588"/>
      <c r="BL14" s="1588"/>
      <c r="BM14" s="195"/>
      <c r="BN14" s="1529" t="s">
        <v>543</v>
      </c>
      <c r="BO14" s="1529"/>
      <c r="BP14" s="1529"/>
      <c r="BQ14" s="1529"/>
      <c r="BR14" s="1529"/>
      <c r="BS14" s="194"/>
      <c r="BT14" s="1561" t="s">
        <v>542</v>
      </c>
      <c r="BU14" s="1562"/>
      <c r="BV14" s="1562"/>
      <c r="BW14" s="1562"/>
      <c r="BX14" s="1562"/>
      <c r="BY14" s="1562"/>
      <c r="BZ14" s="1562"/>
      <c r="CA14" s="1562"/>
      <c r="CB14" s="1562"/>
      <c r="CC14" s="1562"/>
      <c r="CD14" s="1562"/>
      <c r="CE14" s="1562"/>
      <c r="CF14" s="1563"/>
      <c r="CG14" s="238"/>
      <c r="CH14" s="238"/>
    </row>
    <row r="15" spans="1:86" s="237" customFormat="1" ht="13.5" customHeight="1">
      <c r="A15" s="192"/>
      <c r="B15" s="1530"/>
      <c r="C15" s="1530"/>
      <c r="D15" s="1530"/>
      <c r="E15" s="1530"/>
      <c r="F15" s="1530"/>
      <c r="G15" s="243"/>
      <c r="H15" s="1584"/>
      <c r="I15" s="1675"/>
      <c r="J15" s="1675"/>
      <c r="K15" s="1675"/>
      <c r="L15" s="1675"/>
      <c r="M15" s="1675"/>
      <c r="N15" s="1675"/>
      <c r="O15" s="1675"/>
      <c r="P15" s="1675"/>
      <c r="Q15" s="1675"/>
      <c r="R15" s="1675"/>
      <c r="S15" s="1675"/>
      <c r="T15" s="1675"/>
      <c r="U15" s="1586"/>
      <c r="V15" s="186"/>
      <c r="W15" s="186"/>
      <c r="X15" s="186"/>
      <c r="Y15" s="186"/>
      <c r="Z15" s="186"/>
      <c r="AA15" s="186"/>
      <c r="AB15" s="186"/>
      <c r="AC15" s="186"/>
      <c r="AD15" s="186"/>
      <c r="AE15" s="186"/>
      <c r="AF15" s="186"/>
      <c r="AG15" s="186"/>
      <c r="AH15" s="186"/>
      <c r="AI15" s="186"/>
      <c r="AJ15" s="186"/>
      <c r="AK15" s="186"/>
      <c r="AL15" s="185"/>
      <c r="AM15" s="185"/>
      <c r="AN15" s="185"/>
      <c r="AO15" s="185"/>
      <c r="AP15" s="185"/>
      <c r="AQ15" s="185"/>
      <c r="AR15" s="192"/>
      <c r="AS15" s="1530"/>
      <c r="AT15" s="1530"/>
      <c r="AU15" s="1530"/>
      <c r="AV15" s="1530"/>
      <c r="AW15" s="1530"/>
      <c r="AX15" s="193"/>
      <c r="AY15" s="1589"/>
      <c r="AZ15" s="1590"/>
      <c r="BA15" s="1590"/>
      <c r="BB15" s="1590"/>
      <c r="BC15" s="1590"/>
      <c r="BD15" s="1590"/>
      <c r="BE15" s="1590"/>
      <c r="BF15" s="1590"/>
      <c r="BG15" s="1590"/>
      <c r="BH15" s="1590"/>
      <c r="BI15" s="1590"/>
      <c r="BJ15" s="1590"/>
      <c r="BK15" s="1590"/>
      <c r="BL15" s="1590"/>
      <c r="BM15" s="192"/>
      <c r="BN15" s="1530"/>
      <c r="BO15" s="1530"/>
      <c r="BP15" s="1530"/>
      <c r="BQ15" s="1530"/>
      <c r="BR15" s="1530"/>
      <c r="BS15" s="193"/>
      <c r="BT15" s="1580"/>
      <c r="BU15" s="1581"/>
      <c r="BV15" s="1581"/>
      <c r="BW15" s="1581"/>
      <c r="BX15" s="1581"/>
      <c r="BY15" s="1581"/>
      <c r="BZ15" s="1581"/>
      <c r="CA15" s="1581"/>
      <c r="CB15" s="1581"/>
      <c r="CC15" s="1581"/>
      <c r="CD15" s="1581"/>
      <c r="CE15" s="1581"/>
      <c r="CF15" s="1582"/>
      <c r="CG15" s="238"/>
      <c r="CH15" s="238"/>
    </row>
    <row r="16" spans="1:86" s="237" customFormat="1" ht="13.5" customHeight="1">
      <c r="A16" s="191"/>
      <c r="B16" s="1531"/>
      <c r="C16" s="1531"/>
      <c r="D16" s="1531"/>
      <c r="E16" s="1531"/>
      <c r="F16" s="1531"/>
      <c r="G16" s="248"/>
      <c r="H16" s="1576"/>
      <c r="I16" s="1541"/>
      <c r="J16" s="1541"/>
      <c r="K16" s="1541"/>
      <c r="L16" s="1541"/>
      <c r="M16" s="1541"/>
      <c r="N16" s="1541"/>
      <c r="O16" s="1541"/>
      <c r="P16" s="1541"/>
      <c r="Q16" s="1541"/>
      <c r="R16" s="1541"/>
      <c r="S16" s="1541"/>
      <c r="T16" s="1541"/>
      <c r="U16" s="1577"/>
      <c r="V16" s="186"/>
      <c r="W16" s="186"/>
      <c r="X16" s="1679" t="s">
        <v>560</v>
      </c>
      <c r="Y16" s="1679"/>
      <c r="Z16" s="1679"/>
      <c r="AA16" s="1679"/>
      <c r="AB16" s="186"/>
      <c r="AC16" s="1541"/>
      <c r="AD16" s="1541"/>
      <c r="AE16" s="1541"/>
      <c r="AF16" s="1541"/>
      <c r="AG16" s="1541"/>
      <c r="AH16" s="1541"/>
      <c r="AI16" s="1541"/>
      <c r="AJ16" s="1541"/>
      <c r="AK16" s="1541"/>
      <c r="AL16" s="1541"/>
      <c r="AM16" s="1541"/>
      <c r="AN16" s="1541"/>
      <c r="AO16" s="1541"/>
      <c r="AP16" s="186"/>
      <c r="AQ16" s="185"/>
      <c r="AR16" s="191"/>
      <c r="AS16" s="1531"/>
      <c r="AT16" s="1531"/>
      <c r="AU16" s="1531"/>
      <c r="AV16" s="1531"/>
      <c r="AW16" s="1531"/>
      <c r="AX16" s="199"/>
      <c r="AY16" s="1591"/>
      <c r="AZ16" s="1592"/>
      <c r="BA16" s="1592"/>
      <c r="BB16" s="1592"/>
      <c r="BC16" s="1592"/>
      <c r="BD16" s="1592"/>
      <c r="BE16" s="1592"/>
      <c r="BF16" s="1592"/>
      <c r="BG16" s="1592"/>
      <c r="BH16" s="1592"/>
      <c r="BI16" s="1592"/>
      <c r="BJ16" s="1592"/>
      <c r="BK16" s="1592"/>
      <c r="BL16" s="1592"/>
      <c r="BM16" s="191"/>
      <c r="BN16" s="1531"/>
      <c r="BO16" s="1531"/>
      <c r="BP16" s="1531"/>
      <c r="BQ16" s="1531"/>
      <c r="BR16" s="1531"/>
      <c r="BS16" s="199"/>
      <c r="BT16" s="1564"/>
      <c r="BU16" s="1565"/>
      <c r="BV16" s="1565"/>
      <c r="BW16" s="1565"/>
      <c r="BX16" s="1565"/>
      <c r="BY16" s="1565"/>
      <c r="BZ16" s="1565"/>
      <c r="CA16" s="1565"/>
      <c r="CB16" s="1565"/>
      <c r="CC16" s="1565"/>
      <c r="CD16" s="1565"/>
      <c r="CE16" s="1565"/>
      <c r="CF16" s="1566"/>
      <c r="CG16" s="238"/>
      <c r="CH16" s="238"/>
    </row>
    <row r="17" spans="1:86" s="237" customFormat="1" ht="13.5" customHeight="1">
      <c r="A17" s="185"/>
      <c r="B17" s="245"/>
      <c r="C17" s="244"/>
      <c r="D17" s="244"/>
      <c r="E17" s="244"/>
      <c r="F17" s="244"/>
      <c r="G17" s="244"/>
      <c r="H17" s="186"/>
      <c r="I17" s="186"/>
      <c r="J17" s="186"/>
      <c r="K17" s="186"/>
      <c r="L17" s="186"/>
      <c r="M17" s="186"/>
      <c r="N17" s="186"/>
      <c r="O17" s="186"/>
      <c r="P17" s="186"/>
      <c r="Q17" s="186"/>
      <c r="R17" s="186"/>
      <c r="S17" s="186"/>
      <c r="T17" s="186"/>
      <c r="U17" s="186"/>
      <c r="V17" s="186"/>
      <c r="W17" s="186"/>
      <c r="X17" s="243"/>
      <c r="Y17" s="243"/>
      <c r="Z17" s="243"/>
      <c r="AA17" s="243"/>
      <c r="AB17" s="186"/>
      <c r="AC17" s="186"/>
      <c r="AD17" s="186"/>
      <c r="AE17" s="186"/>
      <c r="AF17" s="186"/>
      <c r="AG17" s="186"/>
      <c r="AH17" s="186"/>
      <c r="AI17" s="186"/>
      <c r="AJ17" s="186"/>
      <c r="AK17" s="186"/>
      <c r="AL17" s="186"/>
      <c r="AM17" s="186"/>
      <c r="AN17" s="186"/>
      <c r="AO17" s="186"/>
      <c r="AP17" s="186"/>
      <c r="AQ17" s="185"/>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38"/>
      <c r="CH17" s="238"/>
    </row>
    <row r="18" spans="1:86" s="237" customFormat="1" ht="13.5" customHeight="1">
      <c r="A18" s="185"/>
      <c r="B18" s="245"/>
      <c r="C18" s="244"/>
      <c r="D18" s="244"/>
      <c r="E18" s="244"/>
      <c r="F18" s="244"/>
      <c r="G18" s="244"/>
      <c r="H18" s="186"/>
      <c r="I18" s="186"/>
      <c r="J18" s="186"/>
      <c r="K18" s="186"/>
      <c r="L18" s="186"/>
      <c r="M18" s="186"/>
      <c r="N18" s="186"/>
      <c r="O18" s="186"/>
      <c r="P18" s="186"/>
      <c r="Q18" s="186"/>
      <c r="R18" s="186"/>
      <c r="S18" s="186"/>
      <c r="T18" s="186"/>
      <c r="U18" s="186"/>
      <c r="V18" s="186"/>
      <c r="W18" s="186"/>
      <c r="X18" s="1679" t="s">
        <v>300</v>
      </c>
      <c r="Y18" s="1679"/>
      <c r="Z18" s="1679"/>
      <c r="AA18" s="1679"/>
      <c r="AB18" s="186"/>
      <c r="AC18" s="1680"/>
      <c r="AD18" s="1680"/>
      <c r="AE18" s="1680"/>
      <c r="AF18" s="1680"/>
      <c r="AG18" s="1680"/>
      <c r="AH18" s="1680"/>
      <c r="AI18" s="1680"/>
      <c r="AJ18" s="1680"/>
      <c r="AK18" s="1680"/>
      <c r="AL18" s="1680"/>
      <c r="AM18" s="1680"/>
      <c r="AN18" s="1680"/>
      <c r="AO18" s="1680"/>
      <c r="AP18" s="242"/>
      <c r="AQ18" s="185"/>
      <c r="AR18" s="195"/>
      <c r="AS18" s="1543" t="s">
        <v>553</v>
      </c>
      <c r="AT18" s="1543"/>
      <c r="AU18" s="1543"/>
      <c r="AV18" s="1543"/>
      <c r="AW18" s="1543"/>
      <c r="AX18" s="194"/>
      <c r="AY18" s="1552" t="s">
        <v>552</v>
      </c>
      <c r="AZ18" s="1553"/>
      <c r="BA18" s="1553"/>
      <c r="BB18" s="1553"/>
      <c r="BC18" s="1553"/>
      <c r="BD18" s="1553"/>
      <c r="BE18" s="1553"/>
      <c r="BF18" s="1553"/>
      <c r="BG18" s="1553"/>
      <c r="BH18" s="1554"/>
      <c r="BI18" s="1552" t="s">
        <v>551</v>
      </c>
      <c r="BJ18" s="1553"/>
      <c r="BK18" s="1553"/>
      <c r="BL18" s="1553"/>
      <c r="BM18" s="1553"/>
      <c r="BN18" s="1553"/>
      <c r="BO18" s="1553"/>
      <c r="BP18" s="1553"/>
      <c r="BQ18" s="1553"/>
      <c r="BR18" s="1553"/>
      <c r="BS18" s="1553"/>
      <c r="BT18" s="1553"/>
      <c r="BU18" s="1553"/>
      <c r="BV18" s="1554"/>
      <c r="BW18" s="1552" t="s">
        <v>550</v>
      </c>
      <c r="BX18" s="1553"/>
      <c r="BY18" s="1553"/>
      <c r="BZ18" s="1553"/>
      <c r="CA18" s="1553"/>
      <c r="CB18" s="1553"/>
      <c r="CC18" s="1553"/>
      <c r="CD18" s="1553"/>
      <c r="CE18" s="1553"/>
      <c r="CF18" s="1554"/>
      <c r="CG18" s="238"/>
      <c r="CH18" s="238"/>
    </row>
    <row r="19" spans="1:86" s="237" customFormat="1" ht="13.5" customHeight="1">
      <c r="A19" s="185"/>
      <c r="B19" s="1681" t="s">
        <v>573</v>
      </c>
      <c r="C19" s="1681"/>
      <c r="D19" s="1681"/>
      <c r="E19" s="1681"/>
      <c r="F19" s="1681"/>
      <c r="G19" s="1681"/>
      <c r="H19" s="1681"/>
      <c r="I19" s="1681"/>
      <c r="J19" s="1681"/>
      <c r="K19" s="1681"/>
      <c r="L19" s="1681"/>
      <c r="M19" s="1681"/>
      <c r="N19" s="1681"/>
      <c r="O19" s="1681"/>
      <c r="P19" s="1681"/>
      <c r="Q19" s="1681"/>
      <c r="R19" s="1681"/>
      <c r="S19" s="1681"/>
      <c r="T19" s="1681"/>
      <c r="U19" s="1681"/>
      <c r="V19" s="1681"/>
      <c r="W19" s="1681"/>
      <c r="X19" s="1681"/>
      <c r="Y19" s="1681"/>
      <c r="Z19" s="1681"/>
      <c r="AA19" s="1681"/>
      <c r="AB19" s="1681"/>
      <c r="AC19" s="1681"/>
      <c r="AD19" s="1681"/>
      <c r="AE19" s="1681"/>
      <c r="AF19" s="1681"/>
      <c r="AG19" s="1681"/>
      <c r="AH19" s="1681"/>
      <c r="AI19" s="1681"/>
      <c r="AJ19" s="1681"/>
      <c r="AK19" s="1681"/>
      <c r="AL19" s="1681"/>
      <c r="AM19" s="1681"/>
      <c r="AN19" s="1681"/>
      <c r="AO19" s="1681"/>
      <c r="AP19" s="247"/>
      <c r="AQ19" s="185"/>
      <c r="AR19" s="192"/>
      <c r="AS19" s="1544"/>
      <c r="AT19" s="1544"/>
      <c r="AU19" s="1544"/>
      <c r="AV19" s="1544"/>
      <c r="AW19" s="1544"/>
      <c r="AX19" s="193"/>
      <c r="AY19" s="1555"/>
      <c r="AZ19" s="1556"/>
      <c r="BA19" s="1556"/>
      <c r="BB19" s="1556"/>
      <c r="BC19" s="1556"/>
      <c r="BD19" s="1556"/>
      <c r="BE19" s="1556"/>
      <c r="BF19" s="1556"/>
      <c r="BG19" s="1556"/>
      <c r="BH19" s="1557"/>
      <c r="BI19" s="1555"/>
      <c r="BJ19" s="1556"/>
      <c r="BK19" s="1556"/>
      <c r="BL19" s="1556"/>
      <c r="BM19" s="1556"/>
      <c r="BN19" s="1556"/>
      <c r="BO19" s="1556"/>
      <c r="BP19" s="1556"/>
      <c r="BQ19" s="1556"/>
      <c r="BR19" s="1556"/>
      <c r="BS19" s="1556"/>
      <c r="BT19" s="1556"/>
      <c r="BU19" s="1556"/>
      <c r="BV19" s="1557"/>
      <c r="BW19" s="1555"/>
      <c r="BX19" s="1556"/>
      <c r="BY19" s="1556"/>
      <c r="BZ19" s="1556"/>
      <c r="CA19" s="1556"/>
      <c r="CB19" s="1556"/>
      <c r="CC19" s="1556"/>
      <c r="CD19" s="1556"/>
      <c r="CE19" s="1556"/>
      <c r="CF19" s="1557"/>
      <c r="CG19" s="238"/>
      <c r="CH19" s="238"/>
    </row>
    <row r="20" spans="1:86" s="237" customFormat="1" ht="13.5" customHeight="1">
      <c r="A20" s="185"/>
      <c r="B20" s="1682"/>
      <c r="C20" s="1682"/>
      <c r="D20" s="1682"/>
      <c r="E20" s="1682"/>
      <c r="F20" s="1682"/>
      <c r="G20" s="1682"/>
      <c r="H20" s="1682"/>
      <c r="I20" s="1682"/>
      <c r="J20" s="1682"/>
      <c r="K20" s="1682"/>
      <c r="L20" s="1682"/>
      <c r="M20" s="1682"/>
      <c r="N20" s="1682"/>
      <c r="O20" s="1682"/>
      <c r="P20" s="1682"/>
      <c r="Q20" s="1682"/>
      <c r="R20" s="1682"/>
      <c r="S20" s="1682"/>
      <c r="T20" s="1682"/>
      <c r="U20" s="1682"/>
      <c r="V20" s="1682"/>
      <c r="W20" s="1682"/>
      <c r="X20" s="1682"/>
      <c r="Y20" s="1682"/>
      <c r="Z20" s="1682"/>
      <c r="AA20" s="1682"/>
      <c r="AB20" s="1682"/>
      <c r="AC20" s="1682"/>
      <c r="AD20" s="1682"/>
      <c r="AE20" s="1682"/>
      <c r="AF20" s="1682"/>
      <c r="AG20" s="1682"/>
      <c r="AH20" s="1682"/>
      <c r="AI20" s="1682"/>
      <c r="AJ20" s="1682"/>
      <c r="AK20" s="1682"/>
      <c r="AL20" s="1682"/>
      <c r="AM20" s="1682"/>
      <c r="AN20" s="1682"/>
      <c r="AO20" s="1682"/>
      <c r="AP20" s="246"/>
      <c r="AQ20" s="185"/>
      <c r="AR20" s="192"/>
      <c r="AS20" s="1544"/>
      <c r="AT20" s="1544"/>
      <c r="AU20" s="1544"/>
      <c r="AV20" s="1544"/>
      <c r="AW20" s="1544"/>
      <c r="AX20" s="193"/>
      <c r="AY20" s="1561" t="s">
        <v>548</v>
      </c>
      <c r="AZ20" s="1562"/>
      <c r="BA20" s="1562"/>
      <c r="BB20" s="1562"/>
      <c r="BC20" s="1562"/>
      <c r="BD20" s="1562"/>
      <c r="BE20" s="1562"/>
      <c r="BF20" s="1562"/>
      <c r="BG20" s="1562"/>
      <c r="BH20" s="1563"/>
      <c r="BI20" s="1567" t="s">
        <v>547</v>
      </c>
      <c r="BJ20" s="1568"/>
      <c r="BK20" s="1568"/>
      <c r="BL20" s="1568"/>
      <c r="BM20" s="1568"/>
      <c r="BN20" s="1569" t="s">
        <v>546</v>
      </c>
      <c r="BO20" s="1570"/>
      <c r="BP20" s="1570"/>
      <c r="BQ20" s="1570"/>
      <c r="BR20" s="1570"/>
      <c r="BS20" s="1570"/>
      <c r="BT20" s="1570"/>
      <c r="BU20" s="1570"/>
      <c r="BV20" s="1571"/>
      <c r="BW20" s="1561" t="s">
        <v>545</v>
      </c>
      <c r="BX20" s="1574"/>
      <c r="BY20" s="1574"/>
      <c r="BZ20" s="1574"/>
      <c r="CA20" s="1574"/>
      <c r="CB20" s="1574"/>
      <c r="CC20" s="1574"/>
      <c r="CD20" s="1574"/>
      <c r="CE20" s="1574"/>
      <c r="CF20" s="1575"/>
      <c r="CG20" s="238"/>
      <c r="CH20" s="238"/>
    </row>
    <row r="21" spans="1:86" s="237" customFormat="1" ht="13.5" customHeight="1">
      <c r="A21" s="195"/>
      <c r="B21" s="1558" t="s">
        <v>554</v>
      </c>
      <c r="C21" s="1558"/>
      <c r="D21" s="1558"/>
      <c r="E21" s="1558"/>
      <c r="F21" s="1558"/>
      <c r="G21" s="194"/>
      <c r="H21" s="1583"/>
      <c r="I21" s="1574"/>
      <c r="J21" s="1574"/>
      <c r="K21" s="1574"/>
      <c r="L21" s="1574"/>
      <c r="M21" s="1574"/>
      <c r="N21" s="1574"/>
      <c r="O21" s="1574"/>
      <c r="P21" s="1574"/>
      <c r="Q21" s="1574"/>
      <c r="R21" s="1574"/>
      <c r="S21" s="1574"/>
      <c r="T21" s="1574"/>
      <c r="U21" s="1574"/>
      <c r="V21" s="1574"/>
      <c r="W21" s="1574"/>
      <c r="X21" s="1574"/>
      <c r="Y21" s="1574"/>
      <c r="Z21" s="1574"/>
      <c r="AA21" s="1574"/>
      <c r="AB21" s="1574"/>
      <c r="AC21" s="1574"/>
      <c r="AD21" s="1574"/>
      <c r="AE21" s="1574"/>
      <c r="AF21" s="1574"/>
      <c r="AG21" s="1574"/>
      <c r="AH21" s="1574"/>
      <c r="AI21" s="1574"/>
      <c r="AJ21" s="1574"/>
      <c r="AK21" s="1574"/>
      <c r="AL21" s="1574"/>
      <c r="AM21" s="1574"/>
      <c r="AN21" s="1574"/>
      <c r="AO21" s="1575"/>
      <c r="AP21" s="186"/>
      <c r="AQ21" s="185"/>
      <c r="AR21" s="192"/>
      <c r="AS21" s="1544"/>
      <c r="AT21" s="1544"/>
      <c r="AU21" s="1544"/>
      <c r="AV21" s="1544"/>
      <c r="AW21" s="1544"/>
      <c r="AX21" s="193"/>
      <c r="AY21" s="1564"/>
      <c r="AZ21" s="1565"/>
      <c r="BA21" s="1565"/>
      <c r="BB21" s="1565"/>
      <c r="BC21" s="1565"/>
      <c r="BD21" s="1565"/>
      <c r="BE21" s="1565"/>
      <c r="BF21" s="1565"/>
      <c r="BG21" s="1565"/>
      <c r="BH21" s="1566"/>
      <c r="BI21" s="1578" t="s">
        <v>541</v>
      </c>
      <c r="BJ21" s="1579"/>
      <c r="BK21" s="1579"/>
      <c r="BL21" s="1579"/>
      <c r="BM21" s="1579"/>
      <c r="BN21" s="1572"/>
      <c r="BO21" s="1572"/>
      <c r="BP21" s="1572"/>
      <c r="BQ21" s="1572"/>
      <c r="BR21" s="1572"/>
      <c r="BS21" s="1572"/>
      <c r="BT21" s="1572"/>
      <c r="BU21" s="1572"/>
      <c r="BV21" s="1573"/>
      <c r="BW21" s="1576"/>
      <c r="BX21" s="1541"/>
      <c r="BY21" s="1541"/>
      <c r="BZ21" s="1541"/>
      <c r="CA21" s="1541"/>
      <c r="CB21" s="1541"/>
      <c r="CC21" s="1541"/>
      <c r="CD21" s="1541"/>
      <c r="CE21" s="1541"/>
      <c r="CF21" s="1577"/>
      <c r="CG21" s="238"/>
      <c r="CH21" s="238"/>
    </row>
    <row r="22" spans="1:86" s="237" customFormat="1" ht="13.5" customHeight="1">
      <c r="A22" s="192"/>
      <c r="B22" s="1559"/>
      <c r="C22" s="1559"/>
      <c r="D22" s="1559"/>
      <c r="E22" s="1559"/>
      <c r="F22" s="1559"/>
      <c r="G22" s="193"/>
      <c r="H22" s="1584"/>
      <c r="I22" s="1585"/>
      <c r="J22" s="1585"/>
      <c r="K22" s="1585"/>
      <c r="L22" s="1585"/>
      <c r="M22" s="1585"/>
      <c r="N22" s="1585"/>
      <c r="O22" s="1585"/>
      <c r="P22" s="1585"/>
      <c r="Q22" s="1585"/>
      <c r="R22" s="1585"/>
      <c r="S22" s="1585"/>
      <c r="T22" s="1585"/>
      <c r="U22" s="1585"/>
      <c r="V22" s="1585"/>
      <c r="W22" s="1585"/>
      <c r="X22" s="1585"/>
      <c r="Y22" s="1585"/>
      <c r="Z22" s="1585"/>
      <c r="AA22" s="1585"/>
      <c r="AB22" s="1585"/>
      <c r="AC22" s="1585"/>
      <c r="AD22" s="1585"/>
      <c r="AE22" s="1585"/>
      <c r="AF22" s="1585"/>
      <c r="AG22" s="1585"/>
      <c r="AH22" s="1585"/>
      <c r="AI22" s="1585"/>
      <c r="AJ22" s="1585"/>
      <c r="AK22" s="1585"/>
      <c r="AL22" s="1585"/>
      <c r="AM22" s="1585"/>
      <c r="AN22" s="1585"/>
      <c r="AO22" s="1586"/>
      <c r="AP22" s="186"/>
      <c r="AQ22" s="185"/>
      <c r="AR22" s="192"/>
      <c r="AS22" s="1544"/>
      <c r="AT22" s="1544"/>
      <c r="AU22" s="1544"/>
      <c r="AV22" s="1544"/>
      <c r="AW22" s="1544"/>
      <c r="AX22" s="193"/>
      <c r="AY22" s="1561" t="s">
        <v>548</v>
      </c>
      <c r="AZ22" s="1562"/>
      <c r="BA22" s="1562"/>
      <c r="BB22" s="1562"/>
      <c r="BC22" s="1562"/>
      <c r="BD22" s="1562"/>
      <c r="BE22" s="1562"/>
      <c r="BF22" s="1562"/>
      <c r="BG22" s="1562"/>
      <c r="BH22" s="1563"/>
      <c r="BI22" s="1567" t="s">
        <v>547</v>
      </c>
      <c r="BJ22" s="1568"/>
      <c r="BK22" s="1568"/>
      <c r="BL22" s="1568"/>
      <c r="BM22" s="1568"/>
      <c r="BN22" s="1569" t="s">
        <v>546</v>
      </c>
      <c r="BO22" s="1570"/>
      <c r="BP22" s="1570"/>
      <c r="BQ22" s="1570"/>
      <c r="BR22" s="1570"/>
      <c r="BS22" s="1570"/>
      <c r="BT22" s="1570"/>
      <c r="BU22" s="1570"/>
      <c r="BV22" s="1571"/>
      <c r="BW22" s="1561" t="s">
        <v>545</v>
      </c>
      <c r="BX22" s="1574"/>
      <c r="BY22" s="1574"/>
      <c r="BZ22" s="1574"/>
      <c r="CA22" s="1574"/>
      <c r="CB22" s="1574"/>
      <c r="CC22" s="1574"/>
      <c r="CD22" s="1574"/>
      <c r="CE22" s="1574"/>
      <c r="CF22" s="1575"/>
      <c r="CG22" s="238"/>
      <c r="CH22" s="238"/>
    </row>
    <row r="23" spans="1:86" s="237" customFormat="1" ht="13.5" customHeight="1">
      <c r="A23" s="191"/>
      <c r="B23" s="1560"/>
      <c r="C23" s="1560"/>
      <c r="D23" s="1560"/>
      <c r="E23" s="1560"/>
      <c r="F23" s="1560"/>
      <c r="G23" s="199"/>
      <c r="H23" s="1576"/>
      <c r="I23" s="1541"/>
      <c r="J23" s="1541"/>
      <c r="K23" s="1541"/>
      <c r="L23" s="1541"/>
      <c r="M23" s="1541"/>
      <c r="N23" s="1541"/>
      <c r="O23" s="1541"/>
      <c r="P23" s="1541"/>
      <c r="Q23" s="1541"/>
      <c r="R23" s="1541"/>
      <c r="S23" s="1541"/>
      <c r="T23" s="1541"/>
      <c r="U23" s="1541"/>
      <c r="V23" s="1541"/>
      <c r="W23" s="1541"/>
      <c r="X23" s="1541"/>
      <c r="Y23" s="1541"/>
      <c r="Z23" s="1541"/>
      <c r="AA23" s="1541"/>
      <c r="AB23" s="1541"/>
      <c r="AC23" s="1541"/>
      <c r="AD23" s="1541"/>
      <c r="AE23" s="1541"/>
      <c r="AF23" s="1541"/>
      <c r="AG23" s="1541"/>
      <c r="AH23" s="1541"/>
      <c r="AI23" s="1541"/>
      <c r="AJ23" s="1541"/>
      <c r="AK23" s="1541"/>
      <c r="AL23" s="1541"/>
      <c r="AM23" s="1541"/>
      <c r="AN23" s="1541"/>
      <c r="AO23" s="1577"/>
      <c r="AP23" s="186"/>
      <c r="AQ23" s="185"/>
      <c r="AR23" s="191"/>
      <c r="AS23" s="1545"/>
      <c r="AT23" s="1545"/>
      <c r="AU23" s="1545"/>
      <c r="AV23" s="1545"/>
      <c r="AW23" s="1545"/>
      <c r="AX23" s="199"/>
      <c r="AY23" s="1564"/>
      <c r="AZ23" s="1565"/>
      <c r="BA23" s="1565"/>
      <c r="BB23" s="1565"/>
      <c r="BC23" s="1565"/>
      <c r="BD23" s="1565"/>
      <c r="BE23" s="1565"/>
      <c r="BF23" s="1565"/>
      <c r="BG23" s="1565"/>
      <c r="BH23" s="1566"/>
      <c r="BI23" s="1578" t="s">
        <v>541</v>
      </c>
      <c r="BJ23" s="1579"/>
      <c r="BK23" s="1579"/>
      <c r="BL23" s="1579"/>
      <c r="BM23" s="1579"/>
      <c r="BN23" s="1572"/>
      <c r="BO23" s="1572"/>
      <c r="BP23" s="1572"/>
      <c r="BQ23" s="1572"/>
      <c r="BR23" s="1572"/>
      <c r="BS23" s="1572"/>
      <c r="BT23" s="1572"/>
      <c r="BU23" s="1572"/>
      <c r="BV23" s="1573"/>
      <c r="BW23" s="1576"/>
      <c r="BX23" s="1541"/>
      <c r="BY23" s="1541"/>
      <c r="BZ23" s="1541"/>
      <c r="CA23" s="1541"/>
      <c r="CB23" s="1541"/>
      <c r="CC23" s="1541"/>
      <c r="CD23" s="1541"/>
      <c r="CE23" s="1541"/>
      <c r="CF23" s="1577"/>
      <c r="CG23" s="238"/>
      <c r="CH23" s="238"/>
    </row>
    <row r="24" spans="1:86" s="237" customFormat="1" ht="13.5" customHeight="1">
      <c r="A24" s="192"/>
      <c r="B24" s="1529" t="s">
        <v>192</v>
      </c>
      <c r="C24" s="1529"/>
      <c r="D24" s="1529"/>
      <c r="E24" s="1529"/>
      <c r="F24" s="1529"/>
      <c r="G24" s="193"/>
      <c r="H24" s="1587" t="s">
        <v>544</v>
      </c>
      <c r="I24" s="1588"/>
      <c r="J24" s="1588"/>
      <c r="K24" s="1588"/>
      <c r="L24" s="1588"/>
      <c r="M24" s="1588"/>
      <c r="N24" s="1588"/>
      <c r="O24" s="1588"/>
      <c r="P24" s="1588"/>
      <c r="Q24" s="1588"/>
      <c r="R24" s="1588"/>
      <c r="S24" s="1588"/>
      <c r="T24" s="1588"/>
      <c r="U24" s="1588"/>
      <c r="V24" s="214"/>
      <c r="W24" s="1543" t="s">
        <v>572</v>
      </c>
      <c r="X24" s="1543"/>
      <c r="Y24" s="1543"/>
      <c r="Z24" s="1543"/>
      <c r="AA24" s="1543"/>
      <c r="AB24" s="194"/>
      <c r="AC24" s="1561" t="s">
        <v>542</v>
      </c>
      <c r="AD24" s="1562"/>
      <c r="AE24" s="1562"/>
      <c r="AF24" s="1562"/>
      <c r="AG24" s="1562"/>
      <c r="AH24" s="1562"/>
      <c r="AI24" s="1562"/>
      <c r="AJ24" s="1562"/>
      <c r="AK24" s="1562"/>
      <c r="AL24" s="1562"/>
      <c r="AM24" s="1562"/>
      <c r="AN24" s="1562"/>
      <c r="AO24" s="1563"/>
      <c r="AP24" s="211"/>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238"/>
      <c r="CH24" s="238"/>
    </row>
    <row r="25" spans="1:86" s="237" customFormat="1" ht="13.5" customHeight="1">
      <c r="A25" s="192"/>
      <c r="B25" s="1530"/>
      <c r="C25" s="1530"/>
      <c r="D25" s="1530"/>
      <c r="E25" s="1530"/>
      <c r="F25" s="1530"/>
      <c r="G25" s="193"/>
      <c r="H25" s="1589"/>
      <c r="I25" s="1590"/>
      <c r="J25" s="1590"/>
      <c r="K25" s="1590"/>
      <c r="L25" s="1590"/>
      <c r="M25" s="1590"/>
      <c r="N25" s="1590"/>
      <c r="O25" s="1590"/>
      <c r="P25" s="1590"/>
      <c r="Q25" s="1590"/>
      <c r="R25" s="1590"/>
      <c r="S25" s="1590"/>
      <c r="T25" s="1590"/>
      <c r="U25" s="1590"/>
      <c r="V25" s="213"/>
      <c r="W25" s="1544"/>
      <c r="X25" s="1544"/>
      <c r="Y25" s="1544"/>
      <c r="Z25" s="1544"/>
      <c r="AA25" s="1544"/>
      <c r="AB25" s="193"/>
      <c r="AC25" s="1580"/>
      <c r="AD25" s="1581"/>
      <c r="AE25" s="1581"/>
      <c r="AF25" s="1581"/>
      <c r="AG25" s="1581"/>
      <c r="AH25" s="1581"/>
      <c r="AI25" s="1581"/>
      <c r="AJ25" s="1581"/>
      <c r="AK25" s="1581"/>
      <c r="AL25" s="1581"/>
      <c r="AM25" s="1581"/>
      <c r="AN25" s="1581"/>
      <c r="AO25" s="1582"/>
      <c r="AP25" s="211"/>
      <c r="AQ25" s="185"/>
      <c r="AR25" s="195"/>
      <c r="AS25" s="1603" t="s">
        <v>537</v>
      </c>
      <c r="AT25" s="1603"/>
      <c r="AU25" s="1603"/>
      <c r="AV25" s="1603"/>
      <c r="AW25" s="1603"/>
      <c r="AX25" s="194"/>
      <c r="AY25" s="206" t="s">
        <v>381</v>
      </c>
      <c r="AZ25" s="1603" t="s">
        <v>536</v>
      </c>
      <c r="BA25" s="1603"/>
      <c r="BB25" s="1603"/>
      <c r="BC25" s="1603"/>
      <c r="BD25" s="205"/>
      <c r="BE25" s="1603" t="s">
        <v>527</v>
      </c>
      <c r="BF25" s="1603"/>
      <c r="BG25" s="1603"/>
      <c r="BH25" s="1603"/>
      <c r="BI25" s="1603"/>
      <c r="BJ25" s="1603"/>
      <c r="BK25" s="1603"/>
      <c r="BL25" s="1603"/>
      <c r="BM25" s="1603"/>
      <c r="BN25" s="1603"/>
      <c r="BO25" s="1602" t="s">
        <v>526</v>
      </c>
      <c r="BP25" s="1602"/>
      <c r="BQ25" s="1602"/>
      <c r="BR25" s="1602"/>
      <c r="BS25" s="1602"/>
      <c r="BT25" s="1602"/>
      <c r="BU25" s="1602"/>
      <c r="BV25" s="1602"/>
      <c r="BW25" s="1602"/>
      <c r="BX25" s="1603" t="s">
        <v>525</v>
      </c>
      <c r="BY25" s="1603"/>
      <c r="BZ25" s="1603"/>
      <c r="CA25" s="1603"/>
      <c r="CB25" s="1603"/>
      <c r="CC25" s="1603"/>
      <c r="CD25" s="1603"/>
      <c r="CE25" s="1603"/>
      <c r="CF25" s="1604"/>
      <c r="CG25" s="238"/>
      <c r="CH25" s="238"/>
    </row>
    <row r="26" spans="1:86" s="237" customFormat="1" ht="13.5" customHeight="1">
      <c r="A26" s="191"/>
      <c r="B26" s="1531"/>
      <c r="C26" s="1531"/>
      <c r="D26" s="1531"/>
      <c r="E26" s="1531"/>
      <c r="F26" s="1531"/>
      <c r="G26" s="199"/>
      <c r="H26" s="1591"/>
      <c r="I26" s="1592"/>
      <c r="J26" s="1592"/>
      <c r="K26" s="1592"/>
      <c r="L26" s="1592"/>
      <c r="M26" s="1592"/>
      <c r="N26" s="1592"/>
      <c r="O26" s="1592"/>
      <c r="P26" s="1592"/>
      <c r="Q26" s="1592"/>
      <c r="R26" s="1592"/>
      <c r="S26" s="1592"/>
      <c r="T26" s="1592"/>
      <c r="U26" s="1592"/>
      <c r="V26" s="212"/>
      <c r="W26" s="1545"/>
      <c r="X26" s="1545"/>
      <c r="Y26" s="1545"/>
      <c r="Z26" s="1545"/>
      <c r="AA26" s="1545"/>
      <c r="AB26" s="199"/>
      <c r="AC26" s="1564"/>
      <c r="AD26" s="1565"/>
      <c r="AE26" s="1565"/>
      <c r="AF26" s="1565"/>
      <c r="AG26" s="1565"/>
      <c r="AH26" s="1565"/>
      <c r="AI26" s="1565"/>
      <c r="AJ26" s="1565"/>
      <c r="AK26" s="1565"/>
      <c r="AL26" s="1565"/>
      <c r="AM26" s="1565"/>
      <c r="AN26" s="1565"/>
      <c r="AO26" s="1566"/>
      <c r="AP26" s="211"/>
      <c r="AQ26" s="185"/>
      <c r="AR26" s="192"/>
      <c r="AS26" s="1612"/>
      <c r="AT26" s="1612"/>
      <c r="AU26" s="1612"/>
      <c r="AV26" s="1612"/>
      <c r="AW26" s="1612"/>
      <c r="AX26" s="193"/>
      <c r="AY26" s="204"/>
      <c r="AZ26" s="1612"/>
      <c r="BA26" s="1612"/>
      <c r="BB26" s="1612"/>
      <c r="BC26" s="1612"/>
      <c r="BD26" s="203"/>
      <c r="BE26" s="1605"/>
      <c r="BF26" s="1605"/>
      <c r="BG26" s="1605"/>
      <c r="BH26" s="1605"/>
      <c r="BI26" s="1605"/>
      <c r="BJ26" s="1605"/>
      <c r="BK26" s="1605"/>
      <c r="BL26" s="1605"/>
      <c r="BM26" s="1605"/>
      <c r="BN26" s="1605"/>
      <c r="BO26" s="1602"/>
      <c r="BP26" s="1602"/>
      <c r="BQ26" s="1602"/>
      <c r="BR26" s="1602"/>
      <c r="BS26" s="1602"/>
      <c r="BT26" s="1602"/>
      <c r="BU26" s="1602"/>
      <c r="BV26" s="1602"/>
      <c r="BW26" s="1602"/>
      <c r="BX26" s="1605"/>
      <c r="BY26" s="1605"/>
      <c r="BZ26" s="1605"/>
      <c r="CA26" s="1605"/>
      <c r="CB26" s="1605"/>
      <c r="CC26" s="1605"/>
      <c r="CD26" s="1605"/>
      <c r="CE26" s="1605"/>
      <c r="CF26" s="1606"/>
      <c r="CG26" s="238"/>
      <c r="CH26" s="238"/>
    </row>
    <row r="27" spans="1:86" s="237" customFormat="1" ht="13.5" customHeight="1">
      <c r="A27" s="185"/>
      <c r="B27" s="245"/>
      <c r="C27" s="244"/>
      <c r="D27" s="244"/>
      <c r="E27" s="244"/>
      <c r="F27" s="244"/>
      <c r="G27" s="244"/>
      <c r="H27" s="186"/>
      <c r="I27" s="186"/>
      <c r="J27" s="186"/>
      <c r="K27" s="186"/>
      <c r="L27" s="186"/>
      <c r="M27" s="186"/>
      <c r="N27" s="186"/>
      <c r="O27" s="186"/>
      <c r="P27" s="186"/>
      <c r="Q27" s="186"/>
      <c r="R27" s="186"/>
      <c r="S27" s="186"/>
      <c r="T27" s="186"/>
      <c r="U27" s="186"/>
      <c r="V27" s="186"/>
      <c r="W27" s="186"/>
      <c r="X27" s="243"/>
      <c r="Y27" s="243"/>
      <c r="Z27" s="243"/>
      <c r="AA27" s="243"/>
      <c r="AB27" s="186"/>
      <c r="AC27" s="242"/>
      <c r="AD27" s="242"/>
      <c r="AE27" s="242"/>
      <c r="AF27" s="242"/>
      <c r="AG27" s="242"/>
      <c r="AH27" s="242"/>
      <c r="AI27" s="242"/>
      <c r="AJ27" s="242"/>
      <c r="AK27" s="242"/>
      <c r="AL27" s="242"/>
      <c r="AM27" s="242"/>
      <c r="AN27" s="242"/>
      <c r="AO27" s="242"/>
      <c r="AP27" s="242"/>
      <c r="AQ27" s="185"/>
      <c r="AR27" s="192"/>
      <c r="AS27" s="1612"/>
      <c r="AT27" s="1612"/>
      <c r="AU27" s="1612"/>
      <c r="AV27" s="1612"/>
      <c r="AW27" s="1612"/>
      <c r="AX27" s="193"/>
      <c r="AY27" s="186"/>
      <c r="AZ27" s="1612"/>
      <c r="BA27" s="1612"/>
      <c r="BB27" s="1612"/>
      <c r="BC27" s="1612"/>
      <c r="BD27" s="193"/>
      <c r="BE27" s="1607" t="s">
        <v>533</v>
      </c>
      <c r="BF27" s="1607"/>
      <c r="BG27" s="1607"/>
      <c r="BH27" s="1607"/>
      <c r="BI27" s="1607"/>
      <c r="BJ27" s="1607"/>
      <c r="BK27" s="1607"/>
      <c r="BL27" s="1607"/>
      <c r="BM27" s="1607"/>
      <c r="BN27" s="1607"/>
      <c r="BO27" s="1609" t="s">
        <v>533</v>
      </c>
      <c r="BP27" s="1609"/>
      <c r="BQ27" s="1609"/>
      <c r="BR27" s="1609"/>
      <c r="BS27" s="1609"/>
      <c r="BT27" s="1609"/>
      <c r="BU27" s="1609"/>
      <c r="BV27" s="1609"/>
      <c r="BW27" s="1609"/>
      <c r="BX27" s="1607" t="s">
        <v>533</v>
      </c>
      <c r="BY27" s="1607"/>
      <c r="BZ27" s="1607"/>
      <c r="CA27" s="1607"/>
      <c r="CB27" s="1607"/>
      <c r="CC27" s="1607"/>
      <c r="CD27" s="1607"/>
      <c r="CE27" s="1607"/>
      <c r="CF27" s="1610"/>
      <c r="CG27" s="238"/>
      <c r="CH27" s="238"/>
    </row>
    <row r="28" spans="1:86" s="237" customFormat="1" ht="13.5" customHeight="1">
      <c r="A28" s="195"/>
      <c r="B28" s="1543" t="s">
        <v>553</v>
      </c>
      <c r="C28" s="1543"/>
      <c r="D28" s="1543"/>
      <c r="E28" s="1543"/>
      <c r="F28" s="1543"/>
      <c r="G28" s="194"/>
      <c r="H28" s="1552" t="s">
        <v>552</v>
      </c>
      <c r="I28" s="1553"/>
      <c r="J28" s="1553"/>
      <c r="K28" s="1553"/>
      <c r="L28" s="1553"/>
      <c r="M28" s="1553"/>
      <c r="N28" s="1553"/>
      <c r="O28" s="1553"/>
      <c r="P28" s="1553"/>
      <c r="Q28" s="1554"/>
      <c r="R28" s="1552" t="s">
        <v>551</v>
      </c>
      <c r="S28" s="1553"/>
      <c r="T28" s="1553"/>
      <c r="U28" s="1553"/>
      <c r="V28" s="1553"/>
      <c r="W28" s="1553"/>
      <c r="X28" s="1553"/>
      <c r="Y28" s="1553"/>
      <c r="Z28" s="1553"/>
      <c r="AA28" s="1553"/>
      <c r="AB28" s="1553"/>
      <c r="AC28" s="1553"/>
      <c r="AD28" s="1553"/>
      <c r="AE28" s="1554"/>
      <c r="AF28" s="1552" t="s">
        <v>550</v>
      </c>
      <c r="AG28" s="1553"/>
      <c r="AH28" s="1553"/>
      <c r="AI28" s="1553"/>
      <c r="AJ28" s="1553"/>
      <c r="AK28" s="1553"/>
      <c r="AL28" s="1553"/>
      <c r="AM28" s="1553"/>
      <c r="AN28" s="1553"/>
      <c r="AO28" s="1554"/>
      <c r="AP28" s="204"/>
      <c r="AQ28" s="185"/>
      <c r="AR28" s="192"/>
      <c r="AS28" s="1612"/>
      <c r="AT28" s="1612"/>
      <c r="AU28" s="1612"/>
      <c r="AV28" s="1612"/>
      <c r="AW28" s="1612"/>
      <c r="AX28" s="193"/>
      <c r="AY28" s="186"/>
      <c r="AZ28" s="1612"/>
      <c r="BA28" s="1612"/>
      <c r="BB28" s="1612"/>
      <c r="BC28" s="1612"/>
      <c r="BD28" s="193"/>
      <c r="BE28" s="1608"/>
      <c r="BF28" s="1608"/>
      <c r="BG28" s="1608"/>
      <c r="BH28" s="1608"/>
      <c r="BI28" s="1608"/>
      <c r="BJ28" s="1608"/>
      <c r="BK28" s="1608"/>
      <c r="BL28" s="1608"/>
      <c r="BM28" s="1608"/>
      <c r="BN28" s="1608"/>
      <c r="BO28" s="1609"/>
      <c r="BP28" s="1609"/>
      <c r="BQ28" s="1609"/>
      <c r="BR28" s="1609"/>
      <c r="BS28" s="1609"/>
      <c r="BT28" s="1609"/>
      <c r="BU28" s="1609"/>
      <c r="BV28" s="1609"/>
      <c r="BW28" s="1609"/>
      <c r="BX28" s="1608"/>
      <c r="BY28" s="1608"/>
      <c r="BZ28" s="1608"/>
      <c r="CA28" s="1608"/>
      <c r="CB28" s="1608"/>
      <c r="CC28" s="1608"/>
      <c r="CD28" s="1608"/>
      <c r="CE28" s="1608"/>
      <c r="CF28" s="1611"/>
      <c r="CG28" s="238"/>
      <c r="CH28" s="238"/>
    </row>
    <row r="29" spans="1:86" s="237" customFormat="1" ht="13.5" customHeight="1">
      <c r="A29" s="192"/>
      <c r="B29" s="1544"/>
      <c r="C29" s="1544"/>
      <c r="D29" s="1544"/>
      <c r="E29" s="1544"/>
      <c r="F29" s="1544"/>
      <c r="G29" s="193"/>
      <c r="H29" s="1555"/>
      <c r="I29" s="1556"/>
      <c r="J29" s="1556"/>
      <c r="K29" s="1556"/>
      <c r="L29" s="1556"/>
      <c r="M29" s="1556"/>
      <c r="N29" s="1556"/>
      <c r="O29" s="1556"/>
      <c r="P29" s="1556"/>
      <c r="Q29" s="1557"/>
      <c r="R29" s="1555"/>
      <c r="S29" s="1556"/>
      <c r="T29" s="1556"/>
      <c r="U29" s="1556"/>
      <c r="V29" s="1556"/>
      <c r="W29" s="1556"/>
      <c r="X29" s="1556"/>
      <c r="Y29" s="1556"/>
      <c r="Z29" s="1556"/>
      <c r="AA29" s="1556"/>
      <c r="AB29" s="1556"/>
      <c r="AC29" s="1556"/>
      <c r="AD29" s="1556"/>
      <c r="AE29" s="1557"/>
      <c r="AF29" s="1555"/>
      <c r="AG29" s="1556"/>
      <c r="AH29" s="1556"/>
      <c r="AI29" s="1556"/>
      <c r="AJ29" s="1556"/>
      <c r="AK29" s="1556"/>
      <c r="AL29" s="1556"/>
      <c r="AM29" s="1556"/>
      <c r="AN29" s="1556"/>
      <c r="AO29" s="1557"/>
      <c r="AP29" s="204"/>
      <c r="AQ29" s="185"/>
      <c r="AR29" s="192"/>
      <c r="AS29" s="1612"/>
      <c r="AT29" s="1612"/>
      <c r="AU29" s="1612"/>
      <c r="AV29" s="1612"/>
      <c r="AW29" s="1612"/>
      <c r="AX29" s="193"/>
      <c r="AY29" s="1625" t="s">
        <v>530</v>
      </c>
      <c r="AZ29" s="1626"/>
      <c r="BA29" s="1626"/>
      <c r="BB29" s="1626"/>
      <c r="BC29" s="1626"/>
      <c r="BD29" s="1627"/>
      <c r="BE29" s="1552" t="s">
        <v>528</v>
      </c>
      <c r="BF29" s="1553"/>
      <c r="BG29" s="1553"/>
      <c r="BH29" s="1553"/>
      <c r="BI29" s="1553"/>
      <c r="BJ29" s="1553"/>
      <c r="BK29" s="1553"/>
      <c r="BL29" s="1552" t="s">
        <v>527</v>
      </c>
      <c r="BM29" s="1553"/>
      <c r="BN29" s="1553"/>
      <c r="BO29" s="1553"/>
      <c r="BP29" s="1553"/>
      <c r="BQ29" s="1553"/>
      <c r="BR29" s="1553"/>
      <c r="BS29" s="1554"/>
      <c r="BT29" s="1552" t="s">
        <v>526</v>
      </c>
      <c r="BU29" s="1553"/>
      <c r="BV29" s="1553"/>
      <c r="BW29" s="1553"/>
      <c r="BX29" s="1553"/>
      <c r="BY29" s="1553"/>
      <c r="BZ29" s="1554"/>
      <c r="CA29" s="1552" t="s">
        <v>525</v>
      </c>
      <c r="CB29" s="1553"/>
      <c r="CC29" s="1553"/>
      <c r="CD29" s="1553"/>
      <c r="CE29" s="1553"/>
      <c r="CF29" s="1554"/>
      <c r="CG29" s="238"/>
      <c r="CH29" s="238"/>
    </row>
    <row r="30" spans="1:86" s="237" customFormat="1" ht="13.5" customHeight="1">
      <c r="A30" s="192"/>
      <c r="B30" s="1544"/>
      <c r="C30" s="1544"/>
      <c r="D30" s="1544"/>
      <c r="E30" s="1544"/>
      <c r="F30" s="1544"/>
      <c r="G30" s="193"/>
      <c r="H30" s="1561" t="s">
        <v>548</v>
      </c>
      <c r="I30" s="1562"/>
      <c r="J30" s="1562"/>
      <c r="K30" s="1562"/>
      <c r="L30" s="1562"/>
      <c r="M30" s="1562"/>
      <c r="N30" s="1562"/>
      <c r="O30" s="1562"/>
      <c r="P30" s="1562"/>
      <c r="Q30" s="1563"/>
      <c r="R30" s="1567" t="s">
        <v>547</v>
      </c>
      <c r="S30" s="1568"/>
      <c r="T30" s="1568"/>
      <c r="U30" s="1568"/>
      <c r="V30" s="1568"/>
      <c r="W30" s="1569" t="s">
        <v>546</v>
      </c>
      <c r="X30" s="1570"/>
      <c r="Y30" s="1570"/>
      <c r="Z30" s="1570"/>
      <c r="AA30" s="1570"/>
      <c r="AB30" s="1570"/>
      <c r="AC30" s="1570"/>
      <c r="AD30" s="1570"/>
      <c r="AE30" s="1571"/>
      <c r="AF30" s="1561" t="s">
        <v>545</v>
      </c>
      <c r="AG30" s="1574"/>
      <c r="AH30" s="1574"/>
      <c r="AI30" s="1574"/>
      <c r="AJ30" s="1574"/>
      <c r="AK30" s="1574"/>
      <c r="AL30" s="1574"/>
      <c r="AM30" s="1574"/>
      <c r="AN30" s="1574"/>
      <c r="AO30" s="1575"/>
      <c r="AP30" s="186"/>
      <c r="AQ30" s="185"/>
      <c r="AR30" s="192"/>
      <c r="AS30" s="1612"/>
      <c r="AT30" s="1612"/>
      <c r="AU30" s="1612"/>
      <c r="AV30" s="1612"/>
      <c r="AW30" s="1612"/>
      <c r="AX30" s="193"/>
      <c r="AY30" s="1628"/>
      <c r="AZ30" s="1629"/>
      <c r="BA30" s="1629"/>
      <c r="BB30" s="1629"/>
      <c r="BC30" s="1629"/>
      <c r="BD30" s="1630"/>
      <c r="BE30" s="1555"/>
      <c r="BF30" s="1556"/>
      <c r="BG30" s="1556"/>
      <c r="BH30" s="1556"/>
      <c r="BI30" s="1556"/>
      <c r="BJ30" s="1556"/>
      <c r="BK30" s="1556"/>
      <c r="BL30" s="1555"/>
      <c r="BM30" s="1556"/>
      <c r="BN30" s="1556"/>
      <c r="BO30" s="1556"/>
      <c r="BP30" s="1556"/>
      <c r="BQ30" s="1556"/>
      <c r="BR30" s="1556"/>
      <c r="BS30" s="1557"/>
      <c r="BT30" s="1555"/>
      <c r="BU30" s="1556"/>
      <c r="BV30" s="1556"/>
      <c r="BW30" s="1556"/>
      <c r="BX30" s="1556"/>
      <c r="BY30" s="1556"/>
      <c r="BZ30" s="1557"/>
      <c r="CA30" s="1555"/>
      <c r="CB30" s="1556"/>
      <c r="CC30" s="1556"/>
      <c r="CD30" s="1556"/>
      <c r="CE30" s="1556"/>
      <c r="CF30" s="1557"/>
      <c r="CG30" s="238"/>
      <c r="CH30" s="238"/>
    </row>
    <row r="31" spans="1:86" s="237" customFormat="1" ht="13.5" customHeight="1">
      <c r="A31" s="192"/>
      <c r="B31" s="1544"/>
      <c r="C31" s="1544"/>
      <c r="D31" s="1544"/>
      <c r="E31" s="1544"/>
      <c r="F31" s="1544"/>
      <c r="G31" s="193"/>
      <c r="H31" s="1564"/>
      <c r="I31" s="1565"/>
      <c r="J31" s="1565"/>
      <c r="K31" s="1565"/>
      <c r="L31" s="1565"/>
      <c r="M31" s="1565"/>
      <c r="N31" s="1565"/>
      <c r="O31" s="1565"/>
      <c r="P31" s="1565"/>
      <c r="Q31" s="1566"/>
      <c r="R31" s="1578" t="s">
        <v>541</v>
      </c>
      <c r="S31" s="1579"/>
      <c r="T31" s="1579"/>
      <c r="U31" s="1579"/>
      <c r="V31" s="1579"/>
      <c r="W31" s="1572"/>
      <c r="X31" s="1572"/>
      <c r="Y31" s="1572"/>
      <c r="Z31" s="1572"/>
      <c r="AA31" s="1572"/>
      <c r="AB31" s="1572"/>
      <c r="AC31" s="1572"/>
      <c r="AD31" s="1572"/>
      <c r="AE31" s="1573"/>
      <c r="AF31" s="1576"/>
      <c r="AG31" s="1541"/>
      <c r="AH31" s="1541"/>
      <c r="AI31" s="1541"/>
      <c r="AJ31" s="1541"/>
      <c r="AK31" s="1541"/>
      <c r="AL31" s="1541"/>
      <c r="AM31" s="1541"/>
      <c r="AN31" s="1541"/>
      <c r="AO31" s="1577"/>
      <c r="AP31" s="186"/>
      <c r="AQ31" s="185"/>
      <c r="AR31" s="192"/>
      <c r="AS31" s="1612"/>
      <c r="AT31" s="1612"/>
      <c r="AU31" s="1612"/>
      <c r="AV31" s="1612"/>
      <c r="AW31" s="1612"/>
      <c r="AX31" s="193"/>
      <c r="AY31" s="1628"/>
      <c r="AZ31" s="1629"/>
      <c r="BA31" s="1629"/>
      <c r="BB31" s="1629"/>
      <c r="BC31" s="1629"/>
      <c r="BD31" s="1630"/>
      <c r="BE31" s="1552"/>
      <c r="BF31" s="1553"/>
      <c r="BG31" s="1553"/>
      <c r="BH31" s="1553"/>
      <c r="BI31" s="1553"/>
      <c r="BJ31" s="1553"/>
      <c r="BK31" s="1553"/>
      <c r="BL31" s="1552"/>
      <c r="BM31" s="1553"/>
      <c r="BN31" s="1553"/>
      <c r="BO31" s="1553"/>
      <c r="BP31" s="1553"/>
      <c r="BQ31" s="1553"/>
      <c r="BR31" s="1553"/>
      <c r="BS31" s="1554"/>
      <c r="BT31" s="1552"/>
      <c r="BU31" s="1553"/>
      <c r="BV31" s="1553"/>
      <c r="BW31" s="1553"/>
      <c r="BX31" s="1553"/>
      <c r="BY31" s="1553"/>
      <c r="BZ31" s="1554"/>
      <c r="CA31" s="1552"/>
      <c r="CB31" s="1553"/>
      <c r="CC31" s="1553"/>
      <c r="CD31" s="1553"/>
      <c r="CE31" s="1553"/>
      <c r="CF31" s="1554"/>
      <c r="CG31" s="238"/>
      <c r="CH31" s="238"/>
    </row>
    <row r="32" spans="1:86" s="237" customFormat="1" ht="13.5" customHeight="1">
      <c r="A32" s="192"/>
      <c r="B32" s="1544"/>
      <c r="C32" s="1544"/>
      <c r="D32" s="1544"/>
      <c r="E32" s="1544"/>
      <c r="F32" s="1544"/>
      <c r="G32" s="193"/>
      <c r="H32" s="1561" t="s">
        <v>548</v>
      </c>
      <c r="I32" s="1562"/>
      <c r="J32" s="1562"/>
      <c r="K32" s="1562"/>
      <c r="L32" s="1562"/>
      <c r="M32" s="1562"/>
      <c r="N32" s="1562"/>
      <c r="O32" s="1562"/>
      <c r="P32" s="1562"/>
      <c r="Q32" s="1563"/>
      <c r="R32" s="1567" t="s">
        <v>547</v>
      </c>
      <c r="S32" s="1568"/>
      <c r="T32" s="1568"/>
      <c r="U32" s="1568"/>
      <c r="V32" s="1568"/>
      <c r="W32" s="1569" t="s">
        <v>546</v>
      </c>
      <c r="X32" s="1570"/>
      <c r="Y32" s="1570"/>
      <c r="Z32" s="1570"/>
      <c r="AA32" s="1570"/>
      <c r="AB32" s="1570"/>
      <c r="AC32" s="1570"/>
      <c r="AD32" s="1570"/>
      <c r="AE32" s="1571"/>
      <c r="AF32" s="1561" t="s">
        <v>545</v>
      </c>
      <c r="AG32" s="1574"/>
      <c r="AH32" s="1574"/>
      <c r="AI32" s="1574"/>
      <c r="AJ32" s="1574"/>
      <c r="AK32" s="1574"/>
      <c r="AL32" s="1574"/>
      <c r="AM32" s="1574"/>
      <c r="AN32" s="1574"/>
      <c r="AO32" s="1575"/>
      <c r="AP32" s="186"/>
      <c r="AQ32" s="185"/>
      <c r="AR32" s="191"/>
      <c r="AS32" s="1605"/>
      <c r="AT32" s="1605"/>
      <c r="AU32" s="1605"/>
      <c r="AV32" s="1605"/>
      <c r="AW32" s="1605"/>
      <c r="AX32" s="199"/>
      <c r="AY32" s="1631"/>
      <c r="AZ32" s="1632"/>
      <c r="BA32" s="1632"/>
      <c r="BB32" s="1632"/>
      <c r="BC32" s="1632"/>
      <c r="BD32" s="1633"/>
      <c r="BE32" s="1555"/>
      <c r="BF32" s="1556"/>
      <c r="BG32" s="1556"/>
      <c r="BH32" s="1556"/>
      <c r="BI32" s="1556"/>
      <c r="BJ32" s="1556"/>
      <c r="BK32" s="1556"/>
      <c r="BL32" s="1555"/>
      <c r="BM32" s="1556"/>
      <c r="BN32" s="1556"/>
      <c r="BO32" s="1556"/>
      <c r="BP32" s="1556"/>
      <c r="BQ32" s="1556"/>
      <c r="BR32" s="1556"/>
      <c r="BS32" s="1557"/>
      <c r="BT32" s="1555"/>
      <c r="BU32" s="1556"/>
      <c r="BV32" s="1556"/>
      <c r="BW32" s="1556"/>
      <c r="BX32" s="1556"/>
      <c r="BY32" s="1556"/>
      <c r="BZ32" s="1557"/>
      <c r="CA32" s="1555"/>
      <c r="CB32" s="1556"/>
      <c r="CC32" s="1556"/>
      <c r="CD32" s="1556"/>
      <c r="CE32" s="1556"/>
      <c r="CF32" s="1557"/>
      <c r="CG32" s="238"/>
      <c r="CH32" s="238"/>
    </row>
    <row r="33" spans="1:86" s="237" customFormat="1" ht="13.5" customHeight="1">
      <c r="A33" s="191"/>
      <c r="B33" s="1545"/>
      <c r="C33" s="1545"/>
      <c r="D33" s="1545"/>
      <c r="E33" s="1545"/>
      <c r="F33" s="1545"/>
      <c r="G33" s="199"/>
      <c r="H33" s="1564"/>
      <c r="I33" s="1565"/>
      <c r="J33" s="1565"/>
      <c r="K33" s="1565"/>
      <c r="L33" s="1565"/>
      <c r="M33" s="1565"/>
      <c r="N33" s="1565"/>
      <c r="O33" s="1565"/>
      <c r="P33" s="1565"/>
      <c r="Q33" s="1566"/>
      <c r="R33" s="1578" t="s">
        <v>541</v>
      </c>
      <c r="S33" s="1579"/>
      <c r="T33" s="1579"/>
      <c r="U33" s="1579"/>
      <c r="V33" s="1579"/>
      <c r="W33" s="1572"/>
      <c r="X33" s="1572"/>
      <c r="Y33" s="1572"/>
      <c r="Z33" s="1572"/>
      <c r="AA33" s="1572"/>
      <c r="AB33" s="1572"/>
      <c r="AC33" s="1572"/>
      <c r="AD33" s="1572"/>
      <c r="AE33" s="1573"/>
      <c r="AF33" s="1576"/>
      <c r="AG33" s="1541"/>
      <c r="AH33" s="1541"/>
      <c r="AI33" s="1541"/>
      <c r="AJ33" s="1541"/>
      <c r="AK33" s="1541"/>
      <c r="AL33" s="1541"/>
      <c r="AM33" s="1541"/>
      <c r="AN33" s="1541"/>
      <c r="AO33" s="1577"/>
      <c r="AP33" s="186"/>
      <c r="AQ33" s="185"/>
      <c r="CG33" s="238"/>
      <c r="CH33" s="238"/>
    </row>
    <row r="34" spans="1:86" s="237" customFormat="1" ht="13.5" customHeight="1">
      <c r="A34" s="187"/>
      <c r="B34" s="217"/>
      <c r="C34" s="217"/>
      <c r="D34" s="217"/>
      <c r="E34" s="217"/>
      <c r="F34" s="21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6"/>
      <c r="AQ34" s="185"/>
      <c r="AR34" s="1619" t="s">
        <v>535</v>
      </c>
      <c r="AS34" s="1620"/>
      <c r="AT34" s="1620"/>
      <c r="AU34" s="1620"/>
      <c r="AV34" s="1620"/>
      <c r="AW34" s="1620"/>
      <c r="AX34" s="1620"/>
      <c r="AY34" s="1620"/>
      <c r="AZ34" s="1621"/>
      <c r="BA34" s="1552"/>
      <c r="BB34" s="1553"/>
      <c r="BC34" s="1553"/>
      <c r="BD34" s="1553"/>
      <c r="BE34" s="1553"/>
      <c r="BF34" s="1553"/>
      <c r="BG34" s="1553"/>
      <c r="BH34" s="1553"/>
      <c r="BI34" s="1553"/>
      <c r="BJ34" s="1553"/>
      <c r="BK34" s="1554"/>
      <c r="BL34" s="185"/>
      <c r="BM34" s="1619" t="s">
        <v>534</v>
      </c>
      <c r="BN34" s="1620"/>
      <c r="BO34" s="1620"/>
      <c r="BP34" s="1620"/>
      <c r="BQ34" s="1620"/>
      <c r="BR34" s="1620"/>
      <c r="BS34" s="1620"/>
      <c r="BT34" s="1620"/>
      <c r="BU34" s="1621"/>
      <c r="BV34" s="1552"/>
      <c r="BW34" s="1553"/>
      <c r="BX34" s="1553"/>
      <c r="BY34" s="1553"/>
      <c r="BZ34" s="1553"/>
      <c r="CA34" s="1553"/>
      <c r="CB34" s="1553"/>
      <c r="CC34" s="1553"/>
      <c r="CD34" s="1553"/>
      <c r="CE34" s="1553"/>
      <c r="CF34" s="1554"/>
      <c r="CG34" s="238"/>
      <c r="CH34" s="238"/>
    </row>
    <row r="35" spans="1:86" s="237" customFormat="1" ht="13.5" customHeight="1">
      <c r="A35" s="195"/>
      <c r="B35" s="1603" t="s">
        <v>537</v>
      </c>
      <c r="C35" s="1603"/>
      <c r="D35" s="1603"/>
      <c r="E35" s="1603"/>
      <c r="F35" s="1603"/>
      <c r="G35" s="194"/>
      <c r="H35" s="206" t="s">
        <v>381</v>
      </c>
      <c r="I35" s="1603" t="s">
        <v>536</v>
      </c>
      <c r="J35" s="1603"/>
      <c r="K35" s="1603"/>
      <c r="L35" s="1603"/>
      <c r="M35" s="205"/>
      <c r="N35" s="1603" t="s">
        <v>527</v>
      </c>
      <c r="O35" s="1603"/>
      <c r="P35" s="1603"/>
      <c r="Q35" s="1603"/>
      <c r="R35" s="1603"/>
      <c r="S35" s="1603"/>
      <c r="T35" s="1603"/>
      <c r="U35" s="1603"/>
      <c r="V35" s="1603"/>
      <c r="W35" s="1603"/>
      <c r="X35" s="1602" t="s">
        <v>526</v>
      </c>
      <c r="Y35" s="1602"/>
      <c r="Z35" s="1602"/>
      <c r="AA35" s="1602"/>
      <c r="AB35" s="1602"/>
      <c r="AC35" s="1602"/>
      <c r="AD35" s="1602"/>
      <c r="AE35" s="1602"/>
      <c r="AF35" s="1602"/>
      <c r="AG35" s="1603" t="s">
        <v>525</v>
      </c>
      <c r="AH35" s="1603"/>
      <c r="AI35" s="1603"/>
      <c r="AJ35" s="1603"/>
      <c r="AK35" s="1603"/>
      <c r="AL35" s="1603"/>
      <c r="AM35" s="1603"/>
      <c r="AN35" s="1603"/>
      <c r="AO35" s="1604"/>
      <c r="AP35" s="186"/>
      <c r="AQ35" s="185"/>
      <c r="AR35" s="1622"/>
      <c r="AS35" s="1623"/>
      <c r="AT35" s="1623"/>
      <c r="AU35" s="1623"/>
      <c r="AV35" s="1623"/>
      <c r="AW35" s="1623"/>
      <c r="AX35" s="1623"/>
      <c r="AY35" s="1623"/>
      <c r="AZ35" s="1624"/>
      <c r="BA35" s="1613"/>
      <c r="BB35" s="1614"/>
      <c r="BC35" s="1614"/>
      <c r="BD35" s="1614"/>
      <c r="BE35" s="1614"/>
      <c r="BF35" s="1614"/>
      <c r="BG35" s="1614"/>
      <c r="BH35" s="1614"/>
      <c r="BI35" s="1614"/>
      <c r="BJ35" s="1614"/>
      <c r="BK35" s="1615"/>
      <c r="BL35" s="185"/>
      <c r="BM35" s="1622"/>
      <c r="BN35" s="1623"/>
      <c r="BO35" s="1623"/>
      <c r="BP35" s="1623"/>
      <c r="BQ35" s="1623"/>
      <c r="BR35" s="1623"/>
      <c r="BS35" s="1623"/>
      <c r="BT35" s="1623"/>
      <c r="BU35" s="1624"/>
      <c r="BV35" s="1613"/>
      <c r="BW35" s="1614"/>
      <c r="BX35" s="1614"/>
      <c r="BY35" s="1614"/>
      <c r="BZ35" s="1614"/>
      <c r="CA35" s="1614"/>
      <c r="CB35" s="1614"/>
      <c r="CC35" s="1614"/>
      <c r="CD35" s="1614"/>
      <c r="CE35" s="1614"/>
      <c r="CF35" s="1615"/>
      <c r="CG35" s="238"/>
      <c r="CH35" s="238"/>
    </row>
    <row r="36" spans="1:86" s="237" customFormat="1" ht="13.5" customHeight="1">
      <c r="A36" s="192"/>
      <c r="B36" s="1612"/>
      <c r="C36" s="1612"/>
      <c r="D36" s="1612"/>
      <c r="E36" s="1612"/>
      <c r="F36" s="1612"/>
      <c r="G36" s="193"/>
      <c r="H36" s="204"/>
      <c r="I36" s="1612"/>
      <c r="J36" s="1612"/>
      <c r="K36" s="1612"/>
      <c r="L36" s="1612"/>
      <c r="M36" s="203"/>
      <c r="N36" s="1605"/>
      <c r="O36" s="1605"/>
      <c r="P36" s="1605"/>
      <c r="Q36" s="1605"/>
      <c r="R36" s="1605"/>
      <c r="S36" s="1605"/>
      <c r="T36" s="1605"/>
      <c r="U36" s="1605"/>
      <c r="V36" s="1605"/>
      <c r="W36" s="1605"/>
      <c r="X36" s="1602"/>
      <c r="Y36" s="1602"/>
      <c r="Z36" s="1602"/>
      <c r="AA36" s="1602"/>
      <c r="AB36" s="1602"/>
      <c r="AC36" s="1602"/>
      <c r="AD36" s="1602"/>
      <c r="AE36" s="1602"/>
      <c r="AF36" s="1602"/>
      <c r="AG36" s="1605"/>
      <c r="AH36" s="1605"/>
      <c r="AI36" s="1605"/>
      <c r="AJ36" s="1605"/>
      <c r="AK36" s="1605"/>
      <c r="AL36" s="1605"/>
      <c r="AM36" s="1605"/>
      <c r="AN36" s="1605"/>
      <c r="AO36" s="1606"/>
      <c r="AP36" s="186"/>
      <c r="AQ36" s="185"/>
      <c r="AR36" s="192"/>
      <c r="AS36" s="186"/>
      <c r="AT36" s="1625" t="s">
        <v>532</v>
      </c>
      <c r="AU36" s="1603"/>
      <c r="AV36" s="1603"/>
      <c r="AW36" s="1603"/>
      <c r="AX36" s="1603"/>
      <c r="AY36" s="1603"/>
      <c r="AZ36" s="1604"/>
      <c r="BA36" s="1552"/>
      <c r="BB36" s="1553"/>
      <c r="BC36" s="1553"/>
      <c r="BD36" s="1553"/>
      <c r="BE36" s="1553"/>
      <c r="BF36" s="1553"/>
      <c r="BG36" s="1553"/>
      <c r="BH36" s="1553"/>
      <c r="BI36" s="1553"/>
      <c r="BJ36" s="1553"/>
      <c r="BK36" s="1554"/>
      <c r="BL36" s="185"/>
      <c r="BM36" s="1619" t="s">
        <v>531</v>
      </c>
      <c r="BN36" s="1620"/>
      <c r="BO36" s="1620"/>
      <c r="BP36" s="1620"/>
      <c r="BQ36" s="1620"/>
      <c r="BR36" s="1620"/>
      <c r="BS36" s="1620"/>
      <c r="BT36" s="1620"/>
      <c r="BU36" s="1621"/>
      <c r="BV36" s="1552"/>
      <c r="BW36" s="1553"/>
      <c r="BX36" s="1553"/>
      <c r="BY36" s="1553"/>
      <c r="BZ36" s="1553"/>
      <c r="CA36" s="1553"/>
      <c r="CB36" s="1553"/>
      <c r="CC36" s="1553"/>
      <c r="CD36" s="1553"/>
      <c r="CE36" s="1553"/>
      <c r="CF36" s="1554"/>
      <c r="CG36" s="238"/>
      <c r="CH36" s="238"/>
    </row>
    <row r="37" spans="1:86" s="237" customFormat="1" ht="13.5" customHeight="1">
      <c r="A37" s="192"/>
      <c r="B37" s="1612"/>
      <c r="C37" s="1612"/>
      <c r="D37" s="1612"/>
      <c r="E37" s="1612"/>
      <c r="F37" s="1612"/>
      <c r="G37" s="193"/>
      <c r="H37" s="186"/>
      <c r="I37" s="1612"/>
      <c r="J37" s="1612"/>
      <c r="K37" s="1612"/>
      <c r="L37" s="1612"/>
      <c r="M37" s="193"/>
      <c r="N37" s="1607" t="s">
        <v>533</v>
      </c>
      <c r="O37" s="1607"/>
      <c r="P37" s="1607"/>
      <c r="Q37" s="1607"/>
      <c r="R37" s="1607"/>
      <c r="S37" s="1607"/>
      <c r="T37" s="1607"/>
      <c r="U37" s="1607"/>
      <c r="V37" s="1607"/>
      <c r="W37" s="1607"/>
      <c r="X37" s="1609" t="s">
        <v>533</v>
      </c>
      <c r="Y37" s="1609"/>
      <c r="Z37" s="1609"/>
      <c r="AA37" s="1609"/>
      <c r="AB37" s="1609"/>
      <c r="AC37" s="1609"/>
      <c r="AD37" s="1609"/>
      <c r="AE37" s="1609"/>
      <c r="AF37" s="1609"/>
      <c r="AG37" s="1607" t="s">
        <v>533</v>
      </c>
      <c r="AH37" s="1607"/>
      <c r="AI37" s="1607"/>
      <c r="AJ37" s="1607"/>
      <c r="AK37" s="1607"/>
      <c r="AL37" s="1607"/>
      <c r="AM37" s="1607"/>
      <c r="AN37" s="1607"/>
      <c r="AO37" s="1610"/>
      <c r="AP37" s="186"/>
      <c r="AQ37" s="185"/>
      <c r="AR37" s="192"/>
      <c r="AS37" s="186"/>
      <c r="AT37" s="1683"/>
      <c r="AU37" s="1612"/>
      <c r="AV37" s="1612"/>
      <c r="AW37" s="1612"/>
      <c r="AX37" s="1612"/>
      <c r="AY37" s="1612"/>
      <c r="AZ37" s="1684"/>
      <c r="BA37" s="1613"/>
      <c r="BB37" s="1614"/>
      <c r="BC37" s="1614"/>
      <c r="BD37" s="1614"/>
      <c r="BE37" s="1614"/>
      <c r="BF37" s="1614"/>
      <c r="BG37" s="1614"/>
      <c r="BH37" s="1614"/>
      <c r="BI37" s="1614"/>
      <c r="BJ37" s="1614"/>
      <c r="BK37" s="1615"/>
      <c r="BL37" s="185"/>
      <c r="BM37" s="1622"/>
      <c r="BN37" s="1623"/>
      <c r="BO37" s="1623"/>
      <c r="BP37" s="1623"/>
      <c r="BQ37" s="1623"/>
      <c r="BR37" s="1623"/>
      <c r="BS37" s="1623"/>
      <c r="BT37" s="1623"/>
      <c r="BU37" s="1624"/>
      <c r="BV37" s="1613"/>
      <c r="BW37" s="1614"/>
      <c r="BX37" s="1614"/>
      <c r="BY37" s="1614"/>
      <c r="BZ37" s="1614"/>
      <c r="CA37" s="1614"/>
      <c r="CB37" s="1614"/>
      <c r="CC37" s="1614"/>
      <c r="CD37" s="1614"/>
      <c r="CE37" s="1614"/>
      <c r="CF37" s="1615"/>
      <c r="CG37" s="238"/>
      <c r="CH37" s="238"/>
    </row>
    <row r="38" spans="1:86" s="237" customFormat="1" ht="13.5" customHeight="1">
      <c r="A38" s="192"/>
      <c r="B38" s="1612"/>
      <c r="C38" s="1612"/>
      <c r="D38" s="1612"/>
      <c r="E38" s="1612"/>
      <c r="F38" s="1612"/>
      <c r="G38" s="193"/>
      <c r="H38" s="186"/>
      <c r="I38" s="1612"/>
      <c r="J38" s="1612"/>
      <c r="K38" s="1612"/>
      <c r="L38" s="1612"/>
      <c r="M38" s="193"/>
      <c r="N38" s="1608"/>
      <c r="O38" s="1608"/>
      <c r="P38" s="1608"/>
      <c r="Q38" s="1608"/>
      <c r="R38" s="1608"/>
      <c r="S38" s="1608"/>
      <c r="T38" s="1608"/>
      <c r="U38" s="1608"/>
      <c r="V38" s="1608"/>
      <c r="W38" s="1608"/>
      <c r="X38" s="1609"/>
      <c r="Y38" s="1609"/>
      <c r="Z38" s="1609"/>
      <c r="AA38" s="1609"/>
      <c r="AB38" s="1609"/>
      <c r="AC38" s="1609"/>
      <c r="AD38" s="1609"/>
      <c r="AE38" s="1609"/>
      <c r="AF38" s="1609"/>
      <c r="AG38" s="1608"/>
      <c r="AH38" s="1608"/>
      <c r="AI38" s="1608"/>
      <c r="AJ38" s="1608"/>
      <c r="AK38" s="1608"/>
      <c r="AL38" s="1608"/>
      <c r="AM38" s="1608"/>
      <c r="AN38" s="1608"/>
      <c r="AO38" s="1611"/>
      <c r="AP38" s="186"/>
      <c r="AQ38" s="185"/>
      <c r="AR38" s="1619" t="s">
        <v>524</v>
      </c>
      <c r="AS38" s="1620"/>
      <c r="AT38" s="1620"/>
      <c r="AU38" s="1620"/>
      <c r="AV38" s="1620"/>
      <c r="AW38" s="1620"/>
      <c r="AX38" s="1620"/>
      <c r="AY38" s="1620"/>
      <c r="AZ38" s="1621"/>
      <c r="BA38" s="1645" t="s">
        <v>513</v>
      </c>
      <c r="BB38" s="1646"/>
      <c r="BC38" s="1646"/>
      <c r="BD38" s="1646"/>
      <c r="BE38" s="1646"/>
      <c r="BF38" s="1646"/>
      <c r="BG38" s="1646"/>
      <c r="BH38" s="1646"/>
      <c r="BI38" s="1646"/>
      <c r="BJ38" s="1646"/>
      <c r="BK38" s="1647"/>
      <c r="BL38" s="185"/>
      <c r="BM38" s="1619" t="s">
        <v>523</v>
      </c>
      <c r="BN38" s="1620"/>
      <c r="BO38" s="1620"/>
      <c r="BP38" s="1620"/>
      <c r="BQ38" s="1620"/>
      <c r="BR38" s="1620"/>
      <c r="BS38" s="1620"/>
      <c r="BT38" s="1620"/>
      <c r="BU38" s="1621"/>
      <c r="BV38" s="1552"/>
      <c r="BW38" s="1553"/>
      <c r="BX38" s="1553"/>
      <c r="BY38" s="1553"/>
      <c r="BZ38" s="1553"/>
      <c r="CA38" s="1553"/>
      <c r="CB38" s="1553"/>
      <c r="CC38" s="1553"/>
      <c r="CD38" s="1553"/>
      <c r="CE38" s="1553"/>
      <c r="CF38" s="1554"/>
      <c r="CG38" s="238"/>
      <c r="CH38" s="238"/>
    </row>
    <row r="39" spans="1:86" s="237" customFormat="1" ht="13.5" customHeight="1">
      <c r="A39" s="192"/>
      <c r="B39" s="1612"/>
      <c r="C39" s="1612"/>
      <c r="D39" s="1612"/>
      <c r="E39" s="1612"/>
      <c r="F39" s="1612"/>
      <c r="G39" s="193"/>
      <c r="H39" s="1625" t="s">
        <v>530</v>
      </c>
      <c r="I39" s="1626"/>
      <c r="J39" s="1626"/>
      <c r="K39" s="1626"/>
      <c r="L39" s="1626"/>
      <c r="M39" s="1627"/>
      <c r="N39" s="1552" t="s">
        <v>528</v>
      </c>
      <c r="O39" s="1553"/>
      <c r="P39" s="1553"/>
      <c r="Q39" s="1553"/>
      <c r="R39" s="1553"/>
      <c r="S39" s="1553"/>
      <c r="T39" s="1553"/>
      <c r="U39" s="1552" t="s">
        <v>527</v>
      </c>
      <c r="V39" s="1553"/>
      <c r="W39" s="1553"/>
      <c r="X39" s="1553"/>
      <c r="Y39" s="1553"/>
      <c r="Z39" s="1553"/>
      <c r="AA39" s="1553"/>
      <c r="AB39" s="1554"/>
      <c r="AC39" s="1552" t="s">
        <v>526</v>
      </c>
      <c r="AD39" s="1553"/>
      <c r="AE39" s="1553"/>
      <c r="AF39" s="1553"/>
      <c r="AG39" s="1553"/>
      <c r="AH39" s="1553"/>
      <c r="AI39" s="1554"/>
      <c r="AJ39" s="1552" t="s">
        <v>525</v>
      </c>
      <c r="AK39" s="1553"/>
      <c r="AL39" s="1553"/>
      <c r="AM39" s="1553"/>
      <c r="AN39" s="1553"/>
      <c r="AO39" s="1554"/>
      <c r="AP39" s="186"/>
      <c r="AQ39" s="185"/>
      <c r="AR39" s="1622"/>
      <c r="AS39" s="1623"/>
      <c r="AT39" s="1623"/>
      <c r="AU39" s="1623"/>
      <c r="AV39" s="1623"/>
      <c r="AW39" s="1623"/>
      <c r="AX39" s="1623"/>
      <c r="AY39" s="1623"/>
      <c r="AZ39" s="1624"/>
      <c r="BA39" s="1648"/>
      <c r="BB39" s="1649"/>
      <c r="BC39" s="1649"/>
      <c r="BD39" s="1649"/>
      <c r="BE39" s="1649"/>
      <c r="BF39" s="1649"/>
      <c r="BG39" s="1649"/>
      <c r="BH39" s="1649"/>
      <c r="BI39" s="1649"/>
      <c r="BJ39" s="1649"/>
      <c r="BK39" s="1650"/>
      <c r="BL39" s="185"/>
      <c r="BM39" s="1622"/>
      <c r="BN39" s="1623"/>
      <c r="BO39" s="1623"/>
      <c r="BP39" s="1623"/>
      <c r="BQ39" s="1623"/>
      <c r="BR39" s="1623"/>
      <c r="BS39" s="1623"/>
      <c r="BT39" s="1623"/>
      <c r="BU39" s="1624"/>
      <c r="BV39" s="1613"/>
      <c r="BW39" s="1614"/>
      <c r="BX39" s="1614"/>
      <c r="BY39" s="1614"/>
      <c r="BZ39" s="1614"/>
      <c r="CA39" s="1614"/>
      <c r="CB39" s="1614"/>
      <c r="CC39" s="1614"/>
      <c r="CD39" s="1614"/>
      <c r="CE39" s="1614"/>
      <c r="CF39" s="1615"/>
      <c r="CG39" s="238"/>
      <c r="CH39" s="238"/>
    </row>
    <row r="40" spans="1:86" s="237" customFormat="1" ht="13.5" customHeight="1">
      <c r="A40" s="192"/>
      <c r="B40" s="1612"/>
      <c r="C40" s="1612"/>
      <c r="D40" s="1612"/>
      <c r="E40" s="1612"/>
      <c r="F40" s="1612"/>
      <c r="G40" s="193"/>
      <c r="H40" s="1628"/>
      <c r="I40" s="1629"/>
      <c r="J40" s="1629"/>
      <c r="K40" s="1629"/>
      <c r="L40" s="1629"/>
      <c r="M40" s="1630"/>
      <c r="N40" s="1555"/>
      <c r="O40" s="1556"/>
      <c r="P40" s="1556"/>
      <c r="Q40" s="1556"/>
      <c r="R40" s="1556"/>
      <c r="S40" s="1556"/>
      <c r="T40" s="1556"/>
      <c r="U40" s="1555"/>
      <c r="V40" s="1556"/>
      <c r="W40" s="1556"/>
      <c r="X40" s="1556"/>
      <c r="Y40" s="1556"/>
      <c r="Z40" s="1556"/>
      <c r="AA40" s="1556"/>
      <c r="AB40" s="1557"/>
      <c r="AC40" s="1555"/>
      <c r="AD40" s="1556"/>
      <c r="AE40" s="1556"/>
      <c r="AF40" s="1556"/>
      <c r="AG40" s="1556"/>
      <c r="AH40" s="1556"/>
      <c r="AI40" s="1557"/>
      <c r="AJ40" s="1555"/>
      <c r="AK40" s="1556"/>
      <c r="AL40" s="1556"/>
      <c r="AM40" s="1556"/>
      <c r="AN40" s="1556"/>
      <c r="AO40" s="1557"/>
      <c r="AP40" s="186"/>
      <c r="AQ40" s="185"/>
      <c r="AR40" s="192"/>
      <c r="AS40" s="186"/>
      <c r="AT40" s="1619" t="s">
        <v>509</v>
      </c>
      <c r="AU40" s="1620"/>
      <c r="AV40" s="1620"/>
      <c r="AW40" s="1620"/>
      <c r="AX40" s="1620"/>
      <c r="AY40" s="1620"/>
      <c r="AZ40" s="1621"/>
      <c r="BA40" s="1552"/>
      <c r="BB40" s="1553"/>
      <c r="BC40" s="1553"/>
      <c r="BD40" s="1553"/>
      <c r="BE40" s="1553"/>
      <c r="BF40" s="1553"/>
      <c r="BG40" s="1553"/>
      <c r="BH40" s="1553"/>
      <c r="BI40" s="1553"/>
      <c r="BJ40" s="1553"/>
      <c r="BK40" s="1554"/>
      <c r="BL40" s="185"/>
      <c r="BM40" s="1619" t="s">
        <v>521</v>
      </c>
      <c r="BN40" s="1620"/>
      <c r="BO40" s="1620"/>
      <c r="BP40" s="1620"/>
      <c r="BQ40" s="1620"/>
      <c r="BR40" s="1620"/>
      <c r="BS40" s="1620"/>
      <c r="BT40" s="1620"/>
      <c r="BU40" s="1621"/>
      <c r="BV40" s="1552"/>
      <c r="BW40" s="1553"/>
      <c r="BX40" s="1553"/>
      <c r="BY40" s="1553"/>
      <c r="BZ40" s="1553"/>
      <c r="CA40" s="1553"/>
      <c r="CB40" s="1553"/>
      <c r="CC40" s="1553"/>
      <c r="CD40" s="1553"/>
      <c r="CE40" s="1553"/>
      <c r="CF40" s="1554"/>
      <c r="CG40" s="238"/>
      <c r="CH40" s="238"/>
    </row>
    <row r="41" spans="1:86" s="237" customFormat="1" ht="13.5" customHeight="1">
      <c r="A41" s="192"/>
      <c r="B41" s="1612"/>
      <c r="C41" s="1612"/>
      <c r="D41" s="1612"/>
      <c r="E41" s="1612"/>
      <c r="F41" s="1612"/>
      <c r="G41" s="193"/>
      <c r="H41" s="1628"/>
      <c r="I41" s="1629"/>
      <c r="J41" s="1629"/>
      <c r="K41" s="1629"/>
      <c r="L41" s="1629"/>
      <c r="M41" s="1630"/>
      <c r="N41" s="1552"/>
      <c r="O41" s="1553"/>
      <c r="P41" s="1553"/>
      <c r="Q41" s="1553"/>
      <c r="R41" s="1553"/>
      <c r="S41" s="1553"/>
      <c r="T41" s="1553"/>
      <c r="U41" s="1552"/>
      <c r="V41" s="1553"/>
      <c r="W41" s="1553"/>
      <c r="X41" s="1553"/>
      <c r="Y41" s="1553"/>
      <c r="Z41" s="1553"/>
      <c r="AA41" s="1553"/>
      <c r="AB41" s="1554"/>
      <c r="AC41" s="1552"/>
      <c r="AD41" s="1553"/>
      <c r="AE41" s="1553"/>
      <c r="AF41" s="1553"/>
      <c r="AG41" s="1553"/>
      <c r="AH41" s="1553"/>
      <c r="AI41" s="1554"/>
      <c r="AJ41" s="1552"/>
      <c r="AK41" s="1553"/>
      <c r="AL41" s="1553"/>
      <c r="AM41" s="1553"/>
      <c r="AN41" s="1553"/>
      <c r="AO41" s="1554"/>
      <c r="AP41" s="186"/>
      <c r="AQ41" s="185"/>
      <c r="AR41" s="191"/>
      <c r="AS41" s="190"/>
      <c r="AT41" s="1634"/>
      <c r="AU41" s="1635"/>
      <c r="AV41" s="1635"/>
      <c r="AW41" s="1635"/>
      <c r="AX41" s="1635"/>
      <c r="AY41" s="1635"/>
      <c r="AZ41" s="1636"/>
      <c r="BA41" s="1555"/>
      <c r="BB41" s="1556"/>
      <c r="BC41" s="1556"/>
      <c r="BD41" s="1556"/>
      <c r="BE41" s="1556"/>
      <c r="BF41" s="1556"/>
      <c r="BG41" s="1556"/>
      <c r="BH41" s="1556"/>
      <c r="BI41" s="1556"/>
      <c r="BJ41" s="1556"/>
      <c r="BK41" s="1557"/>
      <c r="BL41" s="185"/>
      <c r="BM41" s="1622"/>
      <c r="BN41" s="1623"/>
      <c r="BO41" s="1623"/>
      <c r="BP41" s="1623"/>
      <c r="BQ41" s="1623"/>
      <c r="BR41" s="1623"/>
      <c r="BS41" s="1623"/>
      <c r="BT41" s="1623"/>
      <c r="BU41" s="1624"/>
      <c r="BV41" s="1613"/>
      <c r="BW41" s="1614"/>
      <c r="BX41" s="1614"/>
      <c r="BY41" s="1614"/>
      <c r="BZ41" s="1614"/>
      <c r="CA41" s="1614"/>
      <c r="CB41" s="1614"/>
      <c r="CC41" s="1614"/>
      <c r="CD41" s="1614"/>
      <c r="CE41" s="1614"/>
      <c r="CF41" s="1615"/>
      <c r="CG41" s="238"/>
      <c r="CH41" s="238"/>
    </row>
    <row r="42" spans="1:86" s="237" customFormat="1" ht="13.5" customHeight="1">
      <c r="A42" s="191"/>
      <c r="B42" s="1605"/>
      <c r="C42" s="1605"/>
      <c r="D42" s="1605"/>
      <c r="E42" s="1605"/>
      <c r="F42" s="1605"/>
      <c r="G42" s="199"/>
      <c r="H42" s="1631"/>
      <c r="I42" s="1632"/>
      <c r="J42" s="1632"/>
      <c r="K42" s="1632"/>
      <c r="L42" s="1632"/>
      <c r="M42" s="1633"/>
      <c r="N42" s="1555"/>
      <c r="O42" s="1556"/>
      <c r="P42" s="1556"/>
      <c r="Q42" s="1556"/>
      <c r="R42" s="1556"/>
      <c r="S42" s="1556"/>
      <c r="T42" s="1556"/>
      <c r="U42" s="1555"/>
      <c r="V42" s="1556"/>
      <c r="W42" s="1556"/>
      <c r="X42" s="1556"/>
      <c r="Y42" s="1556"/>
      <c r="Z42" s="1556"/>
      <c r="AA42" s="1556"/>
      <c r="AB42" s="1557"/>
      <c r="AC42" s="1555"/>
      <c r="AD42" s="1556"/>
      <c r="AE42" s="1556"/>
      <c r="AF42" s="1556"/>
      <c r="AG42" s="1556"/>
      <c r="AH42" s="1556"/>
      <c r="AI42" s="1557"/>
      <c r="AJ42" s="1555"/>
      <c r="AK42" s="1556"/>
      <c r="AL42" s="1556"/>
      <c r="AM42" s="1556"/>
      <c r="AN42" s="1556"/>
      <c r="AO42" s="1557"/>
      <c r="AP42" s="186"/>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92"/>
      <c r="BN42" s="186"/>
      <c r="BO42" s="1619" t="s">
        <v>509</v>
      </c>
      <c r="BP42" s="1620"/>
      <c r="BQ42" s="1620"/>
      <c r="BR42" s="1620"/>
      <c r="BS42" s="1620"/>
      <c r="BT42" s="1620"/>
      <c r="BU42" s="1621"/>
      <c r="BV42" s="1552"/>
      <c r="BW42" s="1553"/>
      <c r="BX42" s="1553"/>
      <c r="BY42" s="1553"/>
      <c r="BZ42" s="1553"/>
      <c r="CA42" s="1553"/>
      <c r="CB42" s="1553"/>
      <c r="CC42" s="1553"/>
      <c r="CD42" s="1553"/>
      <c r="CE42" s="1553"/>
      <c r="CF42" s="1554"/>
      <c r="CG42" s="238"/>
      <c r="CH42" s="238"/>
    </row>
    <row r="43" spans="1:86" s="237" customFormat="1" ht="13.5" customHeight="1">
      <c r="A43" s="186"/>
      <c r="B43" s="202"/>
      <c r="C43" s="202"/>
      <c r="D43" s="202"/>
      <c r="E43" s="202"/>
      <c r="F43" s="202"/>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92"/>
      <c r="BN43" s="186"/>
      <c r="BO43" s="1622"/>
      <c r="BP43" s="1623"/>
      <c r="BQ43" s="1623"/>
      <c r="BR43" s="1623"/>
      <c r="BS43" s="1623"/>
      <c r="BT43" s="1623"/>
      <c r="BU43" s="1624"/>
      <c r="BV43" s="1613"/>
      <c r="BW43" s="1614"/>
      <c r="BX43" s="1614"/>
      <c r="BY43" s="1614"/>
      <c r="BZ43" s="1614"/>
      <c r="CA43" s="1614"/>
      <c r="CB43" s="1614"/>
      <c r="CC43" s="1614"/>
      <c r="CD43" s="1614"/>
      <c r="CE43" s="1614"/>
      <c r="CF43" s="1615"/>
      <c r="CG43" s="238"/>
      <c r="CH43" s="238"/>
    </row>
    <row r="44" spans="1:86" s="237" customFormat="1" ht="13.5" customHeight="1">
      <c r="A44" s="1685" t="s">
        <v>517</v>
      </c>
      <c r="B44" s="1686"/>
      <c r="C44" s="1686"/>
      <c r="D44" s="1686"/>
      <c r="E44" s="1686"/>
      <c r="F44" s="1686"/>
      <c r="G44" s="1686"/>
      <c r="H44" s="1686"/>
      <c r="I44" s="1687"/>
      <c r="J44" s="1552"/>
      <c r="K44" s="1553"/>
      <c r="L44" s="1553"/>
      <c r="M44" s="1553"/>
      <c r="N44" s="1553"/>
      <c r="O44" s="1553"/>
      <c r="P44" s="1553"/>
      <c r="Q44" s="1553"/>
      <c r="R44" s="1553"/>
      <c r="S44" s="1553"/>
      <c r="T44" s="1554"/>
      <c r="U44" s="185"/>
      <c r="V44" s="1685" t="s">
        <v>534</v>
      </c>
      <c r="W44" s="1686"/>
      <c r="X44" s="1686"/>
      <c r="Y44" s="1686"/>
      <c r="Z44" s="1686"/>
      <c r="AA44" s="1686"/>
      <c r="AB44" s="1686"/>
      <c r="AC44" s="1686"/>
      <c r="AD44" s="1687"/>
      <c r="AE44" s="1552"/>
      <c r="AF44" s="1553"/>
      <c r="AG44" s="1553"/>
      <c r="AH44" s="1553"/>
      <c r="AI44" s="1553"/>
      <c r="AJ44" s="1553"/>
      <c r="AK44" s="1553"/>
      <c r="AL44" s="1553"/>
      <c r="AM44" s="1553"/>
      <c r="AN44" s="1553"/>
      <c r="AO44" s="1554"/>
      <c r="AP44" s="207"/>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92"/>
      <c r="BN44" s="186"/>
      <c r="BO44" s="1552" t="s">
        <v>519</v>
      </c>
      <c r="BP44" s="1553"/>
      <c r="BQ44" s="1553"/>
      <c r="BR44" s="1553"/>
      <c r="BS44" s="1553"/>
      <c r="BT44" s="1553"/>
      <c r="BU44" s="1554"/>
      <c r="BV44" s="1552"/>
      <c r="BW44" s="1553"/>
      <c r="BX44" s="1553"/>
      <c r="BY44" s="1553"/>
      <c r="BZ44" s="1553"/>
      <c r="CA44" s="1553"/>
      <c r="CB44" s="1553"/>
      <c r="CC44" s="1553"/>
      <c r="CD44" s="1553"/>
      <c r="CE44" s="1553"/>
      <c r="CF44" s="1554"/>
      <c r="CG44" s="238"/>
      <c r="CH44" s="238"/>
    </row>
    <row r="45" spans="1:86" s="237" customFormat="1" ht="13.5" customHeight="1">
      <c r="A45" s="1688"/>
      <c r="B45" s="1689"/>
      <c r="C45" s="1689"/>
      <c r="D45" s="1689"/>
      <c r="E45" s="1689"/>
      <c r="F45" s="1689"/>
      <c r="G45" s="1689"/>
      <c r="H45" s="1689"/>
      <c r="I45" s="1690"/>
      <c r="J45" s="1613"/>
      <c r="K45" s="1614"/>
      <c r="L45" s="1614"/>
      <c r="M45" s="1614"/>
      <c r="N45" s="1614"/>
      <c r="O45" s="1614"/>
      <c r="P45" s="1614"/>
      <c r="Q45" s="1614"/>
      <c r="R45" s="1614"/>
      <c r="S45" s="1614"/>
      <c r="T45" s="1615"/>
      <c r="U45" s="185"/>
      <c r="V45" s="1688"/>
      <c r="W45" s="1689"/>
      <c r="X45" s="1689"/>
      <c r="Y45" s="1689"/>
      <c r="Z45" s="1689"/>
      <c r="AA45" s="1689"/>
      <c r="AB45" s="1689"/>
      <c r="AC45" s="1689"/>
      <c r="AD45" s="1690"/>
      <c r="AE45" s="1613"/>
      <c r="AF45" s="1614"/>
      <c r="AG45" s="1614"/>
      <c r="AH45" s="1614"/>
      <c r="AI45" s="1614"/>
      <c r="AJ45" s="1614"/>
      <c r="AK45" s="1614"/>
      <c r="AL45" s="1614"/>
      <c r="AM45" s="1614"/>
      <c r="AN45" s="1614"/>
      <c r="AO45" s="1615"/>
      <c r="AP45" s="207"/>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91"/>
      <c r="BN45" s="190"/>
      <c r="BO45" s="1555"/>
      <c r="BP45" s="1556"/>
      <c r="BQ45" s="1556"/>
      <c r="BR45" s="1556"/>
      <c r="BS45" s="1556"/>
      <c r="BT45" s="1556"/>
      <c r="BU45" s="1557"/>
      <c r="BV45" s="1555"/>
      <c r="BW45" s="1556"/>
      <c r="BX45" s="1556"/>
      <c r="BY45" s="1556"/>
      <c r="BZ45" s="1556"/>
      <c r="CA45" s="1556"/>
      <c r="CB45" s="1556"/>
      <c r="CC45" s="1556"/>
      <c r="CD45" s="1556"/>
      <c r="CE45" s="1556"/>
      <c r="CF45" s="1557"/>
      <c r="CG45" s="238"/>
      <c r="CH45" s="238"/>
    </row>
    <row r="46" spans="1:86" s="237" customFormat="1" ht="13.5" customHeight="1">
      <c r="A46" s="192"/>
      <c r="B46" s="186"/>
      <c r="C46" s="1625" t="s">
        <v>532</v>
      </c>
      <c r="D46" s="1603"/>
      <c r="E46" s="1603"/>
      <c r="F46" s="1603"/>
      <c r="G46" s="1603"/>
      <c r="H46" s="1603"/>
      <c r="I46" s="1604"/>
      <c r="J46" s="1552"/>
      <c r="K46" s="1553"/>
      <c r="L46" s="1553"/>
      <c r="M46" s="1553"/>
      <c r="N46" s="1553"/>
      <c r="O46" s="1553"/>
      <c r="P46" s="1553"/>
      <c r="Q46" s="1553"/>
      <c r="R46" s="1553"/>
      <c r="S46" s="1553"/>
      <c r="T46" s="1554"/>
      <c r="U46" s="185"/>
      <c r="V46" s="1685" t="s">
        <v>531</v>
      </c>
      <c r="W46" s="1686"/>
      <c r="X46" s="1686"/>
      <c r="Y46" s="1686"/>
      <c r="Z46" s="1686"/>
      <c r="AA46" s="1686"/>
      <c r="AB46" s="1686"/>
      <c r="AC46" s="1686"/>
      <c r="AD46" s="1687"/>
      <c r="AE46" s="1552"/>
      <c r="AF46" s="1553"/>
      <c r="AG46" s="1553"/>
      <c r="AH46" s="1553"/>
      <c r="AI46" s="1553"/>
      <c r="AJ46" s="1553"/>
      <c r="AK46" s="1553"/>
      <c r="AL46" s="1553"/>
      <c r="AM46" s="1553"/>
      <c r="AN46" s="1553"/>
      <c r="AO46" s="1554"/>
      <c r="AP46" s="207"/>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238"/>
      <c r="CH46" s="238"/>
    </row>
    <row r="47" spans="1:86" s="237" customFormat="1" ht="13.5" customHeight="1">
      <c r="A47" s="192"/>
      <c r="B47" s="186"/>
      <c r="C47" s="1683"/>
      <c r="D47" s="1612"/>
      <c r="E47" s="1612"/>
      <c r="F47" s="1612"/>
      <c r="G47" s="1612"/>
      <c r="H47" s="1612"/>
      <c r="I47" s="1684"/>
      <c r="J47" s="1613"/>
      <c r="K47" s="1614"/>
      <c r="L47" s="1614"/>
      <c r="M47" s="1614"/>
      <c r="N47" s="1614"/>
      <c r="O47" s="1614"/>
      <c r="P47" s="1614"/>
      <c r="Q47" s="1614"/>
      <c r="R47" s="1614"/>
      <c r="S47" s="1614"/>
      <c r="T47" s="1615"/>
      <c r="U47" s="185"/>
      <c r="V47" s="1688"/>
      <c r="W47" s="1689"/>
      <c r="X47" s="1689"/>
      <c r="Y47" s="1689"/>
      <c r="Z47" s="1689"/>
      <c r="AA47" s="1689"/>
      <c r="AB47" s="1689"/>
      <c r="AC47" s="1689"/>
      <c r="AD47" s="1690"/>
      <c r="AE47" s="1613"/>
      <c r="AF47" s="1614"/>
      <c r="AG47" s="1614"/>
      <c r="AH47" s="1614"/>
      <c r="AI47" s="1614"/>
      <c r="AJ47" s="1614"/>
      <c r="AK47" s="1614"/>
      <c r="AL47" s="1614"/>
      <c r="AM47" s="1614"/>
      <c r="AN47" s="1614"/>
      <c r="AO47" s="1615"/>
      <c r="AP47" s="207"/>
      <c r="AQ47" s="185"/>
      <c r="AR47" s="1499" t="s">
        <v>384</v>
      </c>
      <c r="AS47" s="1500"/>
      <c r="AT47" s="1500"/>
      <c r="AU47" s="1500"/>
      <c r="AV47" s="1500"/>
      <c r="AW47" s="1500"/>
      <c r="AX47" s="1501"/>
      <c r="AY47" s="1508" t="s">
        <v>505</v>
      </c>
      <c r="AZ47" s="1509"/>
      <c r="BA47" s="1509"/>
      <c r="BB47" s="1509"/>
      <c r="BC47" s="1509"/>
      <c r="BD47" s="1510"/>
      <c r="BE47" s="1499" t="s">
        <v>507</v>
      </c>
      <c r="BF47" s="1500"/>
      <c r="BG47" s="1500"/>
      <c r="BH47" s="1500"/>
      <c r="BI47" s="1500"/>
      <c r="BJ47" s="1501"/>
      <c r="BK47" s="1517" t="s">
        <v>505</v>
      </c>
      <c r="BL47" s="1518"/>
      <c r="BM47" s="1518"/>
      <c r="BN47" s="1518"/>
      <c r="BO47" s="1518"/>
      <c r="BP47" s="1518"/>
      <c r="BQ47" s="1519"/>
      <c r="BR47" s="1499" t="s">
        <v>506</v>
      </c>
      <c r="BS47" s="1500"/>
      <c r="BT47" s="1500"/>
      <c r="BU47" s="1500"/>
      <c r="BV47" s="1500"/>
      <c r="BW47" s="1500"/>
      <c r="BX47" s="1501"/>
      <c r="BY47" s="1517" t="s">
        <v>505</v>
      </c>
      <c r="BZ47" s="1518"/>
      <c r="CA47" s="1518"/>
      <c r="CB47" s="1518"/>
      <c r="CC47" s="1518"/>
      <c r="CD47" s="1518"/>
      <c r="CE47" s="1519"/>
      <c r="CF47" s="241"/>
      <c r="CG47" s="238"/>
      <c r="CH47" s="238"/>
    </row>
    <row r="48" spans="1:86" s="237" customFormat="1" ht="13.5" customHeight="1">
      <c r="A48" s="1685" t="s">
        <v>535</v>
      </c>
      <c r="B48" s="1686"/>
      <c r="C48" s="1686"/>
      <c r="D48" s="1686"/>
      <c r="E48" s="1686"/>
      <c r="F48" s="1686"/>
      <c r="G48" s="1686"/>
      <c r="H48" s="1686"/>
      <c r="I48" s="1687"/>
      <c r="J48" s="1552"/>
      <c r="K48" s="1553"/>
      <c r="L48" s="1553"/>
      <c r="M48" s="1553"/>
      <c r="N48" s="1553"/>
      <c r="O48" s="1553"/>
      <c r="P48" s="1553"/>
      <c r="Q48" s="1553"/>
      <c r="R48" s="1553"/>
      <c r="S48" s="1553"/>
      <c r="T48" s="1554"/>
      <c r="U48" s="185"/>
      <c r="V48" s="1685" t="s">
        <v>523</v>
      </c>
      <c r="W48" s="1686"/>
      <c r="X48" s="1686"/>
      <c r="Y48" s="1686"/>
      <c r="Z48" s="1686"/>
      <c r="AA48" s="1686"/>
      <c r="AB48" s="1686"/>
      <c r="AC48" s="1686"/>
      <c r="AD48" s="1687"/>
      <c r="AE48" s="1552"/>
      <c r="AF48" s="1553"/>
      <c r="AG48" s="1553"/>
      <c r="AH48" s="1553"/>
      <c r="AI48" s="1553"/>
      <c r="AJ48" s="1553"/>
      <c r="AK48" s="1553"/>
      <c r="AL48" s="1553"/>
      <c r="AM48" s="1553"/>
      <c r="AN48" s="1553"/>
      <c r="AO48" s="1554"/>
      <c r="AP48" s="207"/>
      <c r="AQ48" s="185"/>
      <c r="AR48" s="1502"/>
      <c r="AS48" s="1503"/>
      <c r="AT48" s="1503"/>
      <c r="AU48" s="1503"/>
      <c r="AV48" s="1503"/>
      <c r="AW48" s="1503"/>
      <c r="AX48" s="1504"/>
      <c r="AY48" s="1511"/>
      <c r="AZ48" s="1512"/>
      <c r="BA48" s="1512"/>
      <c r="BB48" s="1512"/>
      <c r="BC48" s="1512"/>
      <c r="BD48" s="1513"/>
      <c r="BE48" s="1502"/>
      <c r="BF48" s="1503"/>
      <c r="BG48" s="1503"/>
      <c r="BH48" s="1503"/>
      <c r="BI48" s="1503"/>
      <c r="BJ48" s="1504"/>
      <c r="BK48" s="1520"/>
      <c r="BL48" s="1521"/>
      <c r="BM48" s="1521"/>
      <c r="BN48" s="1521"/>
      <c r="BO48" s="1521"/>
      <c r="BP48" s="1521"/>
      <c r="BQ48" s="1522"/>
      <c r="BR48" s="1502"/>
      <c r="BS48" s="1503"/>
      <c r="BT48" s="1503"/>
      <c r="BU48" s="1503"/>
      <c r="BV48" s="1503"/>
      <c r="BW48" s="1503"/>
      <c r="BX48" s="1504"/>
      <c r="BY48" s="1520"/>
      <c r="BZ48" s="1521"/>
      <c r="CA48" s="1521"/>
      <c r="CB48" s="1521"/>
      <c r="CC48" s="1521"/>
      <c r="CD48" s="1521"/>
      <c r="CE48" s="1522"/>
      <c r="CF48" s="241"/>
      <c r="CG48" s="238"/>
      <c r="CH48" s="238"/>
    </row>
    <row r="49" spans="1:86" s="237" customFormat="1" ht="13.5" customHeight="1">
      <c r="A49" s="1688"/>
      <c r="B49" s="1689"/>
      <c r="C49" s="1689"/>
      <c r="D49" s="1689"/>
      <c r="E49" s="1689"/>
      <c r="F49" s="1689"/>
      <c r="G49" s="1689"/>
      <c r="H49" s="1689"/>
      <c r="I49" s="1690"/>
      <c r="J49" s="1613"/>
      <c r="K49" s="1614"/>
      <c r="L49" s="1614"/>
      <c r="M49" s="1614"/>
      <c r="N49" s="1614"/>
      <c r="O49" s="1614"/>
      <c r="P49" s="1614"/>
      <c r="Q49" s="1614"/>
      <c r="R49" s="1614"/>
      <c r="S49" s="1614"/>
      <c r="T49" s="1615"/>
      <c r="U49" s="185"/>
      <c r="V49" s="1688"/>
      <c r="W49" s="1689"/>
      <c r="X49" s="1689"/>
      <c r="Y49" s="1689"/>
      <c r="Z49" s="1689"/>
      <c r="AA49" s="1689"/>
      <c r="AB49" s="1689"/>
      <c r="AC49" s="1689"/>
      <c r="AD49" s="1690"/>
      <c r="AE49" s="1613"/>
      <c r="AF49" s="1614"/>
      <c r="AG49" s="1614"/>
      <c r="AH49" s="1614"/>
      <c r="AI49" s="1614"/>
      <c r="AJ49" s="1614"/>
      <c r="AK49" s="1614"/>
      <c r="AL49" s="1614"/>
      <c r="AM49" s="1614"/>
      <c r="AN49" s="1614"/>
      <c r="AO49" s="1615"/>
      <c r="AP49" s="207"/>
      <c r="AQ49" s="185"/>
      <c r="AR49" s="1505"/>
      <c r="AS49" s="1506"/>
      <c r="AT49" s="1506"/>
      <c r="AU49" s="1506"/>
      <c r="AV49" s="1506"/>
      <c r="AW49" s="1506"/>
      <c r="AX49" s="1507"/>
      <c r="AY49" s="1514"/>
      <c r="AZ49" s="1515"/>
      <c r="BA49" s="1515"/>
      <c r="BB49" s="1515"/>
      <c r="BC49" s="1515"/>
      <c r="BD49" s="1516"/>
      <c r="BE49" s="1505"/>
      <c r="BF49" s="1506"/>
      <c r="BG49" s="1506"/>
      <c r="BH49" s="1506"/>
      <c r="BI49" s="1506"/>
      <c r="BJ49" s="1507"/>
      <c r="BK49" s="1523"/>
      <c r="BL49" s="1524"/>
      <c r="BM49" s="1524"/>
      <c r="BN49" s="1524"/>
      <c r="BO49" s="1524"/>
      <c r="BP49" s="1524"/>
      <c r="BQ49" s="1525"/>
      <c r="BR49" s="1505"/>
      <c r="BS49" s="1506"/>
      <c r="BT49" s="1506"/>
      <c r="BU49" s="1506"/>
      <c r="BV49" s="1506"/>
      <c r="BW49" s="1506"/>
      <c r="BX49" s="1507"/>
      <c r="BY49" s="1523"/>
      <c r="BZ49" s="1524"/>
      <c r="CA49" s="1524"/>
      <c r="CB49" s="1524"/>
      <c r="CC49" s="1524"/>
      <c r="CD49" s="1524"/>
      <c r="CE49" s="1525"/>
      <c r="CF49" s="241"/>
      <c r="CG49" s="238"/>
      <c r="CH49" s="238"/>
    </row>
    <row r="50" spans="1:86" s="237" customFormat="1" ht="13.5" customHeight="1">
      <c r="A50" s="192"/>
      <c r="B50" s="186"/>
      <c r="C50" s="1625" t="s">
        <v>532</v>
      </c>
      <c r="D50" s="1603"/>
      <c r="E50" s="1603"/>
      <c r="F50" s="1603"/>
      <c r="G50" s="1603"/>
      <c r="H50" s="1603"/>
      <c r="I50" s="1604"/>
      <c r="J50" s="1552"/>
      <c r="K50" s="1553"/>
      <c r="L50" s="1553"/>
      <c r="M50" s="1553"/>
      <c r="N50" s="1553"/>
      <c r="O50" s="1553"/>
      <c r="P50" s="1553"/>
      <c r="Q50" s="1553"/>
      <c r="R50" s="1553"/>
      <c r="S50" s="1553"/>
      <c r="T50" s="1554"/>
      <c r="U50" s="185"/>
      <c r="V50" s="1685" t="s">
        <v>521</v>
      </c>
      <c r="W50" s="1686"/>
      <c r="X50" s="1686"/>
      <c r="Y50" s="1686"/>
      <c r="Z50" s="1686"/>
      <c r="AA50" s="1686"/>
      <c r="AB50" s="1686"/>
      <c r="AC50" s="1686"/>
      <c r="AD50" s="1687"/>
      <c r="AE50" s="1552"/>
      <c r="AF50" s="1553"/>
      <c r="AG50" s="1553"/>
      <c r="AH50" s="1553"/>
      <c r="AI50" s="1553"/>
      <c r="AJ50" s="1553"/>
      <c r="AK50" s="1553"/>
      <c r="AL50" s="1553"/>
      <c r="AM50" s="1553"/>
      <c r="AN50" s="1553"/>
      <c r="AO50" s="1554"/>
      <c r="AP50" s="207"/>
      <c r="AQ50" s="185"/>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39"/>
      <c r="BN50" s="239"/>
      <c r="BO50" s="239"/>
      <c r="BP50" s="239"/>
      <c r="BQ50" s="239"/>
      <c r="BR50" s="239"/>
      <c r="BS50" s="239"/>
      <c r="BT50" s="239"/>
      <c r="BU50" s="239"/>
      <c r="BV50" s="239"/>
      <c r="BW50" s="239"/>
      <c r="BX50" s="239"/>
      <c r="BY50" s="239"/>
      <c r="BZ50" s="239"/>
      <c r="CA50" s="239"/>
      <c r="CB50" s="239"/>
      <c r="CC50" s="239"/>
      <c r="CD50" s="239"/>
      <c r="CE50" s="239"/>
      <c r="CF50" s="239"/>
      <c r="CG50" s="238"/>
      <c r="CH50" s="238"/>
    </row>
    <row r="51" spans="1:86" s="237" customFormat="1" ht="13.5" customHeight="1">
      <c r="A51" s="192"/>
      <c r="B51" s="186"/>
      <c r="C51" s="1683"/>
      <c r="D51" s="1612"/>
      <c r="E51" s="1612"/>
      <c r="F51" s="1612"/>
      <c r="G51" s="1612"/>
      <c r="H51" s="1612"/>
      <c r="I51" s="1684"/>
      <c r="J51" s="1613"/>
      <c r="K51" s="1614"/>
      <c r="L51" s="1614"/>
      <c r="M51" s="1614"/>
      <c r="N51" s="1614"/>
      <c r="O51" s="1614"/>
      <c r="P51" s="1614"/>
      <c r="Q51" s="1614"/>
      <c r="R51" s="1614"/>
      <c r="S51" s="1614"/>
      <c r="T51" s="1615"/>
      <c r="U51" s="185"/>
      <c r="V51" s="1688"/>
      <c r="W51" s="1689"/>
      <c r="X51" s="1689"/>
      <c r="Y51" s="1689"/>
      <c r="Z51" s="1689"/>
      <c r="AA51" s="1689"/>
      <c r="AB51" s="1689"/>
      <c r="AC51" s="1689"/>
      <c r="AD51" s="1690"/>
      <c r="AE51" s="1613"/>
      <c r="AF51" s="1614"/>
      <c r="AG51" s="1614"/>
      <c r="AH51" s="1614"/>
      <c r="AI51" s="1614"/>
      <c r="AJ51" s="1614"/>
      <c r="AK51" s="1614"/>
      <c r="AL51" s="1614"/>
      <c r="AM51" s="1614"/>
      <c r="AN51" s="1614"/>
      <c r="AO51" s="1615"/>
      <c r="AP51" s="207"/>
      <c r="AQ51" s="185"/>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239"/>
      <c r="CD51" s="239"/>
      <c r="CE51" s="239"/>
      <c r="CF51" s="239"/>
      <c r="CG51" s="238"/>
      <c r="CH51" s="238"/>
    </row>
    <row r="52" spans="1:86" s="237" customFormat="1" ht="13.5" customHeight="1">
      <c r="A52" s="1685" t="s">
        <v>524</v>
      </c>
      <c r="B52" s="1686"/>
      <c r="C52" s="1686"/>
      <c r="D52" s="1686"/>
      <c r="E52" s="1686"/>
      <c r="F52" s="1686"/>
      <c r="G52" s="1686"/>
      <c r="H52" s="1686"/>
      <c r="I52" s="1687"/>
      <c r="J52" s="1645" t="s">
        <v>513</v>
      </c>
      <c r="K52" s="1646"/>
      <c r="L52" s="1646"/>
      <c r="M52" s="1646"/>
      <c r="N52" s="1646"/>
      <c r="O52" s="1646"/>
      <c r="P52" s="1646"/>
      <c r="Q52" s="1646"/>
      <c r="R52" s="1646"/>
      <c r="S52" s="1646"/>
      <c r="T52" s="1647"/>
      <c r="U52" s="185"/>
      <c r="V52" s="192"/>
      <c r="W52" s="186"/>
      <c r="X52" s="1685" t="s">
        <v>509</v>
      </c>
      <c r="Y52" s="1686"/>
      <c r="Z52" s="1686"/>
      <c r="AA52" s="1686"/>
      <c r="AB52" s="1686"/>
      <c r="AC52" s="1686"/>
      <c r="AD52" s="1687"/>
      <c r="AE52" s="1552"/>
      <c r="AF52" s="1553"/>
      <c r="AG52" s="1553"/>
      <c r="AH52" s="1553"/>
      <c r="AI52" s="1553"/>
      <c r="AJ52" s="1553"/>
      <c r="AK52" s="1553"/>
      <c r="AL52" s="1553"/>
      <c r="AM52" s="1553"/>
      <c r="AN52" s="1553"/>
      <c r="AO52" s="1554"/>
      <c r="AP52" s="207"/>
      <c r="AQ52" s="185"/>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9"/>
      <c r="BR52" s="239"/>
      <c r="BS52" s="239"/>
      <c r="BT52" s="239"/>
      <c r="BU52" s="239"/>
      <c r="BV52" s="239"/>
      <c r="BW52" s="239"/>
      <c r="BX52" s="239"/>
      <c r="BY52" s="239"/>
      <c r="BZ52" s="239"/>
      <c r="CA52" s="239"/>
      <c r="CB52" s="239"/>
      <c r="CC52" s="239"/>
      <c r="CD52" s="239"/>
      <c r="CE52" s="239"/>
      <c r="CF52" s="239"/>
      <c r="CG52" s="238"/>
      <c r="CH52" s="238"/>
    </row>
    <row r="53" spans="1:86" s="237" customFormat="1" ht="13.5" customHeight="1">
      <c r="A53" s="1688"/>
      <c r="B53" s="1689"/>
      <c r="C53" s="1689"/>
      <c r="D53" s="1689"/>
      <c r="E53" s="1689"/>
      <c r="F53" s="1689"/>
      <c r="G53" s="1689"/>
      <c r="H53" s="1689"/>
      <c r="I53" s="1690"/>
      <c r="J53" s="1648"/>
      <c r="K53" s="1649"/>
      <c r="L53" s="1649"/>
      <c r="M53" s="1649"/>
      <c r="N53" s="1649"/>
      <c r="O53" s="1649"/>
      <c r="P53" s="1649"/>
      <c r="Q53" s="1649"/>
      <c r="R53" s="1649"/>
      <c r="S53" s="1649"/>
      <c r="T53" s="1650"/>
      <c r="U53" s="185"/>
      <c r="V53" s="192"/>
      <c r="W53" s="186"/>
      <c r="X53" s="1688"/>
      <c r="Y53" s="1689"/>
      <c r="Z53" s="1689"/>
      <c r="AA53" s="1689"/>
      <c r="AB53" s="1689"/>
      <c r="AC53" s="1689"/>
      <c r="AD53" s="1690"/>
      <c r="AE53" s="1613"/>
      <c r="AF53" s="1614"/>
      <c r="AG53" s="1614"/>
      <c r="AH53" s="1614"/>
      <c r="AI53" s="1614"/>
      <c r="AJ53" s="1614"/>
      <c r="AK53" s="1614"/>
      <c r="AL53" s="1614"/>
      <c r="AM53" s="1614"/>
      <c r="AN53" s="1614"/>
      <c r="AO53" s="1615"/>
      <c r="AP53" s="207"/>
      <c r="AQ53" s="185"/>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39"/>
      <c r="CE53" s="239"/>
      <c r="CF53" s="239"/>
      <c r="CG53" s="238"/>
      <c r="CH53" s="238"/>
    </row>
    <row r="54" spans="1:86" s="237" customFormat="1" ht="13.5" customHeight="1">
      <c r="A54" s="192"/>
      <c r="B54" s="186"/>
      <c r="C54" s="1685" t="s">
        <v>509</v>
      </c>
      <c r="D54" s="1686"/>
      <c r="E54" s="1686"/>
      <c r="F54" s="1686"/>
      <c r="G54" s="1686"/>
      <c r="H54" s="1686"/>
      <c r="I54" s="1687"/>
      <c r="J54" s="1552"/>
      <c r="K54" s="1553"/>
      <c r="L54" s="1553"/>
      <c r="M54" s="1553"/>
      <c r="N54" s="1553"/>
      <c r="O54" s="1553"/>
      <c r="P54" s="1553"/>
      <c r="Q54" s="1553"/>
      <c r="R54" s="1553"/>
      <c r="S54" s="1553"/>
      <c r="T54" s="1554"/>
      <c r="U54" s="185"/>
      <c r="V54" s="192"/>
      <c r="W54" s="186"/>
      <c r="X54" s="1685" t="s">
        <v>519</v>
      </c>
      <c r="Y54" s="1686"/>
      <c r="Z54" s="1686"/>
      <c r="AA54" s="1686"/>
      <c r="AB54" s="1686"/>
      <c r="AC54" s="1686"/>
      <c r="AD54" s="1687"/>
      <c r="AE54" s="1552"/>
      <c r="AF54" s="1553"/>
      <c r="AG54" s="1553"/>
      <c r="AH54" s="1553"/>
      <c r="AI54" s="1553"/>
      <c r="AJ54" s="1553"/>
      <c r="AK54" s="1553"/>
      <c r="AL54" s="1553"/>
      <c r="AM54" s="1553"/>
      <c r="AN54" s="1553"/>
      <c r="AO54" s="1554"/>
      <c r="AP54" s="207"/>
      <c r="AQ54" s="185"/>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39"/>
      <c r="BS54" s="239"/>
      <c r="BT54" s="239"/>
      <c r="BU54" s="239"/>
      <c r="BV54" s="239"/>
      <c r="BW54" s="239"/>
      <c r="BX54" s="239"/>
      <c r="BY54" s="239"/>
      <c r="BZ54" s="239"/>
      <c r="CA54" s="239"/>
      <c r="CB54" s="239"/>
      <c r="CC54" s="239"/>
      <c r="CD54" s="239"/>
      <c r="CE54" s="239"/>
      <c r="CF54" s="239"/>
      <c r="CG54" s="238"/>
      <c r="CH54" s="238"/>
    </row>
    <row r="55" spans="1:86" s="237" customFormat="1" ht="13.5" customHeight="1">
      <c r="A55" s="191"/>
      <c r="B55" s="190"/>
      <c r="C55" s="1691"/>
      <c r="D55" s="1692"/>
      <c r="E55" s="1692"/>
      <c r="F55" s="1692"/>
      <c r="G55" s="1692"/>
      <c r="H55" s="1692"/>
      <c r="I55" s="1693"/>
      <c r="J55" s="1555"/>
      <c r="K55" s="1556"/>
      <c r="L55" s="1556"/>
      <c r="M55" s="1556"/>
      <c r="N55" s="1556"/>
      <c r="O55" s="1556"/>
      <c r="P55" s="1556"/>
      <c r="Q55" s="1556"/>
      <c r="R55" s="1556"/>
      <c r="S55" s="1556"/>
      <c r="T55" s="1557"/>
      <c r="U55" s="185"/>
      <c r="V55" s="191"/>
      <c r="W55" s="190"/>
      <c r="X55" s="1691"/>
      <c r="Y55" s="1692"/>
      <c r="Z55" s="1692"/>
      <c r="AA55" s="1692"/>
      <c r="AB55" s="1692"/>
      <c r="AC55" s="1692"/>
      <c r="AD55" s="1693"/>
      <c r="AE55" s="1555"/>
      <c r="AF55" s="1556"/>
      <c r="AG55" s="1556"/>
      <c r="AH55" s="1556"/>
      <c r="AI55" s="1556"/>
      <c r="AJ55" s="1556"/>
      <c r="AK55" s="1556"/>
      <c r="AL55" s="1556"/>
      <c r="AM55" s="1556"/>
      <c r="AN55" s="1556"/>
      <c r="AO55" s="1557"/>
      <c r="AP55" s="207"/>
      <c r="AQ55" s="185"/>
      <c r="AR55" s="239"/>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39"/>
      <c r="BU55" s="239"/>
      <c r="BV55" s="239"/>
      <c r="BW55" s="239"/>
      <c r="BX55" s="239"/>
      <c r="BY55" s="239"/>
      <c r="BZ55" s="239"/>
      <c r="CA55" s="239"/>
      <c r="CB55" s="239"/>
      <c r="CC55" s="239"/>
      <c r="CD55" s="239"/>
      <c r="CE55" s="239"/>
      <c r="CF55" s="239"/>
      <c r="CG55" s="238"/>
      <c r="CH55" s="238"/>
    </row>
    <row r="56" spans="1:86" s="237" customFormat="1" ht="13.5" customHeight="1">
      <c r="A56" s="186"/>
      <c r="B56" s="186"/>
      <c r="C56" s="189"/>
      <c r="D56" s="189"/>
      <c r="E56" s="189"/>
      <c r="F56" s="189"/>
      <c r="G56" s="189"/>
      <c r="H56" s="186"/>
      <c r="I56" s="186"/>
      <c r="J56" s="186"/>
      <c r="K56" s="186"/>
      <c r="L56" s="186"/>
      <c r="M56" s="186"/>
      <c r="N56" s="186"/>
      <c r="O56" s="186"/>
      <c r="P56" s="186"/>
      <c r="Q56" s="186"/>
      <c r="R56" s="186"/>
      <c r="S56" s="186"/>
      <c r="T56" s="186"/>
      <c r="U56" s="186"/>
      <c r="V56" s="186"/>
      <c r="W56" s="186"/>
      <c r="X56" s="189"/>
      <c r="Y56" s="189"/>
      <c r="Z56" s="189"/>
      <c r="AA56" s="189"/>
      <c r="AB56" s="189"/>
      <c r="AC56" s="186"/>
      <c r="AD56" s="186"/>
      <c r="AE56" s="186"/>
      <c r="AF56" s="186"/>
      <c r="AG56" s="186"/>
      <c r="AH56" s="186"/>
      <c r="AI56" s="186"/>
      <c r="AJ56" s="186"/>
      <c r="AK56" s="186"/>
      <c r="AL56" s="186"/>
      <c r="AM56" s="186"/>
      <c r="AN56" s="186"/>
      <c r="AO56" s="186"/>
      <c r="AP56" s="207"/>
      <c r="AQ56" s="185"/>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109"/>
      <c r="BN56" s="239"/>
      <c r="BO56" s="239"/>
      <c r="BP56" s="239"/>
      <c r="BQ56" s="239"/>
      <c r="BR56" s="239"/>
      <c r="BS56" s="239"/>
      <c r="BT56" s="239"/>
      <c r="BU56" s="239"/>
      <c r="BV56" s="239"/>
      <c r="BW56" s="239"/>
      <c r="BX56" s="239"/>
      <c r="BY56" s="239"/>
      <c r="BZ56" s="239"/>
      <c r="CA56" s="239"/>
      <c r="CB56" s="239"/>
      <c r="CC56" s="239"/>
      <c r="CD56" s="239"/>
      <c r="CE56" s="239"/>
      <c r="CF56" s="239"/>
      <c r="CG56" s="238"/>
      <c r="CH56" s="238"/>
    </row>
    <row r="57" spans="1:86" s="237" customFormat="1" ht="13.5" customHeight="1">
      <c r="A57" s="1499" t="s">
        <v>384</v>
      </c>
      <c r="B57" s="1500"/>
      <c r="C57" s="1500"/>
      <c r="D57" s="1500"/>
      <c r="E57" s="1500"/>
      <c r="F57" s="1500"/>
      <c r="G57" s="1501"/>
      <c r="H57" s="1508" t="s">
        <v>505</v>
      </c>
      <c r="I57" s="1509"/>
      <c r="J57" s="1509"/>
      <c r="K57" s="1509"/>
      <c r="L57" s="1509"/>
      <c r="M57" s="1510"/>
      <c r="N57" s="1499" t="s">
        <v>507</v>
      </c>
      <c r="O57" s="1500"/>
      <c r="P57" s="1500"/>
      <c r="Q57" s="1500"/>
      <c r="R57" s="1500"/>
      <c r="S57" s="1501"/>
      <c r="T57" s="1517" t="s">
        <v>505</v>
      </c>
      <c r="U57" s="1518"/>
      <c r="V57" s="1518"/>
      <c r="W57" s="1518"/>
      <c r="X57" s="1518"/>
      <c r="Y57" s="1518"/>
      <c r="Z57" s="1519"/>
      <c r="AA57" s="1499" t="s">
        <v>506</v>
      </c>
      <c r="AB57" s="1500"/>
      <c r="AC57" s="1500"/>
      <c r="AD57" s="1500"/>
      <c r="AE57" s="1500"/>
      <c r="AF57" s="1500"/>
      <c r="AG57" s="1501"/>
      <c r="AH57" s="1517" t="s">
        <v>505</v>
      </c>
      <c r="AI57" s="1518"/>
      <c r="AJ57" s="1518"/>
      <c r="AK57" s="1518"/>
      <c r="AL57" s="1518"/>
      <c r="AM57" s="1518"/>
      <c r="AN57" s="1518"/>
      <c r="AO57" s="1519"/>
      <c r="AP57" s="207"/>
      <c r="AQ57" s="185"/>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107"/>
      <c r="BN57" s="107"/>
      <c r="BO57" s="107"/>
      <c r="BP57" s="107"/>
      <c r="BQ57" s="107"/>
      <c r="BR57" s="107"/>
      <c r="BS57" s="107"/>
      <c r="BT57" s="107"/>
      <c r="BU57" s="107"/>
      <c r="BV57" s="107"/>
      <c r="BW57" s="107"/>
      <c r="BX57" s="107"/>
      <c r="BY57" s="107"/>
      <c r="BZ57" s="107"/>
      <c r="CA57" s="107"/>
      <c r="CB57" s="107"/>
      <c r="CC57" s="107"/>
      <c r="CD57" s="107"/>
      <c r="CE57" s="107"/>
      <c r="CF57" s="107"/>
      <c r="CG57" s="238"/>
      <c r="CH57" s="238"/>
    </row>
    <row r="58" spans="1:86" s="237" customFormat="1" ht="13.5" customHeight="1">
      <c r="A58" s="1502"/>
      <c r="B58" s="1503"/>
      <c r="C58" s="1503"/>
      <c r="D58" s="1503"/>
      <c r="E58" s="1503"/>
      <c r="F58" s="1503"/>
      <c r="G58" s="1504"/>
      <c r="H58" s="1511"/>
      <c r="I58" s="1512"/>
      <c r="J58" s="1512"/>
      <c r="K58" s="1512"/>
      <c r="L58" s="1512"/>
      <c r="M58" s="1513"/>
      <c r="N58" s="1502"/>
      <c r="O58" s="1503"/>
      <c r="P58" s="1503"/>
      <c r="Q58" s="1503"/>
      <c r="R58" s="1503"/>
      <c r="S58" s="1504"/>
      <c r="T58" s="1520"/>
      <c r="U58" s="1521"/>
      <c r="V58" s="1521"/>
      <c r="W58" s="1521"/>
      <c r="X58" s="1521"/>
      <c r="Y58" s="1521"/>
      <c r="Z58" s="1522"/>
      <c r="AA58" s="1502"/>
      <c r="AB58" s="1503"/>
      <c r="AC58" s="1503"/>
      <c r="AD58" s="1503"/>
      <c r="AE58" s="1503"/>
      <c r="AF58" s="1503"/>
      <c r="AG58" s="1504"/>
      <c r="AH58" s="1520"/>
      <c r="AI58" s="1521"/>
      <c r="AJ58" s="1521"/>
      <c r="AK58" s="1521"/>
      <c r="AL58" s="1521"/>
      <c r="AM58" s="1521"/>
      <c r="AN58" s="1521"/>
      <c r="AO58" s="1522"/>
      <c r="AP58" s="207"/>
      <c r="AQ58" s="185"/>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107"/>
      <c r="BN58" s="107"/>
      <c r="BO58" s="107"/>
      <c r="BP58" s="107"/>
      <c r="BQ58" s="107"/>
      <c r="BR58" s="107"/>
      <c r="BS58" s="107"/>
      <c r="BT58" s="107"/>
      <c r="BU58" s="107"/>
      <c r="BV58" s="107"/>
      <c r="BW58" s="107"/>
      <c r="BX58" s="107"/>
      <c r="BY58" s="107"/>
      <c r="BZ58" s="107"/>
      <c r="CA58" s="107"/>
      <c r="CB58" s="107"/>
      <c r="CC58" s="107"/>
      <c r="CD58" s="107"/>
      <c r="CE58" s="107"/>
      <c r="CF58" s="107"/>
      <c r="CG58" s="238"/>
      <c r="CH58" s="238"/>
    </row>
    <row r="59" spans="1:86" s="237" customFormat="1" ht="13.5" customHeight="1">
      <c r="A59" s="1505"/>
      <c r="B59" s="1506"/>
      <c r="C59" s="1506"/>
      <c r="D59" s="1506"/>
      <c r="E59" s="1506"/>
      <c r="F59" s="1506"/>
      <c r="G59" s="1507"/>
      <c r="H59" s="1514"/>
      <c r="I59" s="1515"/>
      <c r="J59" s="1515"/>
      <c r="K59" s="1515"/>
      <c r="L59" s="1515"/>
      <c r="M59" s="1516"/>
      <c r="N59" s="1505"/>
      <c r="O59" s="1506"/>
      <c r="P59" s="1506"/>
      <c r="Q59" s="1506"/>
      <c r="R59" s="1506"/>
      <c r="S59" s="1507"/>
      <c r="T59" s="1523"/>
      <c r="U59" s="1524"/>
      <c r="V59" s="1524"/>
      <c r="W59" s="1524"/>
      <c r="X59" s="1524"/>
      <c r="Y59" s="1524"/>
      <c r="Z59" s="1525"/>
      <c r="AA59" s="1505"/>
      <c r="AB59" s="1506"/>
      <c r="AC59" s="1506"/>
      <c r="AD59" s="1506"/>
      <c r="AE59" s="1506"/>
      <c r="AF59" s="1506"/>
      <c r="AG59" s="1507"/>
      <c r="AH59" s="1523"/>
      <c r="AI59" s="1524"/>
      <c r="AJ59" s="1524"/>
      <c r="AK59" s="1524"/>
      <c r="AL59" s="1524"/>
      <c r="AM59" s="1524"/>
      <c r="AN59" s="1524"/>
      <c r="AO59" s="1525"/>
      <c r="AP59" s="207"/>
      <c r="AQ59" s="185"/>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238"/>
      <c r="CH59" s="238"/>
    </row>
    <row r="60" spans="1:86" s="237" customFormat="1" ht="13.5" customHeight="1">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207"/>
      <c r="AQ60" s="185"/>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238"/>
      <c r="CH60" s="238"/>
    </row>
    <row r="61" spans="1:86" s="237" customFormat="1" ht="13.5" customHeight="1">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207"/>
      <c r="AQ61" s="185"/>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238"/>
      <c r="CH61" s="238"/>
    </row>
    <row r="62" spans="1:86" s="237" customFormat="1" ht="9" customHeight="1">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86"/>
      <c r="AQ62" s="185"/>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238"/>
      <c r="CH62" s="238"/>
    </row>
  </sheetData>
  <mergeCells count="157">
    <mergeCell ref="N57:S59"/>
    <mergeCell ref="T57:Z59"/>
    <mergeCell ref="AA57:AG59"/>
    <mergeCell ref="AH57:AO59"/>
    <mergeCell ref="C54:I55"/>
    <mergeCell ref="J54:T55"/>
    <mergeCell ref="X54:AD55"/>
    <mergeCell ref="AE54:AO55"/>
    <mergeCell ref="A57:G59"/>
    <mergeCell ref="H57:M59"/>
    <mergeCell ref="C50:I51"/>
    <mergeCell ref="J50:T51"/>
    <mergeCell ref="V50:AD51"/>
    <mergeCell ref="AE50:AO51"/>
    <mergeCell ref="A52:I53"/>
    <mergeCell ref="J52:T53"/>
    <mergeCell ref="X52:AD53"/>
    <mergeCell ref="AE52:AO53"/>
    <mergeCell ref="BE47:BJ49"/>
    <mergeCell ref="BK47:BQ49"/>
    <mergeCell ref="A48:I49"/>
    <mergeCell ref="J48:T49"/>
    <mergeCell ref="V48:AD49"/>
    <mergeCell ref="AE48:AO49"/>
    <mergeCell ref="C46:I47"/>
    <mergeCell ref="J46:T47"/>
    <mergeCell ref="V46:AD47"/>
    <mergeCell ref="AE46:AO47"/>
    <mergeCell ref="A44:I45"/>
    <mergeCell ref="J44:T45"/>
    <mergeCell ref="V44:AD45"/>
    <mergeCell ref="AE44:AO45"/>
    <mergeCell ref="AR47:AX49"/>
    <mergeCell ref="AY47:BD49"/>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R47:BX49"/>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W32:AE33"/>
    <mergeCell ref="AF32:AO33"/>
    <mergeCell ref="R33:V33"/>
    <mergeCell ref="BL29:BS30"/>
    <mergeCell ref="BT29:BZ30"/>
    <mergeCell ref="CA29:CF30"/>
    <mergeCell ref="H30:Q31"/>
    <mergeCell ref="R30:V30"/>
    <mergeCell ref="W30:AE31"/>
    <mergeCell ref="AF30:AO31"/>
    <mergeCell ref="R31:V31"/>
    <mergeCell ref="BE31:BK32"/>
    <mergeCell ref="BL31:BS32"/>
    <mergeCell ref="BW22:CF23"/>
    <mergeCell ref="BI23:BM23"/>
    <mergeCell ref="B24:F26"/>
    <mergeCell ref="H24:U26"/>
    <mergeCell ref="W24:AA26"/>
    <mergeCell ref="AC24:AO26"/>
    <mergeCell ref="AS25:AW32"/>
    <mergeCell ref="AZ25:BC28"/>
    <mergeCell ref="B28:F33"/>
    <mergeCell ref="H28:Q29"/>
    <mergeCell ref="R28:AE29"/>
    <mergeCell ref="AF28:AO29"/>
    <mergeCell ref="AY29:BD32"/>
    <mergeCell ref="BE29:BK30"/>
    <mergeCell ref="BE25:BN26"/>
    <mergeCell ref="BO25:BW26"/>
    <mergeCell ref="BX25:CF26"/>
    <mergeCell ref="BE27:BN28"/>
    <mergeCell ref="BO27:BW28"/>
    <mergeCell ref="BX27:CF28"/>
    <mergeCell ref="BT31:BZ32"/>
    <mergeCell ref="CA31:CF32"/>
    <mergeCell ref="H32:Q33"/>
    <mergeCell ref="R32:V32"/>
    <mergeCell ref="AY10:BN10"/>
    <mergeCell ref="BO10:CF10"/>
    <mergeCell ref="X16: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Y47:CE49"/>
    <mergeCell ref="AY1:CF1"/>
    <mergeCell ref="A3:AO4"/>
    <mergeCell ref="AR3:BB4"/>
    <mergeCell ref="BC4:CF4"/>
    <mergeCell ref="AS5:AW7"/>
    <mergeCell ref="AY5:BL7"/>
    <mergeCell ref="BN5:BR7"/>
    <mergeCell ref="BT5:CF7"/>
    <mergeCell ref="B13:F16"/>
    <mergeCell ref="H13:U16"/>
    <mergeCell ref="AC14:AO14"/>
    <mergeCell ref="AS14:AW16"/>
    <mergeCell ref="AY14:BL16"/>
    <mergeCell ref="BN14:BR16"/>
    <mergeCell ref="BT14:CF16"/>
    <mergeCell ref="B6:F7"/>
    <mergeCell ref="W8:AE8"/>
    <mergeCell ref="AS8:AW10"/>
    <mergeCell ref="AY8:CF9"/>
    <mergeCell ref="B9:F10"/>
    <mergeCell ref="G10:U10"/>
    <mergeCell ref="X10:AA10"/>
    <mergeCell ref="AC10:AO10"/>
  </mergeCells>
  <phoneticPr fontId="17"/>
  <printOptions horizontalCentered="1" verticalCentered="1"/>
  <pageMargins left="0.31496062992125984" right="0.31496062992125984" top="0.35433070866141736" bottom="0.27559055118110237" header="0.31496062992125984" footer="0.31496062992125984"/>
  <pageSetup paperSize="9" scale="7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8"/>
    <pageSetUpPr fitToPage="1"/>
  </sheetPr>
  <dimension ref="A1:U86"/>
  <sheetViews>
    <sheetView view="pageBreakPreview" zoomScale="80" zoomScaleNormal="100" zoomScaleSheetLayoutView="80" workbookViewId="0"/>
  </sheetViews>
  <sheetFormatPr defaultRowHeight="13.5"/>
  <cols>
    <col min="1" max="1" width="4.625" style="137" customWidth="1"/>
    <col min="2" max="5" width="5.625" style="137" customWidth="1"/>
    <col min="6" max="8" width="2.625" style="137" customWidth="1"/>
    <col min="9" max="9" width="4.625" style="137" customWidth="1"/>
    <col min="10" max="12" width="6.625" style="137" customWidth="1"/>
    <col min="13" max="13" width="13.5" style="137" customWidth="1"/>
    <col min="14" max="15" width="13.75" style="137" customWidth="1"/>
    <col min="16" max="18" width="20.375" style="137" customWidth="1"/>
    <col min="19" max="19" width="12.625" style="137" customWidth="1"/>
    <col min="20" max="20" width="10.625" style="137" customWidth="1"/>
    <col min="21" max="21" width="4" style="114" customWidth="1"/>
    <col min="22" max="252" width="9" style="114"/>
    <col min="253" max="253" width="4.625" style="114" customWidth="1"/>
    <col min="254" max="257" width="5.625" style="114" customWidth="1"/>
    <col min="258" max="260" width="2.625" style="114" customWidth="1"/>
    <col min="261" max="261" width="4.625" style="114" customWidth="1"/>
    <col min="262" max="264" width="6.625" style="114" customWidth="1"/>
    <col min="265" max="265" width="13.5" style="114" customWidth="1"/>
    <col min="266" max="267" width="13.75" style="114" customWidth="1"/>
    <col min="268" max="268" width="17.625" style="114" customWidth="1"/>
    <col min="269" max="269" width="3.875" style="114" customWidth="1"/>
    <col min="270" max="270" width="2.375" style="114" customWidth="1"/>
    <col min="271" max="271" width="2.5" style="114" customWidth="1"/>
    <col min="272" max="272" width="5.625" style="114" customWidth="1"/>
    <col min="273" max="273" width="4.25" style="114" customWidth="1"/>
    <col min="274" max="274" width="17.625" style="114" customWidth="1"/>
    <col min="275" max="275" width="12.625" style="114" customWidth="1"/>
    <col min="276" max="276" width="10.625" style="114" customWidth="1"/>
    <col min="277" max="277" width="12.125" style="114" customWidth="1"/>
    <col min="278" max="508" width="9" style="114"/>
    <col min="509" max="509" width="4.625" style="114" customWidth="1"/>
    <col min="510" max="513" width="5.625" style="114" customWidth="1"/>
    <col min="514" max="516" width="2.625" style="114" customWidth="1"/>
    <col min="517" max="517" width="4.625" style="114" customWidth="1"/>
    <col min="518" max="520" width="6.625" style="114" customWidth="1"/>
    <col min="521" max="521" width="13.5" style="114" customWidth="1"/>
    <col min="522" max="523" width="13.75" style="114" customWidth="1"/>
    <col min="524" max="524" width="17.625" style="114" customWidth="1"/>
    <col min="525" max="525" width="3.875" style="114" customWidth="1"/>
    <col min="526" max="526" width="2.375" style="114" customWidth="1"/>
    <col min="527" max="527" width="2.5" style="114" customWidth="1"/>
    <col min="528" max="528" width="5.625" style="114" customWidth="1"/>
    <col min="529" max="529" width="4.25" style="114" customWidth="1"/>
    <col min="530" max="530" width="17.625" style="114" customWidth="1"/>
    <col min="531" max="531" width="12.625" style="114" customWidth="1"/>
    <col min="532" max="532" width="10.625" style="114" customWidth="1"/>
    <col min="533" max="533" width="12.125" style="114" customWidth="1"/>
    <col min="534" max="764" width="9" style="114"/>
    <col min="765" max="765" width="4.625" style="114" customWidth="1"/>
    <col min="766" max="769" width="5.625" style="114" customWidth="1"/>
    <col min="770" max="772" width="2.625" style="114" customWidth="1"/>
    <col min="773" max="773" width="4.625" style="114" customWidth="1"/>
    <col min="774" max="776" width="6.625" style="114" customWidth="1"/>
    <col min="777" max="777" width="13.5" style="114" customWidth="1"/>
    <col min="778" max="779" width="13.75" style="114" customWidth="1"/>
    <col min="780" max="780" width="17.625" style="114" customWidth="1"/>
    <col min="781" max="781" width="3.875" style="114" customWidth="1"/>
    <col min="782" max="782" width="2.375" style="114" customWidth="1"/>
    <col min="783" max="783" width="2.5" style="114" customWidth="1"/>
    <col min="784" max="784" width="5.625" style="114" customWidth="1"/>
    <col min="785" max="785" width="4.25" style="114" customWidth="1"/>
    <col min="786" max="786" width="17.625" style="114" customWidth="1"/>
    <col min="787" max="787" width="12.625" style="114" customWidth="1"/>
    <col min="788" max="788" width="10.625" style="114" customWidth="1"/>
    <col min="789" max="789" width="12.125" style="114" customWidth="1"/>
    <col min="790" max="1020" width="9" style="114"/>
    <col min="1021" max="1021" width="4.625" style="114" customWidth="1"/>
    <col min="1022" max="1025" width="5.625" style="114" customWidth="1"/>
    <col min="1026" max="1028" width="2.625" style="114" customWidth="1"/>
    <col min="1029" max="1029" width="4.625" style="114" customWidth="1"/>
    <col min="1030" max="1032" width="6.625" style="114" customWidth="1"/>
    <col min="1033" max="1033" width="13.5" style="114" customWidth="1"/>
    <col min="1034" max="1035" width="13.75" style="114" customWidth="1"/>
    <col min="1036" max="1036" width="17.625" style="114" customWidth="1"/>
    <col min="1037" max="1037" width="3.875" style="114" customWidth="1"/>
    <col min="1038" max="1038" width="2.375" style="114" customWidth="1"/>
    <col min="1039" max="1039" width="2.5" style="114" customWidth="1"/>
    <col min="1040" max="1040" width="5.625" style="114" customWidth="1"/>
    <col min="1041" max="1041" width="4.25" style="114" customWidth="1"/>
    <col min="1042" max="1042" width="17.625" style="114" customWidth="1"/>
    <col min="1043" max="1043" width="12.625" style="114" customWidth="1"/>
    <col min="1044" max="1044" width="10.625" style="114" customWidth="1"/>
    <col min="1045" max="1045" width="12.125" style="114" customWidth="1"/>
    <col min="1046" max="1276" width="9" style="114"/>
    <col min="1277" max="1277" width="4.625" style="114" customWidth="1"/>
    <col min="1278" max="1281" width="5.625" style="114" customWidth="1"/>
    <col min="1282" max="1284" width="2.625" style="114" customWidth="1"/>
    <col min="1285" max="1285" width="4.625" style="114" customWidth="1"/>
    <col min="1286" max="1288" width="6.625" style="114" customWidth="1"/>
    <col min="1289" max="1289" width="13.5" style="114" customWidth="1"/>
    <col min="1290" max="1291" width="13.75" style="114" customWidth="1"/>
    <col min="1292" max="1292" width="17.625" style="114" customWidth="1"/>
    <col min="1293" max="1293" width="3.875" style="114" customWidth="1"/>
    <col min="1294" max="1294" width="2.375" style="114" customWidth="1"/>
    <col min="1295" max="1295" width="2.5" style="114" customWidth="1"/>
    <col min="1296" max="1296" width="5.625" style="114" customWidth="1"/>
    <col min="1297" max="1297" width="4.25" style="114" customWidth="1"/>
    <col min="1298" max="1298" width="17.625" style="114" customWidth="1"/>
    <col min="1299" max="1299" width="12.625" style="114" customWidth="1"/>
    <col min="1300" max="1300" width="10.625" style="114" customWidth="1"/>
    <col min="1301" max="1301" width="12.125" style="114" customWidth="1"/>
    <col min="1302" max="1532" width="9" style="114"/>
    <col min="1533" max="1533" width="4.625" style="114" customWidth="1"/>
    <col min="1534" max="1537" width="5.625" style="114" customWidth="1"/>
    <col min="1538" max="1540" width="2.625" style="114" customWidth="1"/>
    <col min="1541" max="1541" width="4.625" style="114" customWidth="1"/>
    <col min="1542" max="1544" width="6.625" style="114" customWidth="1"/>
    <col min="1545" max="1545" width="13.5" style="114" customWidth="1"/>
    <col min="1546" max="1547" width="13.75" style="114" customWidth="1"/>
    <col min="1548" max="1548" width="17.625" style="114" customWidth="1"/>
    <col min="1549" max="1549" width="3.875" style="114" customWidth="1"/>
    <col min="1550" max="1550" width="2.375" style="114" customWidth="1"/>
    <col min="1551" max="1551" width="2.5" style="114" customWidth="1"/>
    <col min="1552" max="1552" width="5.625" style="114" customWidth="1"/>
    <col min="1553" max="1553" width="4.25" style="114" customWidth="1"/>
    <col min="1554" max="1554" width="17.625" style="114" customWidth="1"/>
    <col min="1555" max="1555" width="12.625" style="114" customWidth="1"/>
    <col min="1556" max="1556" width="10.625" style="114" customWidth="1"/>
    <col min="1557" max="1557" width="12.125" style="114" customWidth="1"/>
    <col min="1558" max="1788" width="9" style="114"/>
    <col min="1789" max="1789" width="4.625" style="114" customWidth="1"/>
    <col min="1790" max="1793" width="5.625" style="114" customWidth="1"/>
    <col min="1794" max="1796" width="2.625" style="114" customWidth="1"/>
    <col min="1797" max="1797" width="4.625" style="114" customWidth="1"/>
    <col min="1798" max="1800" width="6.625" style="114" customWidth="1"/>
    <col min="1801" max="1801" width="13.5" style="114" customWidth="1"/>
    <col min="1802" max="1803" width="13.75" style="114" customWidth="1"/>
    <col min="1804" max="1804" width="17.625" style="114" customWidth="1"/>
    <col min="1805" max="1805" width="3.875" style="114" customWidth="1"/>
    <col min="1806" max="1806" width="2.375" style="114" customWidth="1"/>
    <col min="1807" max="1807" width="2.5" style="114" customWidth="1"/>
    <col min="1808" max="1808" width="5.625" style="114" customWidth="1"/>
    <col min="1809" max="1809" width="4.25" style="114" customWidth="1"/>
    <col min="1810" max="1810" width="17.625" style="114" customWidth="1"/>
    <col min="1811" max="1811" width="12.625" style="114" customWidth="1"/>
    <col min="1812" max="1812" width="10.625" style="114" customWidth="1"/>
    <col min="1813" max="1813" width="12.125" style="114" customWidth="1"/>
    <col min="1814" max="2044" width="9" style="114"/>
    <col min="2045" max="2045" width="4.625" style="114" customWidth="1"/>
    <col min="2046" max="2049" width="5.625" style="114" customWidth="1"/>
    <col min="2050" max="2052" width="2.625" style="114" customWidth="1"/>
    <col min="2053" max="2053" width="4.625" style="114" customWidth="1"/>
    <col min="2054" max="2056" width="6.625" style="114" customWidth="1"/>
    <col min="2057" max="2057" width="13.5" style="114" customWidth="1"/>
    <col min="2058" max="2059" width="13.75" style="114" customWidth="1"/>
    <col min="2060" max="2060" width="17.625" style="114" customWidth="1"/>
    <col min="2061" max="2061" width="3.875" style="114" customWidth="1"/>
    <col min="2062" max="2062" width="2.375" style="114" customWidth="1"/>
    <col min="2063" max="2063" width="2.5" style="114" customWidth="1"/>
    <col min="2064" max="2064" width="5.625" style="114" customWidth="1"/>
    <col min="2065" max="2065" width="4.25" style="114" customWidth="1"/>
    <col min="2066" max="2066" width="17.625" style="114" customWidth="1"/>
    <col min="2067" max="2067" width="12.625" style="114" customWidth="1"/>
    <col min="2068" max="2068" width="10.625" style="114" customWidth="1"/>
    <col min="2069" max="2069" width="12.125" style="114" customWidth="1"/>
    <col min="2070" max="2300" width="9" style="114"/>
    <col min="2301" max="2301" width="4.625" style="114" customWidth="1"/>
    <col min="2302" max="2305" width="5.625" style="114" customWidth="1"/>
    <col min="2306" max="2308" width="2.625" style="114" customWidth="1"/>
    <col min="2309" max="2309" width="4.625" style="114" customWidth="1"/>
    <col min="2310" max="2312" width="6.625" style="114" customWidth="1"/>
    <col min="2313" max="2313" width="13.5" style="114" customWidth="1"/>
    <col min="2314" max="2315" width="13.75" style="114" customWidth="1"/>
    <col min="2316" max="2316" width="17.625" style="114" customWidth="1"/>
    <col min="2317" max="2317" width="3.875" style="114" customWidth="1"/>
    <col min="2318" max="2318" width="2.375" style="114" customWidth="1"/>
    <col min="2319" max="2319" width="2.5" style="114" customWidth="1"/>
    <col min="2320" max="2320" width="5.625" style="114" customWidth="1"/>
    <col min="2321" max="2321" width="4.25" style="114" customWidth="1"/>
    <col min="2322" max="2322" width="17.625" style="114" customWidth="1"/>
    <col min="2323" max="2323" width="12.625" style="114" customWidth="1"/>
    <col min="2324" max="2324" width="10.625" style="114" customWidth="1"/>
    <col min="2325" max="2325" width="12.125" style="114" customWidth="1"/>
    <col min="2326" max="2556" width="9" style="114"/>
    <col min="2557" max="2557" width="4.625" style="114" customWidth="1"/>
    <col min="2558" max="2561" width="5.625" style="114" customWidth="1"/>
    <col min="2562" max="2564" width="2.625" style="114" customWidth="1"/>
    <col min="2565" max="2565" width="4.625" style="114" customWidth="1"/>
    <col min="2566" max="2568" width="6.625" style="114" customWidth="1"/>
    <col min="2569" max="2569" width="13.5" style="114" customWidth="1"/>
    <col min="2570" max="2571" width="13.75" style="114" customWidth="1"/>
    <col min="2572" max="2572" width="17.625" style="114" customWidth="1"/>
    <col min="2573" max="2573" width="3.875" style="114" customWidth="1"/>
    <col min="2574" max="2574" width="2.375" style="114" customWidth="1"/>
    <col min="2575" max="2575" width="2.5" style="114" customWidth="1"/>
    <col min="2576" max="2576" width="5.625" style="114" customWidth="1"/>
    <col min="2577" max="2577" width="4.25" style="114" customWidth="1"/>
    <col min="2578" max="2578" width="17.625" style="114" customWidth="1"/>
    <col min="2579" max="2579" width="12.625" style="114" customWidth="1"/>
    <col min="2580" max="2580" width="10.625" style="114" customWidth="1"/>
    <col min="2581" max="2581" width="12.125" style="114" customWidth="1"/>
    <col min="2582" max="2812" width="9" style="114"/>
    <col min="2813" max="2813" width="4.625" style="114" customWidth="1"/>
    <col min="2814" max="2817" width="5.625" style="114" customWidth="1"/>
    <col min="2818" max="2820" width="2.625" style="114" customWidth="1"/>
    <col min="2821" max="2821" width="4.625" style="114" customWidth="1"/>
    <col min="2822" max="2824" width="6.625" style="114" customWidth="1"/>
    <col min="2825" max="2825" width="13.5" style="114" customWidth="1"/>
    <col min="2826" max="2827" width="13.75" style="114" customWidth="1"/>
    <col min="2828" max="2828" width="17.625" style="114" customWidth="1"/>
    <col min="2829" max="2829" width="3.875" style="114" customWidth="1"/>
    <col min="2830" max="2830" width="2.375" style="114" customWidth="1"/>
    <col min="2831" max="2831" width="2.5" style="114" customWidth="1"/>
    <col min="2832" max="2832" width="5.625" style="114" customWidth="1"/>
    <col min="2833" max="2833" width="4.25" style="114" customWidth="1"/>
    <col min="2834" max="2834" width="17.625" style="114" customWidth="1"/>
    <col min="2835" max="2835" width="12.625" style="114" customWidth="1"/>
    <col min="2836" max="2836" width="10.625" style="114" customWidth="1"/>
    <col min="2837" max="2837" width="12.125" style="114" customWidth="1"/>
    <col min="2838" max="3068" width="9" style="114"/>
    <col min="3069" max="3069" width="4.625" style="114" customWidth="1"/>
    <col min="3070" max="3073" width="5.625" style="114" customWidth="1"/>
    <col min="3074" max="3076" width="2.625" style="114" customWidth="1"/>
    <col min="3077" max="3077" width="4.625" style="114" customWidth="1"/>
    <col min="3078" max="3080" width="6.625" style="114" customWidth="1"/>
    <col min="3081" max="3081" width="13.5" style="114" customWidth="1"/>
    <col min="3082" max="3083" width="13.75" style="114" customWidth="1"/>
    <col min="3084" max="3084" width="17.625" style="114" customWidth="1"/>
    <col min="3085" max="3085" width="3.875" style="114" customWidth="1"/>
    <col min="3086" max="3086" width="2.375" style="114" customWidth="1"/>
    <col min="3087" max="3087" width="2.5" style="114" customWidth="1"/>
    <col min="3088" max="3088" width="5.625" style="114" customWidth="1"/>
    <col min="3089" max="3089" width="4.25" style="114" customWidth="1"/>
    <col min="3090" max="3090" width="17.625" style="114" customWidth="1"/>
    <col min="3091" max="3091" width="12.625" style="114" customWidth="1"/>
    <col min="3092" max="3092" width="10.625" style="114" customWidth="1"/>
    <col min="3093" max="3093" width="12.125" style="114" customWidth="1"/>
    <col min="3094" max="3324" width="9" style="114"/>
    <col min="3325" max="3325" width="4.625" style="114" customWidth="1"/>
    <col min="3326" max="3329" width="5.625" style="114" customWidth="1"/>
    <col min="3330" max="3332" width="2.625" style="114" customWidth="1"/>
    <col min="3333" max="3333" width="4.625" style="114" customWidth="1"/>
    <col min="3334" max="3336" width="6.625" style="114" customWidth="1"/>
    <col min="3337" max="3337" width="13.5" style="114" customWidth="1"/>
    <col min="3338" max="3339" width="13.75" style="114" customWidth="1"/>
    <col min="3340" max="3340" width="17.625" style="114" customWidth="1"/>
    <col min="3341" max="3341" width="3.875" style="114" customWidth="1"/>
    <col min="3342" max="3342" width="2.375" style="114" customWidth="1"/>
    <col min="3343" max="3343" width="2.5" style="114" customWidth="1"/>
    <col min="3344" max="3344" width="5.625" style="114" customWidth="1"/>
    <col min="3345" max="3345" width="4.25" style="114" customWidth="1"/>
    <col min="3346" max="3346" width="17.625" style="114" customWidth="1"/>
    <col min="3347" max="3347" width="12.625" style="114" customWidth="1"/>
    <col min="3348" max="3348" width="10.625" style="114" customWidth="1"/>
    <col min="3349" max="3349" width="12.125" style="114" customWidth="1"/>
    <col min="3350" max="3580" width="9" style="114"/>
    <col min="3581" max="3581" width="4.625" style="114" customWidth="1"/>
    <col min="3582" max="3585" width="5.625" style="114" customWidth="1"/>
    <col min="3586" max="3588" width="2.625" style="114" customWidth="1"/>
    <col min="3589" max="3589" width="4.625" style="114" customWidth="1"/>
    <col min="3590" max="3592" width="6.625" style="114" customWidth="1"/>
    <col min="3593" max="3593" width="13.5" style="114" customWidth="1"/>
    <col min="3594" max="3595" width="13.75" style="114" customWidth="1"/>
    <col min="3596" max="3596" width="17.625" style="114" customWidth="1"/>
    <col min="3597" max="3597" width="3.875" style="114" customWidth="1"/>
    <col min="3598" max="3598" width="2.375" style="114" customWidth="1"/>
    <col min="3599" max="3599" width="2.5" style="114" customWidth="1"/>
    <col min="3600" max="3600" width="5.625" style="114" customWidth="1"/>
    <col min="3601" max="3601" width="4.25" style="114" customWidth="1"/>
    <col min="3602" max="3602" width="17.625" style="114" customWidth="1"/>
    <col min="3603" max="3603" width="12.625" style="114" customWidth="1"/>
    <col min="3604" max="3604" width="10.625" style="114" customWidth="1"/>
    <col min="3605" max="3605" width="12.125" style="114" customWidth="1"/>
    <col min="3606" max="3836" width="9" style="114"/>
    <col min="3837" max="3837" width="4.625" style="114" customWidth="1"/>
    <col min="3838" max="3841" width="5.625" style="114" customWidth="1"/>
    <col min="3842" max="3844" width="2.625" style="114" customWidth="1"/>
    <col min="3845" max="3845" width="4.625" style="114" customWidth="1"/>
    <col min="3846" max="3848" width="6.625" style="114" customWidth="1"/>
    <col min="3849" max="3849" width="13.5" style="114" customWidth="1"/>
    <col min="3850" max="3851" width="13.75" style="114" customWidth="1"/>
    <col min="3852" max="3852" width="17.625" style="114" customWidth="1"/>
    <col min="3853" max="3853" width="3.875" style="114" customWidth="1"/>
    <col min="3854" max="3854" width="2.375" style="114" customWidth="1"/>
    <col min="3855" max="3855" width="2.5" style="114" customWidth="1"/>
    <col min="3856" max="3856" width="5.625" style="114" customWidth="1"/>
    <col min="3857" max="3857" width="4.25" style="114" customWidth="1"/>
    <col min="3858" max="3858" width="17.625" style="114" customWidth="1"/>
    <col min="3859" max="3859" width="12.625" style="114" customWidth="1"/>
    <col min="3860" max="3860" width="10.625" style="114" customWidth="1"/>
    <col min="3861" max="3861" width="12.125" style="114" customWidth="1"/>
    <col min="3862" max="4092" width="9" style="114"/>
    <col min="4093" max="4093" width="4.625" style="114" customWidth="1"/>
    <col min="4094" max="4097" width="5.625" style="114" customWidth="1"/>
    <col min="4098" max="4100" width="2.625" style="114" customWidth="1"/>
    <col min="4101" max="4101" width="4.625" style="114" customWidth="1"/>
    <col min="4102" max="4104" width="6.625" style="114" customWidth="1"/>
    <col min="4105" max="4105" width="13.5" style="114" customWidth="1"/>
    <col min="4106" max="4107" width="13.75" style="114" customWidth="1"/>
    <col min="4108" max="4108" width="17.625" style="114" customWidth="1"/>
    <col min="4109" max="4109" width="3.875" style="114" customWidth="1"/>
    <col min="4110" max="4110" width="2.375" style="114" customWidth="1"/>
    <col min="4111" max="4111" width="2.5" style="114" customWidth="1"/>
    <col min="4112" max="4112" width="5.625" style="114" customWidth="1"/>
    <col min="4113" max="4113" width="4.25" style="114" customWidth="1"/>
    <col min="4114" max="4114" width="17.625" style="114" customWidth="1"/>
    <col min="4115" max="4115" width="12.625" style="114" customWidth="1"/>
    <col min="4116" max="4116" width="10.625" style="114" customWidth="1"/>
    <col min="4117" max="4117" width="12.125" style="114" customWidth="1"/>
    <col min="4118" max="4348" width="9" style="114"/>
    <col min="4349" max="4349" width="4.625" style="114" customWidth="1"/>
    <col min="4350" max="4353" width="5.625" style="114" customWidth="1"/>
    <col min="4354" max="4356" width="2.625" style="114" customWidth="1"/>
    <col min="4357" max="4357" width="4.625" style="114" customWidth="1"/>
    <col min="4358" max="4360" width="6.625" style="114" customWidth="1"/>
    <col min="4361" max="4361" width="13.5" style="114" customWidth="1"/>
    <col min="4362" max="4363" width="13.75" style="114" customWidth="1"/>
    <col min="4364" max="4364" width="17.625" style="114" customWidth="1"/>
    <col min="4365" max="4365" width="3.875" style="114" customWidth="1"/>
    <col min="4366" max="4366" width="2.375" style="114" customWidth="1"/>
    <col min="4367" max="4367" width="2.5" style="114" customWidth="1"/>
    <col min="4368" max="4368" width="5.625" style="114" customWidth="1"/>
    <col min="4369" max="4369" width="4.25" style="114" customWidth="1"/>
    <col min="4370" max="4370" width="17.625" style="114" customWidth="1"/>
    <col min="4371" max="4371" width="12.625" style="114" customWidth="1"/>
    <col min="4372" max="4372" width="10.625" style="114" customWidth="1"/>
    <col min="4373" max="4373" width="12.125" style="114" customWidth="1"/>
    <col min="4374" max="4604" width="9" style="114"/>
    <col min="4605" max="4605" width="4.625" style="114" customWidth="1"/>
    <col min="4606" max="4609" width="5.625" style="114" customWidth="1"/>
    <col min="4610" max="4612" width="2.625" style="114" customWidth="1"/>
    <col min="4613" max="4613" width="4.625" style="114" customWidth="1"/>
    <col min="4614" max="4616" width="6.625" style="114" customWidth="1"/>
    <col min="4617" max="4617" width="13.5" style="114" customWidth="1"/>
    <col min="4618" max="4619" width="13.75" style="114" customWidth="1"/>
    <col min="4620" max="4620" width="17.625" style="114" customWidth="1"/>
    <col min="4621" max="4621" width="3.875" style="114" customWidth="1"/>
    <col min="4622" max="4622" width="2.375" style="114" customWidth="1"/>
    <col min="4623" max="4623" width="2.5" style="114" customWidth="1"/>
    <col min="4624" max="4624" width="5.625" style="114" customWidth="1"/>
    <col min="4625" max="4625" width="4.25" style="114" customWidth="1"/>
    <col min="4626" max="4626" width="17.625" style="114" customWidth="1"/>
    <col min="4627" max="4627" width="12.625" style="114" customWidth="1"/>
    <col min="4628" max="4628" width="10.625" style="114" customWidth="1"/>
    <col min="4629" max="4629" width="12.125" style="114" customWidth="1"/>
    <col min="4630" max="4860" width="9" style="114"/>
    <col min="4861" max="4861" width="4.625" style="114" customWidth="1"/>
    <col min="4862" max="4865" width="5.625" style="114" customWidth="1"/>
    <col min="4866" max="4868" width="2.625" style="114" customWidth="1"/>
    <col min="4869" max="4869" width="4.625" style="114" customWidth="1"/>
    <col min="4870" max="4872" width="6.625" style="114" customWidth="1"/>
    <col min="4873" max="4873" width="13.5" style="114" customWidth="1"/>
    <col min="4874" max="4875" width="13.75" style="114" customWidth="1"/>
    <col min="4876" max="4876" width="17.625" style="114" customWidth="1"/>
    <col min="4877" max="4877" width="3.875" style="114" customWidth="1"/>
    <col min="4878" max="4878" width="2.375" style="114" customWidth="1"/>
    <col min="4879" max="4879" width="2.5" style="114" customWidth="1"/>
    <col min="4880" max="4880" width="5.625" style="114" customWidth="1"/>
    <col min="4881" max="4881" width="4.25" style="114" customWidth="1"/>
    <col min="4882" max="4882" width="17.625" style="114" customWidth="1"/>
    <col min="4883" max="4883" width="12.625" style="114" customWidth="1"/>
    <col min="4884" max="4884" width="10.625" style="114" customWidth="1"/>
    <col min="4885" max="4885" width="12.125" style="114" customWidth="1"/>
    <col min="4886" max="5116" width="9" style="114"/>
    <col min="5117" max="5117" width="4.625" style="114" customWidth="1"/>
    <col min="5118" max="5121" width="5.625" style="114" customWidth="1"/>
    <col min="5122" max="5124" width="2.625" style="114" customWidth="1"/>
    <col min="5125" max="5125" width="4.625" style="114" customWidth="1"/>
    <col min="5126" max="5128" width="6.625" style="114" customWidth="1"/>
    <col min="5129" max="5129" width="13.5" style="114" customWidth="1"/>
    <col min="5130" max="5131" width="13.75" style="114" customWidth="1"/>
    <col min="5132" max="5132" width="17.625" style="114" customWidth="1"/>
    <col min="5133" max="5133" width="3.875" style="114" customWidth="1"/>
    <col min="5134" max="5134" width="2.375" style="114" customWidth="1"/>
    <col min="5135" max="5135" width="2.5" style="114" customWidth="1"/>
    <col min="5136" max="5136" width="5.625" style="114" customWidth="1"/>
    <col min="5137" max="5137" width="4.25" style="114" customWidth="1"/>
    <col min="5138" max="5138" width="17.625" style="114" customWidth="1"/>
    <col min="5139" max="5139" width="12.625" style="114" customWidth="1"/>
    <col min="5140" max="5140" width="10.625" style="114" customWidth="1"/>
    <col min="5141" max="5141" width="12.125" style="114" customWidth="1"/>
    <col min="5142" max="5372" width="9" style="114"/>
    <col min="5373" max="5373" width="4.625" style="114" customWidth="1"/>
    <col min="5374" max="5377" width="5.625" style="114" customWidth="1"/>
    <col min="5378" max="5380" width="2.625" style="114" customWidth="1"/>
    <col min="5381" max="5381" width="4.625" style="114" customWidth="1"/>
    <col min="5382" max="5384" width="6.625" style="114" customWidth="1"/>
    <col min="5385" max="5385" width="13.5" style="114" customWidth="1"/>
    <col min="5386" max="5387" width="13.75" style="114" customWidth="1"/>
    <col min="5388" max="5388" width="17.625" style="114" customWidth="1"/>
    <col min="5389" max="5389" width="3.875" style="114" customWidth="1"/>
    <col min="5390" max="5390" width="2.375" style="114" customWidth="1"/>
    <col min="5391" max="5391" width="2.5" style="114" customWidth="1"/>
    <col min="5392" max="5392" width="5.625" style="114" customWidth="1"/>
    <col min="5393" max="5393" width="4.25" style="114" customWidth="1"/>
    <col min="5394" max="5394" width="17.625" style="114" customWidth="1"/>
    <col min="5395" max="5395" width="12.625" style="114" customWidth="1"/>
    <col min="5396" max="5396" width="10.625" style="114" customWidth="1"/>
    <col min="5397" max="5397" width="12.125" style="114" customWidth="1"/>
    <col min="5398" max="5628" width="9" style="114"/>
    <col min="5629" max="5629" width="4.625" style="114" customWidth="1"/>
    <col min="5630" max="5633" width="5.625" style="114" customWidth="1"/>
    <col min="5634" max="5636" width="2.625" style="114" customWidth="1"/>
    <col min="5637" max="5637" width="4.625" style="114" customWidth="1"/>
    <col min="5638" max="5640" width="6.625" style="114" customWidth="1"/>
    <col min="5641" max="5641" width="13.5" style="114" customWidth="1"/>
    <col min="5642" max="5643" width="13.75" style="114" customWidth="1"/>
    <col min="5644" max="5644" width="17.625" style="114" customWidth="1"/>
    <col min="5645" max="5645" width="3.875" style="114" customWidth="1"/>
    <col min="5646" max="5646" width="2.375" style="114" customWidth="1"/>
    <col min="5647" max="5647" width="2.5" style="114" customWidth="1"/>
    <col min="5648" max="5648" width="5.625" style="114" customWidth="1"/>
    <col min="5649" max="5649" width="4.25" style="114" customWidth="1"/>
    <col min="5650" max="5650" width="17.625" style="114" customWidth="1"/>
    <col min="5651" max="5651" width="12.625" style="114" customWidth="1"/>
    <col min="5652" max="5652" width="10.625" style="114" customWidth="1"/>
    <col min="5653" max="5653" width="12.125" style="114" customWidth="1"/>
    <col min="5654" max="5884" width="9" style="114"/>
    <col min="5885" max="5885" width="4.625" style="114" customWidth="1"/>
    <col min="5886" max="5889" width="5.625" style="114" customWidth="1"/>
    <col min="5890" max="5892" width="2.625" style="114" customWidth="1"/>
    <col min="5893" max="5893" width="4.625" style="114" customWidth="1"/>
    <col min="5894" max="5896" width="6.625" style="114" customWidth="1"/>
    <col min="5897" max="5897" width="13.5" style="114" customWidth="1"/>
    <col min="5898" max="5899" width="13.75" style="114" customWidth="1"/>
    <col min="5900" max="5900" width="17.625" style="114" customWidth="1"/>
    <col min="5901" max="5901" width="3.875" style="114" customWidth="1"/>
    <col min="5902" max="5902" width="2.375" style="114" customWidth="1"/>
    <col min="5903" max="5903" width="2.5" style="114" customWidth="1"/>
    <col min="5904" max="5904" width="5.625" style="114" customWidth="1"/>
    <col min="5905" max="5905" width="4.25" style="114" customWidth="1"/>
    <col min="5906" max="5906" width="17.625" style="114" customWidth="1"/>
    <col min="5907" max="5907" width="12.625" style="114" customWidth="1"/>
    <col min="5908" max="5908" width="10.625" style="114" customWidth="1"/>
    <col min="5909" max="5909" width="12.125" style="114" customWidth="1"/>
    <col min="5910" max="6140" width="9" style="114"/>
    <col min="6141" max="6141" width="4.625" style="114" customWidth="1"/>
    <col min="6142" max="6145" width="5.625" style="114" customWidth="1"/>
    <col min="6146" max="6148" width="2.625" style="114" customWidth="1"/>
    <col min="6149" max="6149" width="4.625" style="114" customWidth="1"/>
    <col min="6150" max="6152" width="6.625" style="114" customWidth="1"/>
    <col min="6153" max="6153" width="13.5" style="114" customWidth="1"/>
    <col min="6154" max="6155" width="13.75" style="114" customWidth="1"/>
    <col min="6156" max="6156" width="17.625" style="114" customWidth="1"/>
    <col min="6157" max="6157" width="3.875" style="114" customWidth="1"/>
    <col min="6158" max="6158" width="2.375" style="114" customWidth="1"/>
    <col min="6159" max="6159" width="2.5" style="114" customWidth="1"/>
    <col min="6160" max="6160" width="5.625" style="114" customWidth="1"/>
    <col min="6161" max="6161" width="4.25" style="114" customWidth="1"/>
    <col min="6162" max="6162" width="17.625" style="114" customWidth="1"/>
    <col min="6163" max="6163" width="12.625" style="114" customWidth="1"/>
    <col min="6164" max="6164" width="10.625" style="114" customWidth="1"/>
    <col min="6165" max="6165" width="12.125" style="114" customWidth="1"/>
    <col min="6166" max="6396" width="9" style="114"/>
    <col min="6397" max="6397" width="4.625" style="114" customWidth="1"/>
    <col min="6398" max="6401" width="5.625" style="114" customWidth="1"/>
    <col min="6402" max="6404" width="2.625" style="114" customWidth="1"/>
    <col min="6405" max="6405" width="4.625" style="114" customWidth="1"/>
    <col min="6406" max="6408" width="6.625" style="114" customWidth="1"/>
    <col min="6409" max="6409" width="13.5" style="114" customWidth="1"/>
    <col min="6410" max="6411" width="13.75" style="114" customWidth="1"/>
    <col min="6412" max="6412" width="17.625" style="114" customWidth="1"/>
    <col min="6413" max="6413" width="3.875" style="114" customWidth="1"/>
    <col min="6414" max="6414" width="2.375" style="114" customWidth="1"/>
    <col min="6415" max="6415" width="2.5" style="114" customWidth="1"/>
    <col min="6416" max="6416" width="5.625" style="114" customWidth="1"/>
    <col min="6417" max="6417" width="4.25" style="114" customWidth="1"/>
    <col min="6418" max="6418" width="17.625" style="114" customWidth="1"/>
    <col min="6419" max="6419" width="12.625" style="114" customWidth="1"/>
    <col min="6420" max="6420" width="10.625" style="114" customWidth="1"/>
    <col min="6421" max="6421" width="12.125" style="114" customWidth="1"/>
    <col min="6422" max="6652" width="9" style="114"/>
    <col min="6653" max="6653" width="4.625" style="114" customWidth="1"/>
    <col min="6654" max="6657" width="5.625" style="114" customWidth="1"/>
    <col min="6658" max="6660" width="2.625" style="114" customWidth="1"/>
    <col min="6661" max="6661" width="4.625" style="114" customWidth="1"/>
    <col min="6662" max="6664" width="6.625" style="114" customWidth="1"/>
    <col min="6665" max="6665" width="13.5" style="114" customWidth="1"/>
    <col min="6666" max="6667" width="13.75" style="114" customWidth="1"/>
    <col min="6668" max="6668" width="17.625" style="114" customWidth="1"/>
    <col min="6669" max="6669" width="3.875" style="114" customWidth="1"/>
    <col min="6670" max="6670" width="2.375" style="114" customWidth="1"/>
    <col min="6671" max="6671" width="2.5" style="114" customWidth="1"/>
    <col min="6672" max="6672" width="5.625" style="114" customWidth="1"/>
    <col min="6673" max="6673" width="4.25" style="114" customWidth="1"/>
    <col min="6674" max="6674" width="17.625" style="114" customWidth="1"/>
    <col min="6675" max="6675" width="12.625" style="114" customWidth="1"/>
    <col min="6676" max="6676" width="10.625" style="114" customWidth="1"/>
    <col min="6677" max="6677" width="12.125" style="114" customWidth="1"/>
    <col min="6678" max="6908" width="9" style="114"/>
    <col min="6909" max="6909" width="4.625" style="114" customWidth="1"/>
    <col min="6910" max="6913" width="5.625" style="114" customWidth="1"/>
    <col min="6914" max="6916" width="2.625" style="114" customWidth="1"/>
    <col min="6917" max="6917" width="4.625" style="114" customWidth="1"/>
    <col min="6918" max="6920" width="6.625" style="114" customWidth="1"/>
    <col min="6921" max="6921" width="13.5" style="114" customWidth="1"/>
    <col min="6922" max="6923" width="13.75" style="114" customWidth="1"/>
    <col min="6924" max="6924" width="17.625" style="114" customWidth="1"/>
    <col min="6925" max="6925" width="3.875" style="114" customWidth="1"/>
    <col min="6926" max="6926" width="2.375" style="114" customWidth="1"/>
    <col min="6927" max="6927" width="2.5" style="114" customWidth="1"/>
    <col min="6928" max="6928" width="5.625" style="114" customWidth="1"/>
    <col min="6929" max="6929" width="4.25" style="114" customWidth="1"/>
    <col min="6930" max="6930" width="17.625" style="114" customWidth="1"/>
    <col min="6931" max="6931" width="12.625" style="114" customWidth="1"/>
    <col min="6932" max="6932" width="10.625" style="114" customWidth="1"/>
    <col min="6933" max="6933" width="12.125" style="114" customWidth="1"/>
    <col min="6934" max="7164" width="9" style="114"/>
    <col min="7165" max="7165" width="4.625" style="114" customWidth="1"/>
    <col min="7166" max="7169" width="5.625" style="114" customWidth="1"/>
    <col min="7170" max="7172" width="2.625" style="114" customWidth="1"/>
    <col min="7173" max="7173" width="4.625" style="114" customWidth="1"/>
    <col min="7174" max="7176" width="6.625" style="114" customWidth="1"/>
    <col min="7177" max="7177" width="13.5" style="114" customWidth="1"/>
    <col min="7178" max="7179" width="13.75" style="114" customWidth="1"/>
    <col min="7180" max="7180" width="17.625" style="114" customWidth="1"/>
    <col min="7181" max="7181" width="3.875" style="114" customWidth="1"/>
    <col min="7182" max="7182" width="2.375" style="114" customWidth="1"/>
    <col min="7183" max="7183" width="2.5" style="114" customWidth="1"/>
    <col min="7184" max="7184" width="5.625" style="114" customWidth="1"/>
    <col min="7185" max="7185" width="4.25" style="114" customWidth="1"/>
    <col min="7186" max="7186" width="17.625" style="114" customWidth="1"/>
    <col min="7187" max="7187" width="12.625" style="114" customWidth="1"/>
    <col min="7188" max="7188" width="10.625" style="114" customWidth="1"/>
    <col min="7189" max="7189" width="12.125" style="114" customWidth="1"/>
    <col min="7190" max="7420" width="9" style="114"/>
    <col min="7421" max="7421" width="4.625" style="114" customWidth="1"/>
    <col min="7422" max="7425" width="5.625" style="114" customWidth="1"/>
    <col min="7426" max="7428" width="2.625" style="114" customWidth="1"/>
    <col min="7429" max="7429" width="4.625" style="114" customWidth="1"/>
    <col min="7430" max="7432" width="6.625" style="114" customWidth="1"/>
    <col min="7433" max="7433" width="13.5" style="114" customWidth="1"/>
    <col min="7434" max="7435" width="13.75" style="114" customWidth="1"/>
    <col min="7436" max="7436" width="17.625" style="114" customWidth="1"/>
    <col min="7437" max="7437" width="3.875" style="114" customWidth="1"/>
    <col min="7438" max="7438" width="2.375" style="114" customWidth="1"/>
    <col min="7439" max="7439" width="2.5" style="114" customWidth="1"/>
    <col min="7440" max="7440" width="5.625" style="114" customWidth="1"/>
    <col min="7441" max="7441" width="4.25" style="114" customWidth="1"/>
    <col min="7442" max="7442" width="17.625" style="114" customWidth="1"/>
    <col min="7443" max="7443" width="12.625" style="114" customWidth="1"/>
    <col min="7444" max="7444" width="10.625" style="114" customWidth="1"/>
    <col min="7445" max="7445" width="12.125" style="114" customWidth="1"/>
    <col min="7446" max="7676" width="9" style="114"/>
    <col min="7677" max="7677" width="4.625" style="114" customWidth="1"/>
    <col min="7678" max="7681" width="5.625" style="114" customWidth="1"/>
    <col min="7682" max="7684" width="2.625" style="114" customWidth="1"/>
    <col min="7685" max="7685" width="4.625" style="114" customWidth="1"/>
    <col min="7686" max="7688" width="6.625" style="114" customWidth="1"/>
    <col min="7689" max="7689" width="13.5" style="114" customWidth="1"/>
    <col min="7690" max="7691" width="13.75" style="114" customWidth="1"/>
    <col min="7692" max="7692" width="17.625" style="114" customWidth="1"/>
    <col min="7693" max="7693" width="3.875" style="114" customWidth="1"/>
    <col min="7694" max="7694" width="2.375" style="114" customWidth="1"/>
    <col min="7695" max="7695" width="2.5" style="114" customWidth="1"/>
    <col min="7696" max="7696" width="5.625" style="114" customWidth="1"/>
    <col min="7697" max="7697" width="4.25" style="114" customWidth="1"/>
    <col min="7698" max="7698" width="17.625" style="114" customWidth="1"/>
    <col min="7699" max="7699" width="12.625" style="114" customWidth="1"/>
    <col min="7700" max="7700" width="10.625" style="114" customWidth="1"/>
    <col min="7701" max="7701" width="12.125" style="114" customWidth="1"/>
    <col min="7702" max="7932" width="9" style="114"/>
    <col min="7933" max="7933" width="4.625" style="114" customWidth="1"/>
    <col min="7934" max="7937" width="5.625" style="114" customWidth="1"/>
    <col min="7938" max="7940" width="2.625" style="114" customWidth="1"/>
    <col min="7941" max="7941" width="4.625" style="114" customWidth="1"/>
    <col min="7942" max="7944" width="6.625" style="114" customWidth="1"/>
    <col min="7945" max="7945" width="13.5" style="114" customWidth="1"/>
    <col min="7946" max="7947" width="13.75" style="114" customWidth="1"/>
    <col min="7948" max="7948" width="17.625" style="114" customWidth="1"/>
    <col min="7949" max="7949" width="3.875" style="114" customWidth="1"/>
    <col min="7950" max="7950" width="2.375" style="114" customWidth="1"/>
    <col min="7951" max="7951" width="2.5" style="114" customWidth="1"/>
    <col min="7952" max="7952" width="5.625" style="114" customWidth="1"/>
    <col min="7953" max="7953" width="4.25" style="114" customWidth="1"/>
    <col min="7954" max="7954" width="17.625" style="114" customWidth="1"/>
    <col min="7955" max="7955" width="12.625" style="114" customWidth="1"/>
    <col min="7956" max="7956" width="10.625" style="114" customWidth="1"/>
    <col min="7957" max="7957" width="12.125" style="114" customWidth="1"/>
    <col min="7958" max="8188" width="9" style="114"/>
    <col min="8189" max="8189" width="4.625" style="114" customWidth="1"/>
    <col min="8190" max="8193" width="5.625" style="114" customWidth="1"/>
    <col min="8194" max="8196" width="2.625" style="114" customWidth="1"/>
    <col min="8197" max="8197" width="4.625" style="114" customWidth="1"/>
    <col min="8198" max="8200" width="6.625" style="114" customWidth="1"/>
    <col min="8201" max="8201" width="13.5" style="114" customWidth="1"/>
    <col min="8202" max="8203" width="13.75" style="114" customWidth="1"/>
    <col min="8204" max="8204" width="17.625" style="114" customWidth="1"/>
    <col min="8205" max="8205" width="3.875" style="114" customWidth="1"/>
    <col min="8206" max="8206" width="2.375" style="114" customWidth="1"/>
    <col min="8207" max="8207" width="2.5" style="114" customWidth="1"/>
    <col min="8208" max="8208" width="5.625" style="114" customWidth="1"/>
    <col min="8209" max="8209" width="4.25" style="114" customWidth="1"/>
    <col min="8210" max="8210" width="17.625" style="114" customWidth="1"/>
    <col min="8211" max="8211" width="12.625" style="114" customWidth="1"/>
    <col min="8212" max="8212" width="10.625" style="114" customWidth="1"/>
    <col min="8213" max="8213" width="12.125" style="114" customWidth="1"/>
    <col min="8214" max="8444" width="9" style="114"/>
    <col min="8445" max="8445" width="4.625" style="114" customWidth="1"/>
    <col min="8446" max="8449" width="5.625" style="114" customWidth="1"/>
    <col min="8450" max="8452" width="2.625" style="114" customWidth="1"/>
    <col min="8453" max="8453" width="4.625" style="114" customWidth="1"/>
    <col min="8454" max="8456" width="6.625" style="114" customWidth="1"/>
    <col min="8457" max="8457" width="13.5" style="114" customWidth="1"/>
    <col min="8458" max="8459" width="13.75" style="114" customWidth="1"/>
    <col min="8460" max="8460" width="17.625" style="114" customWidth="1"/>
    <col min="8461" max="8461" width="3.875" style="114" customWidth="1"/>
    <col min="8462" max="8462" width="2.375" style="114" customWidth="1"/>
    <col min="8463" max="8463" width="2.5" style="114" customWidth="1"/>
    <col min="8464" max="8464" width="5.625" style="114" customWidth="1"/>
    <col min="8465" max="8465" width="4.25" style="114" customWidth="1"/>
    <col min="8466" max="8466" width="17.625" style="114" customWidth="1"/>
    <col min="8467" max="8467" width="12.625" style="114" customWidth="1"/>
    <col min="8468" max="8468" width="10.625" style="114" customWidth="1"/>
    <col min="8469" max="8469" width="12.125" style="114" customWidth="1"/>
    <col min="8470" max="8700" width="9" style="114"/>
    <col min="8701" max="8701" width="4.625" style="114" customWidth="1"/>
    <col min="8702" max="8705" width="5.625" style="114" customWidth="1"/>
    <col min="8706" max="8708" width="2.625" style="114" customWidth="1"/>
    <col min="8709" max="8709" width="4.625" style="114" customWidth="1"/>
    <col min="8710" max="8712" width="6.625" style="114" customWidth="1"/>
    <col min="8713" max="8713" width="13.5" style="114" customWidth="1"/>
    <col min="8714" max="8715" width="13.75" style="114" customWidth="1"/>
    <col min="8716" max="8716" width="17.625" style="114" customWidth="1"/>
    <col min="8717" max="8717" width="3.875" style="114" customWidth="1"/>
    <col min="8718" max="8718" width="2.375" style="114" customWidth="1"/>
    <col min="8719" max="8719" width="2.5" style="114" customWidth="1"/>
    <col min="8720" max="8720" width="5.625" style="114" customWidth="1"/>
    <col min="8721" max="8721" width="4.25" style="114" customWidth="1"/>
    <col min="8722" max="8722" width="17.625" style="114" customWidth="1"/>
    <col min="8723" max="8723" width="12.625" style="114" customWidth="1"/>
    <col min="8724" max="8724" width="10.625" style="114" customWidth="1"/>
    <col min="8725" max="8725" width="12.125" style="114" customWidth="1"/>
    <col min="8726" max="8956" width="9" style="114"/>
    <col min="8957" max="8957" width="4.625" style="114" customWidth="1"/>
    <col min="8958" max="8961" width="5.625" style="114" customWidth="1"/>
    <col min="8962" max="8964" width="2.625" style="114" customWidth="1"/>
    <col min="8965" max="8965" width="4.625" style="114" customWidth="1"/>
    <col min="8966" max="8968" width="6.625" style="114" customWidth="1"/>
    <col min="8969" max="8969" width="13.5" style="114" customWidth="1"/>
    <col min="8970" max="8971" width="13.75" style="114" customWidth="1"/>
    <col min="8972" max="8972" width="17.625" style="114" customWidth="1"/>
    <col min="8973" max="8973" width="3.875" style="114" customWidth="1"/>
    <col min="8974" max="8974" width="2.375" style="114" customWidth="1"/>
    <col min="8975" max="8975" width="2.5" style="114" customWidth="1"/>
    <col min="8976" max="8976" width="5.625" style="114" customWidth="1"/>
    <col min="8977" max="8977" width="4.25" style="114" customWidth="1"/>
    <col min="8978" max="8978" width="17.625" style="114" customWidth="1"/>
    <col min="8979" max="8979" width="12.625" style="114" customWidth="1"/>
    <col min="8980" max="8980" width="10.625" style="114" customWidth="1"/>
    <col min="8981" max="8981" width="12.125" style="114" customWidth="1"/>
    <col min="8982" max="9212" width="9" style="114"/>
    <col min="9213" max="9213" width="4.625" style="114" customWidth="1"/>
    <col min="9214" max="9217" width="5.625" style="114" customWidth="1"/>
    <col min="9218" max="9220" width="2.625" style="114" customWidth="1"/>
    <col min="9221" max="9221" width="4.625" style="114" customWidth="1"/>
    <col min="9222" max="9224" width="6.625" style="114" customWidth="1"/>
    <col min="9225" max="9225" width="13.5" style="114" customWidth="1"/>
    <col min="9226" max="9227" width="13.75" style="114" customWidth="1"/>
    <col min="9228" max="9228" width="17.625" style="114" customWidth="1"/>
    <col min="9229" max="9229" width="3.875" style="114" customWidth="1"/>
    <col min="9230" max="9230" width="2.375" style="114" customWidth="1"/>
    <col min="9231" max="9231" width="2.5" style="114" customWidth="1"/>
    <col min="9232" max="9232" width="5.625" style="114" customWidth="1"/>
    <col min="9233" max="9233" width="4.25" style="114" customWidth="1"/>
    <col min="9234" max="9234" width="17.625" style="114" customWidth="1"/>
    <col min="9235" max="9235" width="12.625" style="114" customWidth="1"/>
    <col min="9236" max="9236" width="10.625" style="114" customWidth="1"/>
    <col min="9237" max="9237" width="12.125" style="114" customWidth="1"/>
    <col min="9238" max="9468" width="9" style="114"/>
    <col min="9469" max="9469" width="4.625" style="114" customWidth="1"/>
    <col min="9470" max="9473" width="5.625" style="114" customWidth="1"/>
    <col min="9474" max="9476" width="2.625" style="114" customWidth="1"/>
    <col min="9477" max="9477" width="4.625" style="114" customWidth="1"/>
    <col min="9478" max="9480" width="6.625" style="114" customWidth="1"/>
    <col min="9481" max="9481" width="13.5" style="114" customWidth="1"/>
    <col min="9482" max="9483" width="13.75" style="114" customWidth="1"/>
    <col min="9484" max="9484" width="17.625" style="114" customWidth="1"/>
    <col min="9485" max="9485" width="3.875" style="114" customWidth="1"/>
    <col min="9486" max="9486" width="2.375" style="114" customWidth="1"/>
    <col min="9487" max="9487" width="2.5" style="114" customWidth="1"/>
    <col min="9488" max="9488" width="5.625" style="114" customWidth="1"/>
    <col min="9489" max="9489" width="4.25" style="114" customWidth="1"/>
    <col min="9490" max="9490" width="17.625" style="114" customWidth="1"/>
    <col min="9491" max="9491" width="12.625" style="114" customWidth="1"/>
    <col min="9492" max="9492" width="10.625" style="114" customWidth="1"/>
    <col min="9493" max="9493" width="12.125" style="114" customWidth="1"/>
    <col min="9494" max="9724" width="9" style="114"/>
    <col min="9725" max="9725" width="4.625" style="114" customWidth="1"/>
    <col min="9726" max="9729" width="5.625" style="114" customWidth="1"/>
    <col min="9730" max="9732" width="2.625" style="114" customWidth="1"/>
    <col min="9733" max="9733" width="4.625" style="114" customWidth="1"/>
    <col min="9734" max="9736" width="6.625" style="114" customWidth="1"/>
    <col min="9737" max="9737" width="13.5" style="114" customWidth="1"/>
    <col min="9738" max="9739" width="13.75" style="114" customWidth="1"/>
    <col min="9740" max="9740" width="17.625" style="114" customWidth="1"/>
    <col min="9741" max="9741" width="3.875" style="114" customWidth="1"/>
    <col min="9742" max="9742" width="2.375" style="114" customWidth="1"/>
    <col min="9743" max="9743" width="2.5" style="114" customWidth="1"/>
    <col min="9744" max="9744" width="5.625" style="114" customWidth="1"/>
    <col min="9745" max="9745" width="4.25" style="114" customWidth="1"/>
    <col min="9746" max="9746" width="17.625" style="114" customWidth="1"/>
    <col min="9747" max="9747" width="12.625" style="114" customWidth="1"/>
    <col min="9748" max="9748" width="10.625" style="114" customWidth="1"/>
    <col min="9749" max="9749" width="12.125" style="114" customWidth="1"/>
    <col min="9750" max="9980" width="9" style="114"/>
    <col min="9981" max="9981" width="4.625" style="114" customWidth="1"/>
    <col min="9982" max="9985" width="5.625" style="114" customWidth="1"/>
    <col min="9986" max="9988" width="2.625" style="114" customWidth="1"/>
    <col min="9989" max="9989" width="4.625" style="114" customWidth="1"/>
    <col min="9990" max="9992" width="6.625" style="114" customWidth="1"/>
    <col min="9993" max="9993" width="13.5" style="114" customWidth="1"/>
    <col min="9994" max="9995" width="13.75" style="114" customWidth="1"/>
    <col min="9996" max="9996" width="17.625" style="114" customWidth="1"/>
    <col min="9997" max="9997" width="3.875" style="114" customWidth="1"/>
    <col min="9998" max="9998" width="2.375" style="114" customWidth="1"/>
    <col min="9999" max="9999" width="2.5" style="114" customWidth="1"/>
    <col min="10000" max="10000" width="5.625" style="114" customWidth="1"/>
    <col min="10001" max="10001" width="4.25" style="114" customWidth="1"/>
    <col min="10002" max="10002" width="17.625" style="114" customWidth="1"/>
    <col min="10003" max="10003" width="12.625" style="114" customWidth="1"/>
    <col min="10004" max="10004" width="10.625" style="114" customWidth="1"/>
    <col min="10005" max="10005" width="12.125" style="114" customWidth="1"/>
    <col min="10006" max="10236" width="9" style="114"/>
    <col min="10237" max="10237" width="4.625" style="114" customWidth="1"/>
    <col min="10238" max="10241" width="5.625" style="114" customWidth="1"/>
    <col min="10242" max="10244" width="2.625" style="114" customWidth="1"/>
    <col min="10245" max="10245" width="4.625" style="114" customWidth="1"/>
    <col min="10246" max="10248" width="6.625" style="114" customWidth="1"/>
    <col min="10249" max="10249" width="13.5" style="114" customWidth="1"/>
    <col min="10250" max="10251" width="13.75" style="114" customWidth="1"/>
    <col min="10252" max="10252" width="17.625" style="114" customWidth="1"/>
    <col min="10253" max="10253" width="3.875" style="114" customWidth="1"/>
    <col min="10254" max="10254" width="2.375" style="114" customWidth="1"/>
    <col min="10255" max="10255" width="2.5" style="114" customWidth="1"/>
    <col min="10256" max="10256" width="5.625" style="114" customWidth="1"/>
    <col min="10257" max="10257" width="4.25" style="114" customWidth="1"/>
    <col min="10258" max="10258" width="17.625" style="114" customWidth="1"/>
    <col min="10259" max="10259" width="12.625" style="114" customWidth="1"/>
    <col min="10260" max="10260" width="10.625" style="114" customWidth="1"/>
    <col min="10261" max="10261" width="12.125" style="114" customWidth="1"/>
    <col min="10262" max="10492" width="9" style="114"/>
    <col min="10493" max="10493" width="4.625" style="114" customWidth="1"/>
    <col min="10494" max="10497" width="5.625" style="114" customWidth="1"/>
    <col min="10498" max="10500" width="2.625" style="114" customWidth="1"/>
    <col min="10501" max="10501" width="4.625" style="114" customWidth="1"/>
    <col min="10502" max="10504" width="6.625" style="114" customWidth="1"/>
    <col min="10505" max="10505" width="13.5" style="114" customWidth="1"/>
    <col min="10506" max="10507" width="13.75" style="114" customWidth="1"/>
    <col min="10508" max="10508" width="17.625" style="114" customWidth="1"/>
    <col min="10509" max="10509" width="3.875" style="114" customWidth="1"/>
    <col min="10510" max="10510" width="2.375" style="114" customWidth="1"/>
    <col min="10511" max="10511" width="2.5" style="114" customWidth="1"/>
    <col min="10512" max="10512" width="5.625" style="114" customWidth="1"/>
    <col min="10513" max="10513" width="4.25" style="114" customWidth="1"/>
    <col min="10514" max="10514" width="17.625" style="114" customWidth="1"/>
    <col min="10515" max="10515" width="12.625" style="114" customWidth="1"/>
    <col min="10516" max="10516" width="10.625" style="114" customWidth="1"/>
    <col min="10517" max="10517" width="12.125" style="114" customWidth="1"/>
    <col min="10518" max="10748" width="9" style="114"/>
    <col min="10749" max="10749" width="4.625" style="114" customWidth="1"/>
    <col min="10750" max="10753" width="5.625" style="114" customWidth="1"/>
    <col min="10754" max="10756" width="2.625" style="114" customWidth="1"/>
    <col min="10757" max="10757" width="4.625" style="114" customWidth="1"/>
    <col min="10758" max="10760" width="6.625" style="114" customWidth="1"/>
    <col min="10761" max="10761" width="13.5" style="114" customWidth="1"/>
    <col min="10762" max="10763" width="13.75" style="114" customWidth="1"/>
    <col min="10764" max="10764" width="17.625" style="114" customWidth="1"/>
    <col min="10765" max="10765" width="3.875" style="114" customWidth="1"/>
    <col min="10766" max="10766" width="2.375" style="114" customWidth="1"/>
    <col min="10767" max="10767" width="2.5" style="114" customWidth="1"/>
    <col min="10768" max="10768" width="5.625" style="114" customWidth="1"/>
    <col min="10769" max="10769" width="4.25" style="114" customWidth="1"/>
    <col min="10770" max="10770" width="17.625" style="114" customWidth="1"/>
    <col min="10771" max="10771" width="12.625" style="114" customWidth="1"/>
    <col min="10772" max="10772" width="10.625" style="114" customWidth="1"/>
    <col min="10773" max="10773" width="12.125" style="114" customWidth="1"/>
    <col min="10774" max="11004" width="9" style="114"/>
    <col min="11005" max="11005" width="4.625" style="114" customWidth="1"/>
    <col min="11006" max="11009" width="5.625" style="114" customWidth="1"/>
    <col min="11010" max="11012" width="2.625" style="114" customWidth="1"/>
    <col min="11013" max="11013" width="4.625" style="114" customWidth="1"/>
    <col min="11014" max="11016" width="6.625" style="114" customWidth="1"/>
    <col min="11017" max="11017" width="13.5" style="114" customWidth="1"/>
    <col min="11018" max="11019" width="13.75" style="114" customWidth="1"/>
    <col min="11020" max="11020" width="17.625" style="114" customWidth="1"/>
    <col min="11021" max="11021" width="3.875" style="114" customWidth="1"/>
    <col min="11022" max="11022" width="2.375" style="114" customWidth="1"/>
    <col min="11023" max="11023" width="2.5" style="114" customWidth="1"/>
    <col min="11024" max="11024" width="5.625" style="114" customWidth="1"/>
    <col min="11025" max="11025" width="4.25" style="114" customWidth="1"/>
    <col min="11026" max="11026" width="17.625" style="114" customWidth="1"/>
    <col min="11027" max="11027" width="12.625" style="114" customWidth="1"/>
    <col min="11028" max="11028" width="10.625" style="114" customWidth="1"/>
    <col min="11029" max="11029" width="12.125" style="114" customWidth="1"/>
    <col min="11030" max="11260" width="9" style="114"/>
    <col min="11261" max="11261" width="4.625" style="114" customWidth="1"/>
    <col min="11262" max="11265" width="5.625" style="114" customWidth="1"/>
    <col min="11266" max="11268" width="2.625" style="114" customWidth="1"/>
    <col min="11269" max="11269" width="4.625" style="114" customWidth="1"/>
    <col min="11270" max="11272" width="6.625" style="114" customWidth="1"/>
    <col min="11273" max="11273" width="13.5" style="114" customWidth="1"/>
    <col min="11274" max="11275" width="13.75" style="114" customWidth="1"/>
    <col min="11276" max="11276" width="17.625" style="114" customWidth="1"/>
    <col min="11277" max="11277" width="3.875" style="114" customWidth="1"/>
    <col min="11278" max="11278" width="2.375" style="114" customWidth="1"/>
    <col min="11279" max="11279" width="2.5" style="114" customWidth="1"/>
    <col min="11280" max="11280" width="5.625" style="114" customWidth="1"/>
    <col min="11281" max="11281" width="4.25" style="114" customWidth="1"/>
    <col min="11282" max="11282" width="17.625" style="114" customWidth="1"/>
    <col min="11283" max="11283" width="12.625" style="114" customWidth="1"/>
    <col min="11284" max="11284" width="10.625" style="114" customWidth="1"/>
    <col min="11285" max="11285" width="12.125" style="114" customWidth="1"/>
    <col min="11286" max="11516" width="9" style="114"/>
    <col min="11517" max="11517" width="4.625" style="114" customWidth="1"/>
    <col min="11518" max="11521" width="5.625" style="114" customWidth="1"/>
    <col min="11522" max="11524" width="2.625" style="114" customWidth="1"/>
    <col min="11525" max="11525" width="4.625" style="114" customWidth="1"/>
    <col min="11526" max="11528" width="6.625" style="114" customWidth="1"/>
    <col min="11529" max="11529" width="13.5" style="114" customWidth="1"/>
    <col min="11530" max="11531" width="13.75" style="114" customWidth="1"/>
    <col min="11532" max="11532" width="17.625" style="114" customWidth="1"/>
    <col min="11533" max="11533" width="3.875" style="114" customWidth="1"/>
    <col min="11534" max="11534" width="2.375" style="114" customWidth="1"/>
    <col min="11535" max="11535" width="2.5" style="114" customWidth="1"/>
    <col min="11536" max="11536" width="5.625" style="114" customWidth="1"/>
    <col min="11537" max="11537" width="4.25" style="114" customWidth="1"/>
    <col min="11538" max="11538" width="17.625" style="114" customWidth="1"/>
    <col min="11539" max="11539" width="12.625" style="114" customWidth="1"/>
    <col min="11540" max="11540" width="10.625" style="114" customWidth="1"/>
    <col min="11541" max="11541" width="12.125" style="114" customWidth="1"/>
    <col min="11542" max="11772" width="9" style="114"/>
    <col min="11773" max="11773" width="4.625" style="114" customWidth="1"/>
    <col min="11774" max="11777" width="5.625" style="114" customWidth="1"/>
    <col min="11778" max="11780" width="2.625" style="114" customWidth="1"/>
    <col min="11781" max="11781" width="4.625" style="114" customWidth="1"/>
    <col min="11782" max="11784" width="6.625" style="114" customWidth="1"/>
    <col min="11785" max="11785" width="13.5" style="114" customWidth="1"/>
    <col min="11786" max="11787" width="13.75" style="114" customWidth="1"/>
    <col min="11788" max="11788" width="17.625" style="114" customWidth="1"/>
    <col min="11789" max="11789" width="3.875" style="114" customWidth="1"/>
    <col min="11790" max="11790" width="2.375" style="114" customWidth="1"/>
    <col min="11791" max="11791" width="2.5" style="114" customWidth="1"/>
    <col min="11792" max="11792" width="5.625" style="114" customWidth="1"/>
    <col min="11793" max="11793" width="4.25" style="114" customWidth="1"/>
    <col min="11794" max="11794" width="17.625" style="114" customWidth="1"/>
    <col min="11795" max="11795" width="12.625" style="114" customWidth="1"/>
    <col min="11796" max="11796" width="10.625" style="114" customWidth="1"/>
    <col min="11797" max="11797" width="12.125" style="114" customWidth="1"/>
    <col min="11798" max="12028" width="9" style="114"/>
    <col min="12029" max="12029" width="4.625" style="114" customWidth="1"/>
    <col min="12030" max="12033" width="5.625" style="114" customWidth="1"/>
    <col min="12034" max="12036" width="2.625" style="114" customWidth="1"/>
    <col min="12037" max="12037" width="4.625" style="114" customWidth="1"/>
    <col min="12038" max="12040" width="6.625" style="114" customWidth="1"/>
    <col min="12041" max="12041" width="13.5" style="114" customWidth="1"/>
    <col min="12042" max="12043" width="13.75" style="114" customWidth="1"/>
    <col min="12044" max="12044" width="17.625" style="114" customWidth="1"/>
    <col min="12045" max="12045" width="3.875" style="114" customWidth="1"/>
    <col min="12046" max="12046" width="2.375" style="114" customWidth="1"/>
    <col min="12047" max="12047" width="2.5" style="114" customWidth="1"/>
    <col min="12048" max="12048" width="5.625" style="114" customWidth="1"/>
    <col min="12049" max="12049" width="4.25" style="114" customWidth="1"/>
    <col min="12050" max="12050" width="17.625" style="114" customWidth="1"/>
    <col min="12051" max="12051" width="12.625" style="114" customWidth="1"/>
    <col min="12052" max="12052" width="10.625" style="114" customWidth="1"/>
    <col min="12053" max="12053" width="12.125" style="114" customWidth="1"/>
    <col min="12054" max="12284" width="9" style="114"/>
    <col min="12285" max="12285" width="4.625" style="114" customWidth="1"/>
    <col min="12286" max="12289" width="5.625" style="114" customWidth="1"/>
    <col min="12290" max="12292" width="2.625" style="114" customWidth="1"/>
    <col min="12293" max="12293" width="4.625" style="114" customWidth="1"/>
    <col min="12294" max="12296" width="6.625" style="114" customWidth="1"/>
    <col min="12297" max="12297" width="13.5" style="114" customWidth="1"/>
    <col min="12298" max="12299" width="13.75" style="114" customWidth="1"/>
    <col min="12300" max="12300" width="17.625" style="114" customWidth="1"/>
    <col min="12301" max="12301" width="3.875" style="114" customWidth="1"/>
    <col min="12302" max="12302" width="2.375" style="114" customWidth="1"/>
    <col min="12303" max="12303" width="2.5" style="114" customWidth="1"/>
    <col min="12304" max="12304" width="5.625" style="114" customWidth="1"/>
    <col min="12305" max="12305" width="4.25" style="114" customWidth="1"/>
    <col min="12306" max="12306" width="17.625" style="114" customWidth="1"/>
    <col min="12307" max="12307" width="12.625" style="114" customWidth="1"/>
    <col min="12308" max="12308" width="10.625" style="114" customWidth="1"/>
    <col min="12309" max="12309" width="12.125" style="114" customWidth="1"/>
    <col min="12310" max="12540" width="9" style="114"/>
    <col min="12541" max="12541" width="4.625" style="114" customWidth="1"/>
    <col min="12542" max="12545" width="5.625" style="114" customWidth="1"/>
    <col min="12546" max="12548" width="2.625" style="114" customWidth="1"/>
    <col min="12549" max="12549" width="4.625" style="114" customWidth="1"/>
    <col min="12550" max="12552" width="6.625" style="114" customWidth="1"/>
    <col min="12553" max="12553" width="13.5" style="114" customWidth="1"/>
    <col min="12554" max="12555" width="13.75" style="114" customWidth="1"/>
    <col min="12556" max="12556" width="17.625" style="114" customWidth="1"/>
    <col min="12557" max="12557" width="3.875" style="114" customWidth="1"/>
    <col min="12558" max="12558" width="2.375" style="114" customWidth="1"/>
    <col min="12559" max="12559" width="2.5" style="114" customWidth="1"/>
    <col min="12560" max="12560" width="5.625" style="114" customWidth="1"/>
    <col min="12561" max="12561" width="4.25" style="114" customWidth="1"/>
    <col min="12562" max="12562" width="17.625" style="114" customWidth="1"/>
    <col min="12563" max="12563" width="12.625" style="114" customWidth="1"/>
    <col min="12564" max="12564" width="10.625" style="114" customWidth="1"/>
    <col min="12565" max="12565" width="12.125" style="114" customWidth="1"/>
    <col min="12566" max="12796" width="9" style="114"/>
    <col min="12797" max="12797" width="4.625" style="114" customWidth="1"/>
    <col min="12798" max="12801" width="5.625" style="114" customWidth="1"/>
    <col min="12802" max="12804" width="2.625" style="114" customWidth="1"/>
    <col min="12805" max="12805" width="4.625" style="114" customWidth="1"/>
    <col min="12806" max="12808" width="6.625" style="114" customWidth="1"/>
    <col min="12809" max="12809" width="13.5" style="114" customWidth="1"/>
    <col min="12810" max="12811" width="13.75" style="114" customWidth="1"/>
    <col min="12812" max="12812" width="17.625" style="114" customWidth="1"/>
    <col min="12813" max="12813" width="3.875" style="114" customWidth="1"/>
    <col min="12814" max="12814" width="2.375" style="114" customWidth="1"/>
    <col min="12815" max="12815" width="2.5" style="114" customWidth="1"/>
    <col min="12816" max="12816" width="5.625" style="114" customWidth="1"/>
    <col min="12817" max="12817" width="4.25" style="114" customWidth="1"/>
    <col min="12818" max="12818" width="17.625" style="114" customWidth="1"/>
    <col min="12819" max="12819" width="12.625" style="114" customWidth="1"/>
    <col min="12820" max="12820" width="10.625" style="114" customWidth="1"/>
    <col min="12821" max="12821" width="12.125" style="114" customWidth="1"/>
    <col min="12822" max="13052" width="9" style="114"/>
    <col min="13053" max="13053" width="4.625" style="114" customWidth="1"/>
    <col min="13054" max="13057" width="5.625" style="114" customWidth="1"/>
    <col min="13058" max="13060" width="2.625" style="114" customWidth="1"/>
    <col min="13061" max="13061" width="4.625" style="114" customWidth="1"/>
    <col min="13062" max="13064" width="6.625" style="114" customWidth="1"/>
    <col min="13065" max="13065" width="13.5" style="114" customWidth="1"/>
    <col min="13066" max="13067" width="13.75" style="114" customWidth="1"/>
    <col min="13068" max="13068" width="17.625" style="114" customWidth="1"/>
    <col min="13069" max="13069" width="3.875" style="114" customWidth="1"/>
    <col min="13070" max="13070" width="2.375" style="114" customWidth="1"/>
    <col min="13071" max="13071" width="2.5" style="114" customWidth="1"/>
    <col min="13072" max="13072" width="5.625" style="114" customWidth="1"/>
    <col min="13073" max="13073" width="4.25" style="114" customWidth="1"/>
    <col min="13074" max="13074" width="17.625" style="114" customWidth="1"/>
    <col min="13075" max="13075" width="12.625" style="114" customWidth="1"/>
    <col min="13076" max="13076" width="10.625" style="114" customWidth="1"/>
    <col min="13077" max="13077" width="12.125" style="114" customWidth="1"/>
    <col min="13078" max="13308" width="9" style="114"/>
    <col min="13309" max="13309" width="4.625" style="114" customWidth="1"/>
    <col min="13310" max="13313" width="5.625" style="114" customWidth="1"/>
    <col min="13314" max="13316" width="2.625" style="114" customWidth="1"/>
    <col min="13317" max="13317" width="4.625" style="114" customWidth="1"/>
    <col min="13318" max="13320" width="6.625" style="114" customWidth="1"/>
    <col min="13321" max="13321" width="13.5" style="114" customWidth="1"/>
    <col min="13322" max="13323" width="13.75" style="114" customWidth="1"/>
    <col min="13324" max="13324" width="17.625" style="114" customWidth="1"/>
    <col min="13325" max="13325" width="3.875" style="114" customWidth="1"/>
    <col min="13326" max="13326" width="2.375" style="114" customWidth="1"/>
    <col min="13327" max="13327" width="2.5" style="114" customWidth="1"/>
    <col min="13328" max="13328" width="5.625" style="114" customWidth="1"/>
    <col min="13329" max="13329" width="4.25" style="114" customWidth="1"/>
    <col min="13330" max="13330" width="17.625" style="114" customWidth="1"/>
    <col min="13331" max="13331" width="12.625" style="114" customWidth="1"/>
    <col min="13332" max="13332" width="10.625" style="114" customWidth="1"/>
    <col min="13333" max="13333" width="12.125" style="114" customWidth="1"/>
    <col min="13334" max="13564" width="9" style="114"/>
    <col min="13565" max="13565" width="4.625" style="114" customWidth="1"/>
    <col min="13566" max="13569" width="5.625" style="114" customWidth="1"/>
    <col min="13570" max="13572" width="2.625" style="114" customWidth="1"/>
    <col min="13573" max="13573" width="4.625" style="114" customWidth="1"/>
    <col min="13574" max="13576" width="6.625" style="114" customWidth="1"/>
    <col min="13577" max="13577" width="13.5" style="114" customWidth="1"/>
    <col min="13578" max="13579" width="13.75" style="114" customWidth="1"/>
    <col min="13580" max="13580" width="17.625" style="114" customWidth="1"/>
    <col min="13581" max="13581" width="3.875" style="114" customWidth="1"/>
    <col min="13582" max="13582" width="2.375" style="114" customWidth="1"/>
    <col min="13583" max="13583" width="2.5" style="114" customWidth="1"/>
    <col min="13584" max="13584" width="5.625" style="114" customWidth="1"/>
    <col min="13585" max="13585" width="4.25" style="114" customWidth="1"/>
    <col min="13586" max="13586" width="17.625" style="114" customWidth="1"/>
    <col min="13587" max="13587" width="12.625" style="114" customWidth="1"/>
    <col min="13588" max="13588" width="10.625" style="114" customWidth="1"/>
    <col min="13589" max="13589" width="12.125" style="114" customWidth="1"/>
    <col min="13590" max="13820" width="9" style="114"/>
    <col min="13821" max="13821" width="4.625" style="114" customWidth="1"/>
    <col min="13822" max="13825" width="5.625" style="114" customWidth="1"/>
    <col min="13826" max="13828" width="2.625" style="114" customWidth="1"/>
    <col min="13829" max="13829" width="4.625" style="114" customWidth="1"/>
    <col min="13830" max="13832" width="6.625" style="114" customWidth="1"/>
    <col min="13833" max="13833" width="13.5" style="114" customWidth="1"/>
    <col min="13834" max="13835" width="13.75" style="114" customWidth="1"/>
    <col min="13836" max="13836" width="17.625" style="114" customWidth="1"/>
    <col min="13837" max="13837" width="3.875" style="114" customWidth="1"/>
    <col min="13838" max="13838" width="2.375" style="114" customWidth="1"/>
    <col min="13839" max="13839" width="2.5" style="114" customWidth="1"/>
    <col min="13840" max="13840" width="5.625" style="114" customWidth="1"/>
    <col min="13841" max="13841" width="4.25" style="114" customWidth="1"/>
    <col min="13842" max="13842" width="17.625" style="114" customWidth="1"/>
    <col min="13843" max="13843" width="12.625" style="114" customWidth="1"/>
    <col min="13844" max="13844" width="10.625" style="114" customWidth="1"/>
    <col min="13845" max="13845" width="12.125" style="114" customWidth="1"/>
    <col min="13846" max="14076" width="9" style="114"/>
    <col min="14077" max="14077" width="4.625" style="114" customWidth="1"/>
    <col min="14078" max="14081" width="5.625" style="114" customWidth="1"/>
    <col min="14082" max="14084" width="2.625" style="114" customWidth="1"/>
    <col min="14085" max="14085" width="4.625" style="114" customWidth="1"/>
    <col min="14086" max="14088" width="6.625" style="114" customWidth="1"/>
    <col min="14089" max="14089" width="13.5" style="114" customWidth="1"/>
    <col min="14090" max="14091" width="13.75" style="114" customWidth="1"/>
    <col min="14092" max="14092" width="17.625" style="114" customWidth="1"/>
    <col min="14093" max="14093" width="3.875" style="114" customWidth="1"/>
    <col min="14094" max="14094" width="2.375" style="114" customWidth="1"/>
    <col min="14095" max="14095" width="2.5" style="114" customWidth="1"/>
    <col min="14096" max="14096" width="5.625" style="114" customWidth="1"/>
    <col min="14097" max="14097" width="4.25" style="114" customWidth="1"/>
    <col min="14098" max="14098" width="17.625" style="114" customWidth="1"/>
    <col min="14099" max="14099" width="12.625" style="114" customWidth="1"/>
    <col min="14100" max="14100" width="10.625" style="114" customWidth="1"/>
    <col min="14101" max="14101" width="12.125" style="114" customWidth="1"/>
    <col min="14102" max="14332" width="9" style="114"/>
    <col min="14333" max="14333" width="4.625" style="114" customWidth="1"/>
    <col min="14334" max="14337" width="5.625" style="114" customWidth="1"/>
    <col min="14338" max="14340" width="2.625" style="114" customWidth="1"/>
    <col min="14341" max="14341" width="4.625" style="114" customWidth="1"/>
    <col min="14342" max="14344" width="6.625" style="114" customWidth="1"/>
    <col min="14345" max="14345" width="13.5" style="114" customWidth="1"/>
    <col min="14346" max="14347" width="13.75" style="114" customWidth="1"/>
    <col min="14348" max="14348" width="17.625" style="114" customWidth="1"/>
    <col min="14349" max="14349" width="3.875" style="114" customWidth="1"/>
    <col min="14350" max="14350" width="2.375" style="114" customWidth="1"/>
    <col min="14351" max="14351" width="2.5" style="114" customWidth="1"/>
    <col min="14352" max="14352" width="5.625" style="114" customWidth="1"/>
    <col min="14353" max="14353" width="4.25" style="114" customWidth="1"/>
    <col min="14354" max="14354" width="17.625" style="114" customWidth="1"/>
    <col min="14355" max="14355" width="12.625" style="114" customWidth="1"/>
    <col min="14356" max="14356" width="10.625" style="114" customWidth="1"/>
    <col min="14357" max="14357" width="12.125" style="114" customWidth="1"/>
    <col min="14358" max="14588" width="9" style="114"/>
    <col min="14589" max="14589" width="4.625" style="114" customWidth="1"/>
    <col min="14590" max="14593" width="5.625" style="114" customWidth="1"/>
    <col min="14594" max="14596" width="2.625" style="114" customWidth="1"/>
    <col min="14597" max="14597" width="4.625" style="114" customWidth="1"/>
    <col min="14598" max="14600" width="6.625" style="114" customWidth="1"/>
    <col min="14601" max="14601" width="13.5" style="114" customWidth="1"/>
    <col min="14602" max="14603" width="13.75" style="114" customWidth="1"/>
    <col min="14604" max="14604" width="17.625" style="114" customWidth="1"/>
    <col min="14605" max="14605" width="3.875" style="114" customWidth="1"/>
    <col min="14606" max="14606" width="2.375" style="114" customWidth="1"/>
    <col min="14607" max="14607" width="2.5" style="114" customWidth="1"/>
    <col min="14608" max="14608" width="5.625" style="114" customWidth="1"/>
    <col min="14609" max="14609" width="4.25" style="114" customWidth="1"/>
    <col min="14610" max="14610" width="17.625" style="114" customWidth="1"/>
    <col min="14611" max="14611" width="12.625" style="114" customWidth="1"/>
    <col min="14612" max="14612" width="10.625" style="114" customWidth="1"/>
    <col min="14613" max="14613" width="12.125" style="114" customWidth="1"/>
    <col min="14614" max="14844" width="9" style="114"/>
    <col min="14845" max="14845" width="4.625" style="114" customWidth="1"/>
    <col min="14846" max="14849" width="5.625" style="114" customWidth="1"/>
    <col min="14850" max="14852" width="2.625" style="114" customWidth="1"/>
    <col min="14853" max="14853" width="4.625" style="114" customWidth="1"/>
    <col min="14854" max="14856" width="6.625" style="114" customWidth="1"/>
    <col min="14857" max="14857" width="13.5" style="114" customWidth="1"/>
    <col min="14858" max="14859" width="13.75" style="114" customWidth="1"/>
    <col min="14860" max="14860" width="17.625" style="114" customWidth="1"/>
    <col min="14861" max="14861" width="3.875" style="114" customWidth="1"/>
    <col min="14862" max="14862" width="2.375" style="114" customWidth="1"/>
    <col min="14863" max="14863" width="2.5" style="114" customWidth="1"/>
    <col min="14864" max="14864" width="5.625" style="114" customWidth="1"/>
    <col min="14865" max="14865" width="4.25" style="114" customWidth="1"/>
    <col min="14866" max="14866" width="17.625" style="114" customWidth="1"/>
    <col min="14867" max="14867" width="12.625" style="114" customWidth="1"/>
    <col min="14868" max="14868" width="10.625" style="114" customWidth="1"/>
    <col min="14869" max="14869" width="12.125" style="114" customWidth="1"/>
    <col min="14870" max="15100" width="9" style="114"/>
    <col min="15101" max="15101" width="4.625" style="114" customWidth="1"/>
    <col min="15102" max="15105" width="5.625" style="114" customWidth="1"/>
    <col min="15106" max="15108" width="2.625" style="114" customWidth="1"/>
    <col min="15109" max="15109" width="4.625" style="114" customWidth="1"/>
    <col min="15110" max="15112" width="6.625" style="114" customWidth="1"/>
    <col min="15113" max="15113" width="13.5" style="114" customWidth="1"/>
    <col min="15114" max="15115" width="13.75" style="114" customWidth="1"/>
    <col min="15116" max="15116" width="17.625" style="114" customWidth="1"/>
    <col min="15117" max="15117" width="3.875" style="114" customWidth="1"/>
    <col min="15118" max="15118" width="2.375" style="114" customWidth="1"/>
    <col min="15119" max="15119" width="2.5" style="114" customWidth="1"/>
    <col min="15120" max="15120" width="5.625" style="114" customWidth="1"/>
    <col min="15121" max="15121" width="4.25" style="114" customWidth="1"/>
    <col min="15122" max="15122" width="17.625" style="114" customWidth="1"/>
    <col min="15123" max="15123" width="12.625" style="114" customWidth="1"/>
    <col min="15124" max="15124" width="10.625" style="114" customWidth="1"/>
    <col min="15125" max="15125" width="12.125" style="114" customWidth="1"/>
    <col min="15126" max="15356" width="9" style="114"/>
    <col min="15357" max="15357" width="4.625" style="114" customWidth="1"/>
    <col min="15358" max="15361" width="5.625" style="114" customWidth="1"/>
    <col min="15362" max="15364" width="2.625" style="114" customWidth="1"/>
    <col min="15365" max="15365" width="4.625" style="114" customWidth="1"/>
    <col min="15366" max="15368" width="6.625" style="114" customWidth="1"/>
    <col min="15369" max="15369" width="13.5" style="114" customWidth="1"/>
    <col min="15370" max="15371" width="13.75" style="114" customWidth="1"/>
    <col min="15372" max="15372" width="17.625" style="114" customWidth="1"/>
    <col min="15373" max="15373" width="3.875" style="114" customWidth="1"/>
    <col min="15374" max="15374" width="2.375" style="114" customWidth="1"/>
    <col min="15375" max="15375" width="2.5" style="114" customWidth="1"/>
    <col min="15376" max="15376" width="5.625" style="114" customWidth="1"/>
    <col min="15377" max="15377" width="4.25" style="114" customWidth="1"/>
    <col min="15378" max="15378" width="17.625" style="114" customWidth="1"/>
    <col min="15379" max="15379" width="12.625" style="114" customWidth="1"/>
    <col min="15380" max="15380" width="10.625" style="114" customWidth="1"/>
    <col min="15381" max="15381" width="12.125" style="114" customWidth="1"/>
    <col min="15382" max="15612" width="9" style="114"/>
    <col min="15613" max="15613" width="4.625" style="114" customWidth="1"/>
    <col min="15614" max="15617" width="5.625" style="114" customWidth="1"/>
    <col min="15618" max="15620" width="2.625" style="114" customWidth="1"/>
    <col min="15621" max="15621" width="4.625" style="114" customWidth="1"/>
    <col min="15622" max="15624" width="6.625" style="114" customWidth="1"/>
    <col min="15625" max="15625" width="13.5" style="114" customWidth="1"/>
    <col min="15626" max="15627" width="13.75" style="114" customWidth="1"/>
    <col min="15628" max="15628" width="17.625" style="114" customWidth="1"/>
    <col min="15629" max="15629" width="3.875" style="114" customWidth="1"/>
    <col min="15630" max="15630" width="2.375" style="114" customWidth="1"/>
    <col min="15631" max="15631" width="2.5" style="114" customWidth="1"/>
    <col min="15632" max="15632" width="5.625" style="114" customWidth="1"/>
    <col min="15633" max="15633" width="4.25" style="114" customWidth="1"/>
    <col min="15634" max="15634" width="17.625" style="114" customWidth="1"/>
    <col min="15635" max="15635" width="12.625" style="114" customWidth="1"/>
    <col min="15636" max="15636" width="10.625" style="114" customWidth="1"/>
    <col min="15637" max="15637" width="12.125" style="114" customWidth="1"/>
    <col min="15638" max="15868" width="9" style="114"/>
    <col min="15869" max="15869" width="4.625" style="114" customWidth="1"/>
    <col min="15870" max="15873" width="5.625" style="114" customWidth="1"/>
    <col min="15874" max="15876" width="2.625" style="114" customWidth="1"/>
    <col min="15877" max="15877" width="4.625" style="114" customWidth="1"/>
    <col min="15878" max="15880" width="6.625" style="114" customWidth="1"/>
    <col min="15881" max="15881" width="13.5" style="114" customWidth="1"/>
    <col min="15882" max="15883" width="13.75" style="114" customWidth="1"/>
    <col min="15884" max="15884" width="17.625" style="114" customWidth="1"/>
    <col min="15885" max="15885" width="3.875" style="114" customWidth="1"/>
    <col min="15886" max="15886" width="2.375" style="114" customWidth="1"/>
    <col min="15887" max="15887" width="2.5" style="114" customWidth="1"/>
    <col min="15888" max="15888" width="5.625" style="114" customWidth="1"/>
    <col min="15889" max="15889" width="4.25" style="114" customWidth="1"/>
    <col min="15890" max="15890" width="17.625" style="114" customWidth="1"/>
    <col min="15891" max="15891" width="12.625" style="114" customWidth="1"/>
    <col min="15892" max="15892" width="10.625" style="114" customWidth="1"/>
    <col min="15893" max="15893" width="12.125" style="114" customWidth="1"/>
    <col min="15894" max="16124" width="9" style="114"/>
    <col min="16125" max="16125" width="4.625" style="114" customWidth="1"/>
    <col min="16126" max="16129" width="5.625" style="114" customWidth="1"/>
    <col min="16130" max="16132" width="2.625" style="114" customWidth="1"/>
    <col min="16133" max="16133" width="4.625" style="114" customWidth="1"/>
    <col min="16134" max="16136" width="6.625" style="114" customWidth="1"/>
    <col min="16137" max="16137" width="13.5" style="114" customWidth="1"/>
    <col min="16138" max="16139" width="13.75" style="114" customWidth="1"/>
    <col min="16140" max="16140" width="17.625" style="114" customWidth="1"/>
    <col min="16141" max="16141" width="3.875" style="114" customWidth="1"/>
    <col min="16142" max="16142" width="2.375" style="114" customWidth="1"/>
    <col min="16143" max="16143" width="2.5" style="114" customWidth="1"/>
    <col min="16144" max="16144" width="5.625" style="114" customWidth="1"/>
    <col min="16145" max="16145" width="4.25" style="114" customWidth="1"/>
    <col min="16146" max="16146" width="17.625" style="114" customWidth="1"/>
    <col min="16147" max="16147" width="12.625" style="114" customWidth="1"/>
    <col min="16148" max="16148" width="10.625" style="114" customWidth="1"/>
    <col min="16149" max="16149" width="12.125" style="114" customWidth="1"/>
    <col min="16150" max="16384" width="9" style="114"/>
  </cols>
  <sheetData>
    <row r="1" spans="1:21" ht="24" customHeight="1">
      <c r="A1" s="111"/>
      <c r="B1" s="111"/>
      <c r="C1" s="111"/>
      <c r="D1" s="111"/>
      <c r="E1" s="111"/>
      <c r="F1" s="111"/>
      <c r="G1" s="111"/>
      <c r="H1" s="111"/>
      <c r="I1" s="111"/>
      <c r="J1" s="111"/>
      <c r="K1" s="111"/>
      <c r="L1" s="111"/>
      <c r="M1" s="1855" t="s">
        <v>385</v>
      </c>
      <c r="N1" s="1855"/>
      <c r="O1" s="1855"/>
      <c r="P1" s="1855"/>
      <c r="Q1" s="1855"/>
      <c r="R1" s="112"/>
      <c r="S1" s="112"/>
      <c r="T1" s="112"/>
      <c r="U1" s="113"/>
    </row>
    <row r="2" spans="1:21" ht="15" customHeight="1">
      <c r="A2" s="112"/>
      <c r="B2" s="112"/>
      <c r="C2" s="112"/>
      <c r="D2" s="112"/>
      <c r="E2" s="112"/>
      <c r="F2" s="112"/>
      <c r="G2" s="112"/>
      <c r="H2" s="112"/>
      <c r="I2" s="112"/>
      <c r="J2" s="112"/>
      <c r="K2" s="112"/>
      <c r="L2" s="115"/>
      <c r="M2" s="1856" t="s">
        <v>994</v>
      </c>
      <c r="N2" s="1856"/>
      <c r="O2" s="1856"/>
      <c r="P2" s="1856"/>
      <c r="Q2" s="1856"/>
      <c r="R2" s="1857" t="s">
        <v>386</v>
      </c>
      <c r="S2" s="1859"/>
      <c r="T2" s="1860"/>
    </row>
    <row r="3" spans="1:21" ht="31.5" customHeight="1">
      <c r="A3" s="1856" t="s">
        <v>387</v>
      </c>
      <c r="B3" s="1856"/>
      <c r="C3" s="1856"/>
      <c r="D3" s="1863"/>
      <c r="E3" s="1863"/>
      <c r="F3" s="1863"/>
      <c r="G3" s="1863"/>
      <c r="H3" s="1863"/>
      <c r="I3" s="1863"/>
      <c r="J3" s="116"/>
      <c r="K3" s="117"/>
      <c r="L3" s="117"/>
      <c r="M3" s="117"/>
      <c r="N3" s="112"/>
      <c r="O3" s="112"/>
      <c r="P3" s="112"/>
      <c r="Q3" s="115"/>
      <c r="R3" s="1858"/>
      <c r="S3" s="1861"/>
      <c r="T3" s="1862"/>
    </row>
    <row r="4" spans="1:21" ht="24" customHeight="1">
      <c r="A4" s="1849" t="s">
        <v>388</v>
      </c>
      <c r="B4" s="1849"/>
      <c r="C4" s="1849"/>
      <c r="D4" s="1850"/>
      <c r="E4" s="1850"/>
      <c r="F4" s="1850"/>
      <c r="G4" s="1850"/>
      <c r="H4" s="1850"/>
      <c r="I4" s="1850"/>
      <c r="J4" s="118"/>
      <c r="K4" s="117"/>
      <c r="L4" s="117"/>
      <c r="M4" s="117"/>
      <c r="N4" s="112"/>
      <c r="O4" s="112"/>
      <c r="P4" s="112"/>
      <c r="Q4" s="112"/>
      <c r="R4" s="1851" t="s">
        <v>995</v>
      </c>
      <c r="S4" s="1852"/>
      <c r="T4" s="1852"/>
    </row>
    <row r="5" spans="1:21" ht="7.5" customHeight="1">
      <c r="A5" s="119"/>
      <c r="B5" s="119"/>
      <c r="C5" s="119"/>
      <c r="D5" s="119"/>
      <c r="E5" s="119"/>
      <c r="F5" s="119"/>
      <c r="G5" s="119"/>
      <c r="H5" s="120"/>
      <c r="I5" s="120"/>
      <c r="J5" s="121"/>
      <c r="K5" s="117"/>
      <c r="L5" s="117"/>
      <c r="M5" s="117"/>
      <c r="N5" s="112"/>
      <c r="O5" s="112"/>
      <c r="P5" s="112"/>
      <c r="Q5" s="112"/>
      <c r="R5" s="122"/>
      <c r="S5" s="118"/>
      <c r="T5" s="118"/>
    </row>
    <row r="6" spans="1:21" ht="27" customHeight="1">
      <c r="A6" s="1853" t="s">
        <v>389</v>
      </c>
      <c r="B6" s="1853"/>
      <c r="C6" s="1853"/>
      <c r="D6" s="1853"/>
      <c r="E6" s="1853"/>
      <c r="F6" s="1853"/>
      <c r="G6" s="1853"/>
      <c r="H6" s="1853"/>
      <c r="I6" s="1853"/>
      <c r="J6" s="1853"/>
      <c r="K6" s="1853"/>
      <c r="L6" s="1853"/>
      <c r="M6" s="1853"/>
      <c r="N6" s="115"/>
      <c r="O6" s="123" t="s">
        <v>390</v>
      </c>
      <c r="P6" s="1854"/>
      <c r="Q6" s="1854"/>
      <c r="R6" s="123" t="s">
        <v>391</v>
      </c>
      <c r="S6" s="1854"/>
      <c r="T6" s="1854"/>
    </row>
    <row r="7" spans="1:21" s="129" customFormat="1" ht="7.5" customHeight="1">
      <c r="A7" s="124"/>
      <c r="B7" s="125"/>
      <c r="C7" s="125"/>
      <c r="D7" s="125"/>
      <c r="E7" s="125"/>
      <c r="F7" s="125"/>
      <c r="G7" s="125"/>
      <c r="H7" s="125"/>
      <c r="I7" s="125"/>
      <c r="J7" s="126"/>
      <c r="K7" s="126"/>
      <c r="L7" s="126"/>
      <c r="M7" s="127"/>
      <c r="N7" s="128"/>
      <c r="O7" s="127"/>
      <c r="P7" s="127"/>
      <c r="Q7" s="127"/>
      <c r="R7" s="128"/>
      <c r="S7" s="127"/>
      <c r="T7" s="127"/>
    </row>
    <row r="8" spans="1:21" ht="9.9499999999999993" customHeight="1">
      <c r="A8" s="1776" t="s">
        <v>392</v>
      </c>
      <c r="B8" s="1821" t="s">
        <v>393</v>
      </c>
      <c r="C8" s="1822"/>
      <c r="D8" s="1822"/>
      <c r="E8" s="1823"/>
      <c r="F8" s="1825" t="s">
        <v>394</v>
      </c>
      <c r="G8" s="1826"/>
      <c r="H8" s="1827"/>
      <c r="I8" s="1835" t="s">
        <v>395</v>
      </c>
      <c r="J8" s="1821" t="s">
        <v>396</v>
      </c>
      <c r="K8" s="1822"/>
      <c r="L8" s="1823"/>
      <c r="M8" s="1838" t="s">
        <v>382</v>
      </c>
      <c r="N8" s="1839"/>
      <c r="O8" s="1779" t="s">
        <v>397</v>
      </c>
      <c r="P8" s="1781" t="s">
        <v>398</v>
      </c>
      <c r="Q8" s="1782"/>
      <c r="R8" s="1783"/>
      <c r="S8" s="1790" t="s">
        <v>399</v>
      </c>
      <c r="T8" s="1791"/>
    </row>
    <row r="9" spans="1:21" ht="9.9499999999999993" customHeight="1">
      <c r="A9" s="1777"/>
      <c r="B9" s="1824"/>
      <c r="C9" s="1806"/>
      <c r="D9" s="1806"/>
      <c r="E9" s="1807"/>
      <c r="F9" s="1828"/>
      <c r="G9" s="1829"/>
      <c r="H9" s="1830"/>
      <c r="I9" s="1836"/>
      <c r="J9" s="1824"/>
      <c r="K9" s="1806"/>
      <c r="L9" s="1807"/>
      <c r="M9" s="1803"/>
      <c r="N9" s="1804"/>
      <c r="O9" s="1780"/>
      <c r="P9" s="1784"/>
      <c r="Q9" s="1785"/>
      <c r="R9" s="1786"/>
      <c r="S9" s="1792"/>
      <c r="T9" s="1793"/>
    </row>
    <row r="10" spans="1:21" ht="9.9499999999999993" customHeight="1">
      <c r="A10" s="1777"/>
      <c r="B10" s="1795" t="s">
        <v>400</v>
      </c>
      <c r="C10" s="1796"/>
      <c r="D10" s="1796"/>
      <c r="E10" s="1797"/>
      <c r="F10" s="1828"/>
      <c r="G10" s="1829"/>
      <c r="H10" s="1830"/>
      <c r="I10" s="1752"/>
      <c r="J10" s="1798"/>
      <c r="K10" s="1799"/>
      <c r="L10" s="1800"/>
      <c r="M10" s="1801" t="s">
        <v>401</v>
      </c>
      <c r="N10" s="1802"/>
      <c r="O10" s="1780"/>
      <c r="P10" s="1787"/>
      <c r="Q10" s="1788"/>
      <c r="R10" s="1789"/>
      <c r="S10" s="1794"/>
      <c r="T10" s="1793"/>
    </row>
    <row r="11" spans="1:21" ht="9.9499999999999993" customHeight="1">
      <c r="A11" s="1777"/>
      <c r="B11" s="1798"/>
      <c r="C11" s="1799"/>
      <c r="D11" s="1799"/>
      <c r="E11" s="1800"/>
      <c r="F11" s="1831"/>
      <c r="G11" s="1829"/>
      <c r="H11" s="1830"/>
      <c r="I11" s="1752"/>
      <c r="J11" s="1795" t="s">
        <v>402</v>
      </c>
      <c r="K11" s="1796"/>
      <c r="L11" s="1797"/>
      <c r="M11" s="1803"/>
      <c r="N11" s="1804"/>
      <c r="O11" s="1811" t="s">
        <v>403</v>
      </c>
      <c r="P11" s="1812" t="s">
        <v>404</v>
      </c>
      <c r="Q11" s="1815" t="s">
        <v>405</v>
      </c>
      <c r="R11" s="1818" t="s">
        <v>406</v>
      </c>
      <c r="S11" s="1840" t="s">
        <v>407</v>
      </c>
      <c r="T11" s="1841"/>
    </row>
    <row r="12" spans="1:21" ht="9.9499999999999993" customHeight="1">
      <c r="A12" s="1777"/>
      <c r="B12" s="1805" t="s">
        <v>408</v>
      </c>
      <c r="C12" s="1806"/>
      <c r="D12" s="1806"/>
      <c r="E12" s="1807"/>
      <c r="F12" s="1831"/>
      <c r="G12" s="1829"/>
      <c r="H12" s="1830"/>
      <c r="I12" s="1752"/>
      <c r="J12" s="1805"/>
      <c r="K12" s="1806"/>
      <c r="L12" s="1807"/>
      <c r="M12" s="1846" t="s">
        <v>383</v>
      </c>
      <c r="N12" s="1811"/>
      <c r="O12" s="1807"/>
      <c r="P12" s="1813"/>
      <c r="Q12" s="1816"/>
      <c r="R12" s="1819"/>
      <c r="S12" s="1842"/>
      <c r="T12" s="1843"/>
    </row>
    <row r="13" spans="1:21" ht="15.75" customHeight="1">
      <c r="A13" s="1778"/>
      <c r="B13" s="1808"/>
      <c r="C13" s="1809"/>
      <c r="D13" s="1809"/>
      <c r="E13" s="1810"/>
      <c r="F13" s="1832"/>
      <c r="G13" s="1833"/>
      <c r="H13" s="1834"/>
      <c r="I13" s="1837"/>
      <c r="J13" s="1808"/>
      <c r="K13" s="1809"/>
      <c r="L13" s="1810"/>
      <c r="M13" s="1847"/>
      <c r="N13" s="1848"/>
      <c r="O13" s="1810"/>
      <c r="P13" s="1814"/>
      <c r="Q13" s="1817"/>
      <c r="R13" s="1820"/>
      <c r="S13" s="1844"/>
      <c r="T13" s="1845"/>
    </row>
    <row r="14" spans="1:21" ht="9.9499999999999993" customHeight="1">
      <c r="A14" s="1739"/>
      <c r="B14" s="1774"/>
      <c r="C14" s="1743"/>
      <c r="D14" s="1743"/>
      <c r="E14" s="1744"/>
      <c r="F14" s="1775"/>
      <c r="G14" s="1749"/>
      <c r="H14" s="1750"/>
      <c r="I14" s="1751"/>
      <c r="J14" s="1748" t="s">
        <v>409</v>
      </c>
      <c r="K14" s="1749"/>
      <c r="L14" s="1750"/>
      <c r="M14" s="1757"/>
      <c r="N14" s="1766"/>
      <c r="O14" s="1758"/>
      <c r="P14" s="1760"/>
      <c r="Q14" s="1763"/>
      <c r="R14" s="1699"/>
      <c r="S14" s="1702" t="s">
        <v>409</v>
      </c>
      <c r="T14" s="1703"/>
    </row>
    <row r="15" spans="1:21" ht="9.9499999999999993" customHeight="1">
      <c r="A15" s="1740"/>
      <c r="B15" s="1745"/>
      <c r="C15" s="1746"/>
      <c r="D15" s="1746"/>
      <c r="E15" s="1747"/>
      <c r="F15" s="1730"/>
      <c r="G15" s="1731"/>
      <c r="H15" s="1732"/>
      <c r="I15" s="1752"/>
      <c r="J15" s="1730"/>
      <c r="K15" s="1731"/>
      <c r="L15" s="1732"/>
      <c r="M15" s="1724"/>
      <c r="N15" s="1767"/>
      <c r="O15" s="1759"/>
      <c r="P15" s="1761"/>
      <c r="Q15" s="1764"/>
      <c r="R15" s="1700"/>
      <c r="S15" s="1704"/>
      <c r="T15" s="1705"/>
    </row>
    <row r="16" spans="1:21" ht="9.9499999999999993" customHeight="1">
      <c r="A16" s="1740"/>
      <c r="B16" s="1710"/>
      <c r="C16" s="1770"/>
      <c r="D16" s="1770"/>
      <c r="E16" s="1772"/>
      <c r="F16" s="1730"/>
      <c r="G16" s="1731"/>
      <c r="H16" s="1732"/>
      <c r="I16" s="1752"/>
      <c r="J16" s="1754"/>
      <c r="K16" s="1755"/>
      <c r="L16" s="1756"/>
      <c r="M16" s="1723"/>
      <c r="N16" s="1725"/>
      <c r="O16" s="1759"/>
      <c r="P16" s="1761"/>
      <c r="Q16" s="1764"/>
      <c r="R16" s="1700"/>
      <c r="S16" s="1704"/>
      <c r="T16" s="1705"/>
    </row>
    <row r="17" spans="1:20" ht="9.9499999999999993" customHeight="1">
      <c r="A17" s="1740"/>
      <c r="B17" s="1720"/>
      <c r="C17" s="1721"/>
      <c r="D17" s="1721"/>
      <c r="E17" s="1722"/>
      <c r="F17" s="1730"/>
      <c r="G17" s="1731"/>
      <c r="H17" s="1732"/>
      <c r="I17" s="1752"/>
      <c r="J17" s="1727" t="s">
        <v>410</v>
      </c>
      <c r="K17" s="1771"/>
      <c r="L17" s="1773"/>
      <c r="M17" s="1724"/>
      <c r="N17" s="1726"/>
      <c r="O17" s="1736"/>
      <c r="P17" s="1761"/>
      <c r="Q17" s="1764"/>
      <c r="R17" s="1700"/>
      <c r="S17" s="1706" t="s">
        <v>409</v>
      </c>
      <c r="T17" s="1707"/>
    </row>
    <row r="18" spans="1:20" ht="9.9499999999999993" customHeight="1">
      <c r="A18" s="1740"/>
      <c r="B18" s="1710"/>
      <c r="C18" s="1770"/>
      <c r="D18" s="1770"/>
      <c r="E18" s="1712"/>
      <c r="F18" s="1730"/>
      <c r="G18" s="1731"/>
      <c r="H18" s="1732"/>
      <c r="I18" s="1752"/>
      <c r="J18" s="1730"/>
      <c r="K18" s="1731"/>
      <c r="L18" s="1732"/>
      <c r="M18" s="1716"/>
      <c r="N18" s="1718"/>
      <c r="O18" s="1737"/>
      <c r="P18" s="1761"/>
      <c r="Q18" s="1764"/>
      <c r="R18" s="1700"/>
      <c r="S18" s="1704"/>
      <c r="T18" s="1705"/>
    </row>
    <row r="19" spans="1:20" ht="9.9499999999999993" customHeight="1">
      <c r="A19" s="1741"/>
      <c r="B19" s="1713"/>
      <c r="C19" s="1714"/>
      <c r="D19" s="1714"/>
      <c r="E19" s="1715"/>
      <c r="F19" s="1733"/>
      <c r="G19" s="1734"/>
      <c r="H19" s="1735"/>
      <c r="I19" s="1753"/>
      <c r="J19" s="1733"/>
      <c r="K19" s="1734"/>
      <c r="L19" s="1735"/>
      <c r="M19" s="1717"/>
      <c r="N19" s="1719"/>
      <c r="O19" s="1738"/>
      <c r="P19" s="1762"/>
      <c r="Q19" s="1765"/>
      <c r="R19" s="1701"/>
      <c r="S19" s="1708"/>
      <c r="T19" s="1709"/>
    </row>
    <row r="20" spans="1:20" ht="9.9499999999999993" customHeight="1">
      <c r="A20" s="1739"/>
      <c r="B20" s="1742"/>
      <c r="C20" s="1743"/>
      <c r="D20" s="1743"/>
      <c r="E20" s="1744"/>
      <c r="F20" s="1748"/>
      <c r="G20" s="1749"/>
      <c r="H20" s="1750"/>
      <c r="I20" s="1751"/>
      <c r="J20" s="1748" t="s">
        <v>409</v>
      </c>
      <c r="K20" s="1749"/>
      <c r="L20" s="1750"/>
      <c r="M20" s="1757"/>
      <c r="N20" s="1766"/>
      <c r="O20" s="1758"/>
      <c r="P20" s="1760"/>
      <c r="Q20" s="1763"/>
      <c r="R20" s="1699"/>
      <c r="S20" s="1702" t="s">
        <v>409</v>
      </c>
      <c r="T20" s="1703"/>
    </row>
    <row r="21" spans="1:20" ht="9.9499999999999993" customHeight="1">
      <c r="A21" s="1740"/>
      <c r="B21" s="1745"/>
      <c r="C21" s="1746"/>
      <c r="D21" s="1746"/>
      <c r="E21" s="1747"/>
      <c r="F21" s="1730"/>
      <c r="G21" s="1731"/>
      <c r="H21" s="1732"/>
      <c r="I21" s="1752"/>
      <c r="J21" s="1730"/>
      <c r="K21" s="1731"/>
      <c r="L21" s="1732"/>
      <c r="M21" s="1724"/>
      <c r="N21" s="1767"/>
      <c r="O21" s="1759"/>
      <c r="P21" s="1761"/>
      <c r="Q21" s="1764"/>
      <c r="R21" s="1700"/>
      <c r="S21" s="1704"/>
      <c r="T21" s="1705"/>
    </row>
    <row r="22" spans="1:20" ht="9.9499999999999993" customHeight="1">
      <c r="A22" s="1740"/>
      <c r="B22" s="1710"/>
      <c r="C22" s="1770"/>
      <c r="D22" s="1770"/>
      <c r="E22" s="1712"/>
      <c r="F22" s="1730"/>
      <c r="G22" s="1731"/>
      <c r="H22" s="1732"/>
      <c r="I22" s="1752"/>
      <c r="J22" s="1754"/>
      <c r="K22" s="1755"/>
      <c r="L22" s="1756"/>
      <c r="M22" s="1723"/>
      <c r="N22" s="1725"/>
      <c r="O22" s="1759"/>
      <c r="P22" s="1761"/>
      <c r="Q22" s="1764"/>
      <c r="R22" s="1700"/>
      <c r="S22" s="1704"/>
      <c r="T22" s="1705"/>
    </row>
    <row r="23" spans="1:20" ht="9.9499999999999993" customHeight="1">
      <c r="A23" s="1740"/>
      <c r="B23" s="1720"/>
      <c r="C23" s="1721"/>
      <c r="D23" s="1721"/>
      <c r="E23" s="1722"/>
      <c r="F23" s="1730"/>
      <c r="G23" s="1731"/>
      <c r="H23" s="1732"/>
      <c r="I23" s="1752"/>
      <c r="J23" s="1727" t="s">
        <v>410</v>
      </c>
      <c r="K23" s="1771"/>
      <c r="L23" s="1729"/>
      <c r="M23" s="1724"/>
      <c r="N23" s="1726"/>
      <c r="O23" s="1736"/>
      <c r="P23" s="1761"/>
      <c r="Q23" s="1764"/>
      <c r="R23" s="1700"/>
      <c r="S23" s="1706" t="s">
        <v>409</v>
      </c>
      <c r="T23" s="1707"/>
    </row>
    <row r="24" spans="1:20" ht="9.9499999999999993" customHeight="1">
      <c r="A24" s="1740"/>
      <c r="B24" s="1710"/>
      <c r="C24" s="1711"/>
      <c r="D24" s="1711"/>
      <c r="E24" s="1712"/>
      <c r="F24" s="1730"/>
      <c r="G24" s="1731"/>
      <c r="H24" s="1732"/>
      <c r="I24" s="1752"/>
      <c r="J24" s="1730"/>
      <c r="K24" s="1731"/>
      <c r="L24" s="1732"/>
      <c r="M24" s="1716"/>
      <c r="N24" s="1718"/>
      <c r="O24" s="1737"/>
      <c r="P24" s="1761"/>
      <c r="Q24" s="1764"/>
      <c r="R24" s="1700"/>
      <c r="S24" s="1704"/>
      <c r="T24" s="1705"/>
    </row>
    <row r="25" spans="1:20" ht="9.9499999999999993" customHeight="1">
      <c r="A25" s="1741"/>
      <c r="B25" s="1713"/>
      <c r="C25" s="1714"/>
      <c r="D25" s="1714"/>
      <c r="E25" s="1715"/>
      <c r="F25" s="1733"/>
      <c r="G25" s="1734"/>
      <c r="H25" s="1735"/>
      <c r="I25" s="1753"/>
      <c r="J25" s="1733"/>
      <c r="K25" s="1734"/>
      <c r="L25" s="1735"/>
      <c r="M25" s="1717"/>
      <c r="N25" s="1719"/>
      <c r="O25" s="1738"/>
      <c r="P25" s="1762"/>
      <c r="Q25" s="1765"/>
      <c r="R25" s="1701"/>
      <c r="S25" s="1708"/>
      <c r="T25" s="1709"/>
    </row>
    <row r="26" spans="1:20" ht="9.9499999999999993" customHeight="1">
      <c r="A26" s="1739"/>
      <c r="B26" s="1742"/>
      <c r="C26" s="1743"/>
      <c r="D26" s="1743"/>
      <c r="E26" s="1744"/>
      <c r="F26" s="1748"/>
      <c r="G26" s="1749"/>
      <c r="H26" s="1750"/>
      <c r="I26" s="1751"/>
      <c r="J26" s="1748" t="s">
        <v>409</v>
      </c>
      <c r="K26" s="1749"/>
      <c r="L26" s="1750"/>
      <c r="M26" s="1757"/>
      <c r="N26" s="1766"/>
      <c r="O26" s="1758"/>
      <c r="P26" s="1760"/>
      <c r="Q26" s="1763"/>
      <c r="R26" s="1699"/>
      <c r="S26" s="1702" t="s">
        <v>409</v>
      </c>
      <c r="T26" s="1703"/>
    </row>
    <row r="27" spans="1:20" ht="9.9499999999999993" customHeight="1">
      <c r="A27" s="1740"/>
      <c r="B27" s="1745"/>
      <c r="C27" s="1746"/>
      <c r="D27" s="1746"/>
      <c r="E27" s="1747"/>
      <c r="F27" s="1730"/>
      <c r="G27" s="1731"/>
      <c r="H27" s="1732"/>
      <c r="I27" s="1752"/>
      <c r="J27" s="1730"/>
      <c r="K27" s="1731"/>
      <c r="L27" s="1732"/>
      <c r="M27" s="1724"/>
      <c r="N27" s="1767"/>
      <c r="O27" s="1759"/>
      <c r="P27" s="1761"/>
      <c r="Q27" s="1764"/>
      <c r="R27" s="1700"/>
      <c r="S27" s="1704"/>
      <c r="T27" s="1705"/>
    </row>
    <row r="28" spans="1:20" ht="9.9499999999999993" customHeight="1">
      <c r="A28" s="1740"/>
      <c r="B28" s="1710"/>
      <c r="C28" s="1711"/>
      <c r="D28" s="1711"/>
      <c r="E28" s="1712"/>
      <c r="F28" s="1730"/>
      <c r="G28" s="1731"/>
      <c r="H28" s="1732"/>
      <c r="I28" s="1752"/>
      <c r="J28" s="1754"/>
      <c r="K28" s="1755"/>
      <c r="L28" s="1756"/>
      <c r="M28" s="1723"/>
      <c r="N28" s="1725"/>
      <c r="O28" s="1759"/>
      <c r="P28" s="1761"/>
      <c r="Q28" s="1764"/>
      <c r="R28" s="1700"/>
      <c r="S28" s="1768"/>
      <c r="T28" s="1769"/>
    </row>
    <row r="29" spans="1:20" ht="9.9499999999999993" customHeight="1">
      <c r="A29" s="1740"/>
      <c r="B29" s="1720"/>
      <c r="C29" s="1721"/>
      <c r="D29" s="1721"/>
      <c r="E29" s="1722"/>
      <c r="F29" s="1730"/>
      <c r="G29" s="1731"/>
      <c r="H29" s="1732"/>
      <c r="I29" s="1752"/>
      <c r="J29" s="1727" t="s">
        <v>410</v>
      </c>
      <c r="K29" s="1728"/>
      <c r="L29" s="1729"/>
      <c r="M29" s="1724"/>
      <c r="N29" s="1726"/>
      <c r="O29" s="1736"/>
      <c r="P29" s="1761"/>
      <c r="Q29" s="1764"/>
      <c r="R29" s="1700"/>
      <c r="S29" s="1706" t="s">
        <v>409</v>
      </c>
      <c r="T29" s="1707"/>
    </row>
    <row r="30" spans="1:20" ht="9.9499999999999993" customHeight="1">
      <c r="A30" s="1740"/>
      <c r="B30" s="1710"/>
      <c r="C30" s="1711"/>
      <c r="D30" s="1711"/>
      <c r="E30" s="1712"/>
      <c r="F30" s="1730"/>
      <c r="G30" s="1731"/>
      <c r="H30" s="1732"/>
      <c r="I30" s="1752"/>
      <c r="J30" s="1730"/>
      <c r="K30" s="1731"/>
      <c r="L30" s="1732"/>
      <c r="M30" s="1716"/>
      <c r="N30" s="1718"/>
      <c r="O30" s="1737"/>
      <c r="P30" s="1761"/>
      <c r="Q30" s="1764"/>
      <c r="R30" s="1700"/>
      <c r="S30" s="1704"/>
      <c r="T30" s="1705"/>
    </row>
    <row r="31" spans="1:20" ht="9.9499999999999993" customHeight="1">
      <c r="A31" s="1741"/>
      <c r="B31" s="1713"/>
      <c r="C31" s="1714"/>
      <c r="D31" s="1714"/>
      <c r="E31" s="1715"/>
      <c r="F31" s="1733"/>
      <c r="G31" s="1734"/>
      <c r="H31" s="1735"/>
      <c r="I31" s="1753"/>
      <c r="J31" s="1733"/>
      <c r="K31" s="1734"/>
      <c r="L31" s="1735"/>
      <c r="M31" s="1717"/>
      <c r="N31" s="1719"/>
      <c r="O31" s="1738"/>
      <c r="P31" s="1762"/>
      <c r="Q31" s="1765"/>
      <c r="R31" s="1701"/>
      <c r="S31" s="1708"/>
      <c r="T31" s="1709"/>
    </row>
    <row r="32" spans="1:20" ht="9.9499999999999993" customHeight="1">
      <c r="A32" s="1739"/>
      <c r="B32" s="1742"/>
      <c r="C32" s="1743"/>
      <c r="D32" s="1743"/>
      <c r="E32" s="1744"/>
      <c r="F32" s="1748"/>
      <c r="G32" s="1749"/>
      <c r="H32" s="1750"/>
      <c r="I32" s="1751"/>
      <c r="J32" s="1748" t="s">
        <v>409</v>
      </c>
      <c r="K32" s="1749"/>
      <c r="L32" s="1750"/>
      <c r="M32" s="1757"/>
      <c r="N32" s="1766"/>
      <c r="O32" s="1758"/>
      <c r="P32" s="1760"/>
      <c r="Q32" s="1763"/>
      <c r="R32" s="1699"/>
      <c r="S32" s="1702" t="s">
        <v>409</v>
      </c>
      <c r="T32" s="1703"/>
    </row>
    <row r="33" spans="1:20" ht="9.9499999999999993" customHeight="1">
      <c r="A33" s="1740"/>
      <c r="B33" s="1745"/>
      <c r="C33" s="1746"/>
      <c r="D33" s="1746"/>
      <c r="E33" s="1747"/>
      <c r="F33" s="1730"/>
      <c r="G33" s="1731"/>
      <c r="H33" s="1732"/>
      <c r="I33" s="1752"/>
      <c r="J33" s="1730"/>
      <c r="K33" s="1731"/>
      <c r="L33" s="1732"/>
      <c r="M33" s="1724"/>
      <c r="N33" s="1767"/>
      <c r="O33" s="1759"/>
      <c r="P33" s="1761"/>
      <c r="Q33" s="1764"/>
      <c r="R33" s="1700"/>
      <c r="S33" s="1704"/>
      <c r="T33" s="1705"/>
    </row>
    <row r="34" spans="1:20" ht="9.9499999999999993" customHeight="1">
      <c r="A34" s="1740"/>
      <c r="B34" s="1710"/>
      <c r="C34" s="1711"/>
      <c r="D34" s="1711"/>
      <c r="E34" s="1712"/>
      <c r="F34" s="1730"/>
      <c r="G34" s="1731"/>
      <c r="H34" s="1732"/>
      <c r="I34" s="1752"/>
      <c r="J34" s="1754"/>
      <c r="K34" s="1755"/>
      <c r="L34" s="1756"/>
      <c r="M34" s="1723"/>
      <c r="N34" s="1725"/>
      <c r="O34" s="1759"/>
      <c r="P34" s="1761"/>
      <c r="Q34" s="1764"/>
      <c r="R34" s="1700"/>
      <c r="S34" s="1704"/>
      <c r="T34" s="1705"/>
    </row>
    <row r="35" spans="1:20" ht="9.9499999999999993" customHeight="1">
      <c r="A35" s="1740"/>
      <c r="B35" s="1720"/>
      <c r="C35" s="1721"/>
      <c r="D35" s="1721"/>
      <c r="E35" s="1722"/>
      <c r="F35" s="1730"/>
      <c r="G35" s="1731"/>
      <c r="H35" s="1732"/>
      <c r="I35" s="1752"/>
      <c r="J35" s="1727" t="s">
        <v>410</v>
      </c>
      <c r="K35" s="1728"/>
      <c r="L35" s="1729"/>
      <c r="M35" s="1724"/>
      <c r="N35" s="1726"/>
      <c r="O35" s="1736"/>
      <c r="P35" s="1761"/>
      <c r="Q35" s="1764"/>
      <c r="R35" s="1700"/>
      <c r="S35" s="1706" t="s">
        <v>409</v>
      </c>
      <c r="T35" s="1707"/>
    </row>
    <row r="36" spans="1:20" ht="9.9499999999999993" customHeight="1">
      <c r="A36" s="1740"/>
      <c r="B36" s="1710"/>
      <c r="C36" s="1711"/>
      <c r="D36" s="1711"/>
      <c r="E36" s="1712"/>
      <c r="F36" s="1730"/>
      <c r="G36" s="1731"/>
      <c r="H36" s="1732"/>
      <c r="I36" s="1752"/>
      <c r="J36" s="1730"/>
      <c r="K36" s="1731"/>
      <c r="L36" s="1732"/>
      <c r="M36" s="1716"/>
      <c r="N36" s="1718"/>
      <c r="O36" s="1737"/>
      <c r="P36" s="1761"/>
      <c r="Q36" s="1764"/>
      <c r="R36" s="1700"/>
      <c r="S36" s="1704"/>
      <c r="T36" s="1705"/>
    </row>
    <row r="37" spans="1:20" ht="9.9499999999999993" customHeight="1">
      <c r="A37" s="1741"/>
      <c r="B37" s="1713"/>
      <c r="C37" s="1714"/>
      <c r="D37" s="1714"/>
      <c r="E37" s="1715"/>
      <c r="F37" s="1733"/>
      <c r="G37" s="1734"/>
      <c r="H37" s="1735"/>
      <c r="I37" s="1753"/>
      <c r="J37" s="1733"/>
      <c r="K37" s="1734"/>
      <c r="L37" s="1735"/>
      <c r="M37" s="1717"/>
      <c r="N37" s="1719"/>
      <c r="O37" s="1738"/>
      <c r="P37" s="1762"/>
      <c r="Q37" s="1765"/>
      <c r="R37" s="1701"/>
      <c r="S37" s="1708"/>
      <c r="T37" s="1709"/>
    </row>
    <row r="38" spans="1:20" ht="9.9499999999999993" customHeight="1">
      <c r="A38" s="1739"/>
      <c r="B38" s="1742"/>
      <c r="C38" s="1743"/>
      <c r="D38" s="1743"/>
      <c r="E38" s="1744"/>
      <c r="F38" s="1748"/>
      <c r="G38" s="1749"/>
      <c r="H38" s="1750"/>
      <c r="I38" s="1751"/>
      <c r="J38" s="1748" t="s">
        <v>409</v>
      </c>
      <c r="K38" s="1749"/>
      <c r="L38" s="1750"/>
      <c r="M38" s="1757"/>
      <c r="N38" s="1766"/>
      <c r="O38" s="1758"/>
      <c r="P38" s="1760"/>
      <c r="Q38" s="1763"/>
      <c r="R38" s="1699"/>
      <c r="S38" s="1702" t="s">
        <v>409</v>
      </c>
      <c r="T38" s="1703"/>
    </row>
    <row r="39" spans="1:20" ht="9.9499999999999993" customHeight="1">
      <c r="A39" s="1740"/>
      <c r="B39" s="1745"/>
      <c r="C39" s="1746"/>
      <c r="D39" s="1746"/>
      <c r="E39" s="1747"/>
      <c r="F39" s="1730"/>
      <c r="G39" s="1731"/>
      <c r="H39" s="1732"/>
      <c r="I39" s="1752"/>
      <c r="J39" s="1730"/>
      <c r="K39" s="1731"/>
      <c r="L39" s="1732"/>
      <c r="M39" s="1724"/>
      <c r="N39" s="1767"/>
      <c r="O39" s="1759"/>
      <c r="P39" s="1761"/>
      <c r="Q39" s="1764"/>
      <c r="R39" s="1700"/>
      <c r="S39" s="1704"/>
      <c r="T39" s="1705"/>
    </row>
    <row r="40" spans="1:20" ht="9.9499999999999993" customHeight="1">
      <c r="A40" s="1740"/>
      <c r="B40" s="1710"/>
      <c r="C40" s="1711"/>
      <c r="D40" s="1711"/>
      <c r="E40" s="1712"/>
      <c r="F40" s="1730"/>
      <c r="G40" s="1731"/>
      <c r="H40" s="1732"/>
      <c r="I40" s="1752"/>
      <c r="J40" s="1754"/>
      <c r="K40" s="1755"/>
      <c r="L40" s="1756"/>
      <c r="M40" s="1723"/>
      <c r="N40" s="1725"/>
      <c r="O40" s="1759"/>
      <c r="P40" s="1761"/>
      <c r="Q40" s="1764"/>
      <c r="R40" s="1700"/>
      <c r="S40" s="1704"/>
      <c r="T40" s="1705"/>
    </row>
    <row r="41" spans="1:20" ht="9.9499999999999993" customHeight="1">
      <c r="A41" s="1740"/>
      <c r="B41" s="1720"/>
      <c r="C41" s="1721"/>
      <c r="D41" s="1721"/>
      <c r="E41" s="1722"/>
      <c r="F41" s="1730"/>
      <c r="G41" s="1731"/>
      <c r="H41" s="1732"/>
      <c r="I41" s="1752"/>
      <c r="J41" s="1727" t="s">
        <v>410</v>
      </c>
      <c r="K41" s="1728"/>
      <c r="L41" s="1729"/>
      <c r="M41" s="1724"/>
      <c r="N41" s="1726"/>
      <c r="O41" s="1736"/>
      <c r="P41" s="1761"/>
      <c r="Q41" s="1764"/>
      <c r="R41" s="1700"/>
      <c r="S41" s="1706" t="s">
        <v>409</v>
      </c>
      <c r="T41" s="1707"/>
    </row>
    <row r="42" spans="1:20" ht="9.9499999999999993" customHeight="1">
      <c r="A42" s="1740"/>
      <c r="B42" s="1710"/>
      <c r="C42" s="1711"/>
      <c r="D42" s="1711"/>
      <c r="E42" s="1712"/>
      <c r="F42" s="1730"/>
      <c r="G42" s="1731"/>
      <c r="H42" s="1732"/>
      <c r="I42" s="1752"/>
      <c r="J42" s="1730"/>
      <c r="K42" s="1731"/>
      <c r="L42" s="1732"/>
      <c r="M42" s="1716"/>
      <c r="N42" s="1718"/>
      <c r="O42" s="1737"/>
      <c r="P42" s="1761"/>
      <c r="Q42" s="1764"/>
      <c r="R42" s="1700"/>
      <c r="S42" s="1704"/>
      <c r="T42" s="1705"/>
    </row>
    <row r="43" spans="1:20" ht="9.9499999999999993" customHeight="1">
      <c r="A43" s="1741"/>
      <c r="B43" s="1713"/>
      <c r="C43" s="1714"/>
      <c r="D43" s="1714"/>
      <c r="E43" s="1715"/>
      <c r="F43" s="1733"/>
      <c r="G43" s="1734"/>
      <c r="H43" s="1735"/>
      <c r="I43" s="1753"/>
      <c r="J43" s="1733"/>
      <c r="K43" s="1734"/>
      <c r="L43" s="1735"/>
      <c r="M43" s="1717"/>
      <c r="N43" s="1719"/>
      <c r="O43" s="1738"/>
      <c r="P43" s="1762"/>
      <c r="Q43" s="1765"/>
      <c r="R43" s="1701"/>
      <c r="S43" s="1708"/>
      <c r="T43" s="1709"/>
    </row>
    <row r="44" spans="1:20" ht="9.9499999999999993" customHeight="1">
      <c r="A44" s="1739"/>
      <c r="B44" s="1742"/>
      <c r="C44" s="1743"/>
      <c r="D44" s="1743"/>
      <c r="E44" s="1744"/>
      <c r="F44" s="1748"/>
      <c r="G44" s="1749"/>
      <c r="H44" s="1750"/>
      <c r="I44" s="1751"/>
      <c r="J44" s="1748" t="s">
        <v>409</v>
      </c>
      <c r="K44" s="1749"/>
      <c r="L44" s="1750"/>
      <c r="M44" s="1757"/>
      <c r="N44" s="1766"/>
      <c r="O44" s="1758"/>
      <c r="P44" s="1760"/>
      <c r="Q44" s="1763"/>
      <c r="R44" s="1699"/>
      <c r="S44" s="1702" t="s">
        <v>409</v>
      </c>
      <c r="T44" s="1703"/>
    </row>
    <row r="45" spans="1:20" ht="9.9499999999999993" customHeight="1">
      <c r="A45" s="1740"/>
      <c r="B45" s="1745"/>
      <c r="C45" s="1746"/>
      <c r="D45" s="1746"/>
      <c r="E45" s="1747"/>
      <c r="F45" s="1730"/>
      <c r="G45" s="1731"/>
      <c r="H45" s="1732"/>
      <c r="I45" s="1752"/>
      <c r="J45" s="1730"/>
      <c r="K45" s="1731"/>
      <c r="L45" s="1732"/>
      <c r="M45" s="1724"/>
      <c r="N45" s="1767"/>
      <c r="O45" s="1759"/>
      <c r="P45" s="1761"/>
      <c r="Q45" s="1764"/>
      <c r="R45" s="1700"/>
      <c r="S45" s="1704"/>
      <c r="T45" s="1705"/>
    </row>
    <row r="46" spans="1:20" ht="9.9499999999999993" customHeight="1">
      <c r="A46" s="1740"/>
      <c r="B46" s="1710"/>
      <c r="C46" s="1711"/>
      <c r="D46" s="1711"/>
      <c r="E46" s="1712"/>
      <c r="F46" s="1730"/>
      <c r="G46" s="1731"/>
      <c r="H46" s="1732"/>
      <c r="I46" s="1752"/>
      <c r="J46" s="1754"/>
      <c r="K46" s="1755"/>
      <c r="L46" s="1756"/>
      <c r="M46" s="1723"/>
      <c r="N46" s="1725"/>
      <c r="O46" s="1759"/>
      <c r="P46" s="1761"/>
      <c r="Q46" s="1764"/>
      <c r="R46" s="1700"/>
      <c r="S46" s="1704"/>
      <c r="T46" s="1705"/>
    </row>
    <row r="47" spans="1:20" ht="9.9499999999999993" customHeight="1">
      <c r="A47" s="1740"/>
      <c r="B47" s="1720"/>
      <c r="C47" s="1721"/>
      <c r="D47" s="1721"/>
      <c r="E47" s="1722"/>
      <c r="F47" s="1730"/>
      <c r="G47" s="1731"/>
      <c r="H47" s="1732"/>
      <c r="I47" s="1752"/>
      <c r="J47" s="1727" t="s">
        <v>410</v>
      </c>
      <c r="K47" s="1728"/>
      <c r="L47" s="1729"/>
      <c r="M47" s="1724"/>
      <c r="N47" s="1726"/>
      <c r="O47" s="1736"/>
      <c r="P47" s="1761"/>
      <c r="Q47" s="1764"/>
      <c r="R47" s="1700"/>
      <c r="S47" s="1706" t="s">
        <v>409</v>
      </c>
      <c r="T47" s="1707"/>
    </row>
    <row r="48" spans="1:20" ht="9.9499999999999993" customHeight="1">
      <c r="A48" s="1740"/>
      <c r="B48" s="1710"/>
      <c r="C48" s="1711"/>
      <c r="D48" s="1711"/>
      <c r="E48" s="1712"/>
      <c r="F48" s="1730"/>
      <c r="G48" s="1731"/>
      <c r="H48" s="1732"/>
      <c r="I48" s="1752"/>
      <c r="J48" s="1730"/>
      <c r="K48" s="1731"/>
      <c r="L48" s="1732"/>
      <c r="M48" s="1716"/>
      <c r="N48" s="1718"/>
      <c r="O48" s="1737"/>
      <c r="P48" s="1761"/>
      <c r="Q48" s="1764"/>
      <c r="R48" s="1700"/>
      <c r="S48" s="1704"/>
      <c r="T48" s="1705"/>
    </row>
    <row r="49" spans="1:21" ht="9.9499999999999993" customHeight="1">
      <c r="A49" s="1741"/>
      <c r="B49" s="1713"/>
      <c r="C49" s="1714"/>
      <c r="D49" s="1714"/>
      <c r="E49" s="1715"/>
      <c r="F49" s="1733"/>
      <c r="G49" s="1734"/>
      <c r="H49" s="1735"/>
      <c r="I49" s="1753"/>
      <c r="J49" s="1733"/>
      <c r="K49" s="1734"/>
      <c r="L49" s="1735"/>
      <c r="M49" s="1717"/>
      <c r="N49" s="1719"/>
      <c r="O49" s="1738"/>
      <c r="P49" s="1762"/>
      <c r="Q49" s="1765"/>
      <c r="R49" s="1701"/>
      <c r="S49" s="1708"/>
      <c r="T49" s="1709"/>
    </row>
    <row r="50" spans="1:21" ht="9.9499999999999993" customHeight="1">
      <c r="A50" s="1739"/>
      <c r="B50" s="1742"/>
      <c r="C50" s="1743"/>
      <c r="D50" s="1743"/>
      <c r="E50" s="1744"/>
      <c r="F50" s="1748"/>
      <c r="G50" s="1749"/>
      <c r="H50" s="1750"/>
      <c r="I50" s="1751"/>
      <c r="J50" s="1748" t="s">
        <v>409</v>
      </c>
      <c r="K50" s="1749"/>
      <c r="L50" s="1750"/>
      <c r="M50" s="1757"/>
      <c r="N50" s="1766"/>
      <c r="O50" s="1758"/>
      <c r="P50" s="1760"/>
      <c r="Q50" s="1763"/>
      <c r="R50" s="1699"/>
      <c r="S50" s="1702" t="s">
        <v>409</v>
      </c>
      <c r="T50" s="1703"/>
    </row>
    <row r="51" spans="1:21" ht="9.9499999999999993" customHeight="1">
      <c r="A51" s="1740"/>
      <c r="B51" s="1745"/>
      <c r="C51" s="1746"/>
      <c r="D51" s="1746"/>
      <c r="E51" s="1747"/>
      <c r="F51" s="1730"/>
      <c r="G51" s="1731"/>
      <c r="H51" s="1732"/>
      <c r="I51" s="1752"/>
      <c r="J51" s="1730"/>
      <c r="K51" s="1731"/>
      <c r="L51" s="1732"/>
      <c r="M51" s="1724"/>
      <c r="N51" s="1767"/>
      <c r="O51" s="1759"/>
      <c r="P51" s="1761"/>
      <c r="Q51" s="1764"/>
      <c r="R51" s="1700"/>
      <c r="S51" s="1704"/>
      <c r="T51" s="1705"/>
    </row>
    <row r="52" spans="1:21" ht="9.9499999999999993" customHeight="1">
      <c r="A52" s="1740"/>
      <c r="B52" s="1710"/>
      <c r="C52" s="1711"/>
      <c r="D52" s="1711"/>
      <c r="E52" s="1712"/>
      <c r="F52" s="1730"/>
      <c r="G52" s="1731"/>
      <c r="H52" s="1732"/>
      <c r="I52" s="1752"/>
      <c r="J52" s="1754"/>
      <c r="K52" s="1755"/>
      <c r="L52" s="1756"/>
      <c r="M52" s="1723"/>
      <c r="N52" s="1725"/>
      <c r="O52" s="1759"/>
      <c r="P52" s="1761"/>
      <c r="Q52" s="1764"/>
      <c r="R52" s="1700"/>
      <c r="S52" s="1704"/>
      <c r="T52" s="1705"/>
    </row>
    <row r="53" spans="1:21" ht="9.9499999999999993" customHeight="1">
      <c r="A53" s="1740"/>
      <c r="B53" s="1720"/>
      <c r="C53" s="1721"/>
      <c r="D53" s="1721"/>
      <c r="E53" s="1722"/>
      <c r="F53" s="1730"/>
      <c r="G53" s="1731"/>
      <c r="H53" s="1732"/>
      <c r="I53" s="1752"/>
      <c r="J53" s="1727" t="s">
        <v>410</v>
      </c>
      <c r="K53" s="1728"/>
      <c r="L53" s="1729"/>
      <c r="M53" s="1724"/>
      <c r="N53" s="1726"/>
      <c r="O53" s="1736"/>
      <c r="P53" s="1761"/>
      <c r="Q53" s="1764"/>
      <c r="R53" s="1700"/>
      <c r="S53" s="1706" t="s">
        <v>409</v>
      </c>
      <c r="T53" s="1707"/>
    </row>
    <row r="54" spans="1:21" ht="9.9499999999999993" customHeight="1">
      <c r="A54" s="1740"/>
      <c r="B54" s="1710"/>
      <c r="C54" s="1711"/>
      <c r="D54" s="1711"/>
      <c r="E54" s="1712"/>
      <c r="F54" s="1730"/>
      <c r="G54" s="1731"/>
      <c r="H54" s="1732"/>
      <c r="I54" s="1752"/>
      <c r="J54" s="1730"/>
      <c r="K54" s="1731"/>
      <c r="L54" s="1732"/>
      <c r="M54" s="1716"/>
      <c r="N54" s="1718"/>
      <c r="O54" s="1737"/>
      <c r="P54" s="1761"/>
      <c r="Q54" s="1764"/>
      <c r="R54" s="1700"/>
      <c r="S54" s="1704"/>
      <c r="T54" s="1705"/>
    </row>
    <row r="55" spans="1:21" ht="9.9499999999999993" customHeight="1">
      <c r="A55" s="1741"/>
      <c r="B55" s="1713"/>
      <c r="C55" s="1714"/>
      <c r="D55" s="1714"/>
      <c r="E55" s="1715"/>
      <c r="F55" s="1733"/>
      <c r="G55" s="1734"/>
      <c r="H55" s="1735"/>
      <c r="I55" s="1753"/>
      <c r="J55" s="1733"/>
      <c r="K55" s="1734"/>
      <c r="L55" s="1735"/>
      <c r="M55" s="1717"/>
      <c r="N55" s="1719"/>
      <c r="O55" s="1738"/>
      <c r="P55" s="1762"/>
      <c r="Q55" s="1765"/>
      <c r="R55" s="1701"/>
      <c r="S55" s="1708"/>
      <c r="T55" s="1709"/>
    </row>
    <row r="56" spans="1:21" ht="9.9499999999999993" customHeight="1">
      <c r="A56" s="1739"/>
      <c r="B56" s="1742"/>
      <c r="C56" s="1743"/>
      <c r="D56" s="1743"/>
      <c r="E56" s="1744"/>
      <c r="F56" s="1748"/>
      <c r="G56" s="1749"/>
      <c r="H56" s="1750"/>
      <c r="I56" s="1751"/>
      <c r="J56" s="1748" t="s">
        <v>409</v>
      </c>
      <c r="K56" s="1749"/>
      <c r="L56" s="1750"/>
      <c r="M56" s="1757"/>
      <c r="N56" s="1766"/>
      <c r="O56" s="1758"/>
      <c r="P56" s="1760"/>
      <c r="Q56" s="1763"/>
      <c r="R56" s="1699"/>
      <c r="S56" s="1702" t="s">
        <v>409</v>
      </c>
      <c r="T56" s="1703"/>
    </row>
    <row r="57" spans="1:21" ht="9.9499999999999993" customHeight="1">
      <c r="A57" s="1740"/>
      <c r="B57" s="1745"/>
      <c r="C57" s="1746"/>
      <c r="D57" s="1746"/>
      <c r="E57" s="1747"/>
      <c r="F57" s="1730"/>
      <c r="G57" s="1731"/>
      <c r="H57" s="1732"/>
      <c r="I57" s="1752"/>
      <c r="J57" s="1730"/>
      <c r="K57" s="1731"/>
      <c r="L57" s="1732"/>
      <c r="M57" s="1724"/>
      <c r="N57" s="1767"/>
      <c r="O57" s="1759"/>
      <c r="P57" s="1761"/>
      <c r="Q57" s="1764"/>
      <c r="R57" s="1700"/>
      <c r="S57" s="1704"/>
      <c r="T57" s="1705"/>
    </row>
    <row r="58" spans="1:21" ht="9.9499999999999993" customHeight="1">
      <c r="A58" s="1740"/>
      <c r="B58" s="1710"/>
      <c r="C58" s="1711"/>
      <c r="D58" s="1711"/>
      <c r="E58" s="1712"/>
      <c r="F58" s="1730"/>
      <c r="G58" s="1731"/>
      <c r="H58" s="1732"/>
      <c r="I58" s="1752"/>
      <c r="J58" s="1754"/>
      <c r="K58" s="1755"/>
      <c r="L58" s="1756"/>
      <c r="M58" s="1723"/>
      <c r="N58" s="1725"/>
      <c r="O58" s="1759"/>
      <c r="P58" s="1761"/>
      <c r="Q58" s="1764"/>
      <c r="R58" s="1700"/>
      <c r="S58" s="1704"/>
      <c r="T58" s="1705"/>
    </row>
    <row r="59" spans="1:21" ht="9.9499999999999993" customHeight="1">
      <c r="A59" s="1740"/>
      <c r="B59" s="1720"/>
      <c r="C59" s="1721"/>
      <c r="D59" s="1721"/>
      <c r="E59" s="1722"/>
      <c r="F59" s="1730"/>
      <c r="G59" s="1731"/>
      <c r="H59" s="1732"/>
      <c r="I59" s="1752"/>
      <c r="J59" s="1727" t="s">
        <v>410</v>
      </c>
      <c r="K59" s="1728"/>
      <c r="L59" s="1729"/>
      <c r="M59" s="1724"/>
      <c r="N59" s="1726"/>
      <c r="O59" s="1736"/>
      <c r="P59" s="1761"/>
      <c r="Q59" s="1764"/>
      <c r="R59" s="1700"/>
      <c r="S59" s="1706" t="s">
        <v>409</v>
      </c>
      <c r="T59" s="1707"/>
    </row>
    <row r="60" spans="1:21" ht="9.9499999999999993" customHeight="1">
      <c r="A60" s="1740"/>
      <c r="B60" s="1710"/>
      <c r="C60" s="1711"/>
      <c r="D60" s="1711"/>
      <c r="E60" s="1712"/>
      <c r="F60" s="1730"/>
      <c r="G60" s="1731"/>
      <c r="H60" s="1732"/>
      <c r="I60" s="1752"/>
      <c r="J60" s="1730"/>
      <c r="K60" s="1731"/>
      <c r="L60" s="1732"/>
      <c r="M60" s="1716"/>
      <c r="N60" s="1718"/>
      <c r="O60" s="1737"/>
      <c r="P60" s="1761"/>
      <c r="Q60" s="1764"/>
      <c r="R60" s="1700"/>
      <c r="S60" s="1704"/>
      <c r="T60" s="1705"/>
    </row>
    <row r="61" spans="1:21" ht="9.9499999999999993" customHeight="1">
      <c r="A61" s="1741"/>
      <c r="B61" s="1713"/>
      <c r="C61" s="1714"/>
      <c r="D61" s="1714"/>
      <c r="E61" s="1715"/>
      <c r="F61" s="1733"/>
      <c r="G61" s="1734"/>
      <c r="H61" s="1735"/>
      <c r="I61" s="1753"/>
      <c r="J61" s="1733"/>
      <c r="K61" s="1734"/>
      <c r="L61" s="1735"/>
      <c r="M61" s="1717"/>
      <c r="N61" s="1719"/>
      <c r="O61" s="1738"/>
      <c r="P61" s="1762"/>
      <c r="Q61" s="1765"/>
      <c r="R61" s="1701"/>
      <c r="S61" s="1708"/>
      <c r="T61" s="1709"/>
    </row>
    <row r="62" spans="1:21" s="129" customFormat="1" ht="13.5" customHeight="1">
      <c r="A62" s="130" t="s">
        <v>411</v>
      </c>
      <c r="B62" s="130"/>
      <c r="C62" s="130"/>
      <c r="D62" s="130"/>
      <c r="H62" s="130"/>
      <c r="I62" s="130"/>
      <c r="J62" s="130"/>
      <c r="K62" s="130"/>
      <c r="L62" s="130"/>
      <c r="M62" s="131"/>
      <c r="N62" s="131"/>
      <c r="O62" s="131"/>
      <c r="P62" s="1697" t="s">
        <v>412</v>
      </c>
      <c r="Q62" s="1697"/>
      <c r="R62" s="1697"/>
      <c r="S62" s="1697"/>
      <c r="T62" s="1697"/>
      <c r="U62" s="132"/>
    </row>
    <row r="63" spans="1:21" s="129" customFormat="1" ht="13.5" customHeight="1">
      <c r="A63" s="133" t="s">
        <v>413</v>
      </c>
      <c r="B63" s="133"/>
      <c r="C63" s="133"/>
      <c r="E63" s="133" t="s">
        <v>414</v>
      </c>
      <c r="F63" s="133"/>
      <c r="G63" s="133"/>
      <c r="H63" s="133"/>
      <c r="I63" s="133"/>
      <c r="K63" s="133" t="s">
        <v>415</v>
      </c>
      <c r="N63" s="133" t="s">
        <v>416</v>
      </c>
      <c r="P63" s="1697"/>
      <c r="Q63" s="1697"/>
      <c r="R63" s="1697"/>
      <c r="S63" s="1697"/>
      <c r="T63" s="1697"/>
      <c r="U63" s="132"/>
    </row>
    <row r="64" spans="1:21" s="129" customFormat="1" ht="11.25" customHeight="1">
      <c r="A64" s="133" t="s">
        <v>417</v>
      </c>
      <c r="B64" s="133"/>
      <c r="C64" s="133"/>
      <c r="E64" s="133" t="s">
        <v>418</v>
      </c>
      <c r="F64" s="133"/>
      <c r="G64" s="133"/>
      <c r="I64" s="133" t="s">
        <v>419</v>
      </c>
      <c r="J64" s="133"/>
      <c r="K64" s="133"/>
      <c r="L64" s="133" t="s">
        <v>420</v>
      </c>
      <c r="M64" s="134"/>
      <c r="N64" s="133" t="s">
        <v>421</v>
      </c>
      <c r="O64" s="133"/>
      <c r="P64" s="1697" t="s">
        <v>422</v>
      </c>
      <c r="Q64" s="1697"/>
      <c r="R64" s="1697"/>
      <c r="S64" s="1697"/>
      <c r="T64" s="1697"/>
      <c r="U64" s="132"/>
    </row>
    <row r="65" spans="1:21" s="129" customFormat="1" ht="14.25" customHeight="1">
      <c r="A65" s="133" t="s">
        <v>423</v>
      </c>
      <c r="B65" s="135"/>
      <c r="C65" s="135"/>
      <c r="D65" s="135"/>
      <c r="E65" s="130"/>
      <c r="F65" s="133" t="s">
        <v>424</v>
      </c>
      <c r="G65" s="135"/>
      <c r="H65" s="135"/>
      <c r="I65" s="135"/>
      <c r="J65" s="135"/>
      <c r="K65" s="133" t="s">
        <v>425</v>
      </c>
      <c r="M65" s="133"/>
      <c r="N65" s="130"/>
      <c r="O65" s="130"/>
      <c r="P65" s="1697"/>
      <c r="Q65" s="1697"/>
      <c r="R65" s="1697"/>
      <c r="S65" s="1697"/>
      <c r="T65" s="1697"/>
      <c r="U65" s="132"/>
    </row>
    <row r="66" spans="1:21" s="129" customFormat="1" ht="13.5" customHeight="1">
      <c r="A66" s="1697" t="s">
        <v>426</v>
      </c>
      <c r="B66" s="1697"/>
      <c r="C66" s="1697"/>
      <c r="D66" s="1697"/>
      <c r="E66" s="1697"/>
      <c r="F66" s="1697"/>
      <c r="G66" s="1697"/>
      <c r="H66" s="1697"/>
      <c r="I66" s="1697"/>
      <c r="J66" s="1697"/>
      <c r="K66" s="1697"/>
      <c r="L66" s="1697"/>
      <c r="M66" s="1697"/>
      <c r="N66" s="1697"/>
      <c r="O66" s="1697"/>
      <c r="P66" s="1697"/>
      <c r="Q66" s="1697"/>
      <c r="R66" s="1697"/>
      <c r="S66" s="1697"/>
      <c r="T66" s="1697"/>
      <c r="U66" s="132"/>
    </row>
    <row r="67" spans="1:21" s="129" customFormat="1" ht="13.5" customHeight="1">
      <c r="A67" s="1697"/>
      <c r="B67" s="1697"/>
      <c r="C67" s="1697"/>
      <c r="D67" s="1697"/>
      <c r="E67" s="1697"/>
      <c r="F67" s="1697"/>
      <c r="G67" s="1697"/>
      <c r="H67" s="1697"/>
      <c r="I67" s="1697"/>
      <c r="J67" s="1697"/>
      <c r="K67" s="1697"/>
      <c r="L67" s="1697"/>
      <c r="M67" s="1697"/>
      <c r="N67" s="1697"/>
      <c r="O67" s="1697"/>
      <c r="P67" s="1695" t="s">
        <v>427</v>
      </c>
      <c r="Q67" s="1695"/>
      <c r="R67" s="1695"/>
      <c r="S67" s="1695"/>
      <c r="T67" s="1695"/>
      <c r="U67" s="132"/>
    </row>
    <row r="68" spans="1:21" s="129" customFormat="1" ht="13.5" customHeight="1">
      <c r="A68" s="1697"/>
      <c r="B68" s="1697"/>
      <c r="C68" s="1697"/>
      <c r="D68" s="1697"/>
      <c r="E68" s="1697"/>
      <c r="F68" s="1697"/>
      <c r="G68" s="1697"/>
      <c r="H68" s="1697"/>
      <c r="I68" s="1697"/>
      <c r="J68" s="1697"/>
      <c r="K68" s="1697"/>
      <c r="L68" s="1697"/>
      <c r="M68" s="1697"/>
      <c r="N68" s="1697"/>
      <c r="O68" s="1697"/>
      <c r="P68" s="1695"/>
      <c r="Q68" s="1695"/>
      <c r="R68" s="1695"/>
      <c r="S68" s="1695"/>
      <c r="T68" s="1695"/>
      <c r="U68" s="132"/>
    </row>
    <row r="69" spans="1:21" s="129" customFormat="1" ht="13.5" customHeight="1">
      <c r="A69" s="1698" t="s">
        <v>428</v>
      </c>
      <c r="B69" s="1698"/>
      <c r="C69" s="1698"/>
      <c r="D69" s="1698"/>
      <c r="E69" s="1698"/>
      <c r="F69" s="1698"/>
      <c r="G69" s="1698"/>
      <c r="H69" s="1698"/>
      <c r="I69" s="1698"/>
      <c r="J69" s="1698"/>
      <c r="K69" s="1698"/>
      <c r="L69" s="1698"/>
      <c r="M69" s="1698"/>
      <c r="N69" s="1698"/>
      <c r="O69" s="1698"/>
      <c r="P69" s="1695" t="s">
        <v>429</v>
      </c>
      <c r="Q69" s="1695"/>
      <c r="R69" s="1695"/>
      <c r="S69" s="1695"/>
      <c r="T69" s="1695"/>
      <c r="U69" s="132"/>
    </row>
    <row r="70" spans="1:21" s="129" customFormat="1" ht="13.5" customHeight="1">
      <c r="A70" s="1698" t="s">
        <v>430</v>
      </c>
      <c r="B70" s="1698"/>
      <c r="C70" s="1698"/>
      <c r="D70" s="1698"/>
      <c r="E70" s="1698"/>
      <c r="F70" s="1698"/>
      <c r="G70" s="1698"/>
      <c r="H70" s="1698"/>
      <c r="I70" s="1698"/>
      <c r="J70" s="1698"/>
      <c r="K70" s="1698"/>
      <c r="L70" s="1698"/>
      <c r="M70" s="1698"/>
      <c r="N70" s="1698"/>
      <c r="O70" s="1698"/>
      <c r="P70" s="1695"/>
      <c r="Q70" s="1695"/>
      <c r="R70" s="1695"/>
      <c r="S70" s="1695"/>
      <c r="T70" s="1695"/>
      <c r="U70" s="136"/>
    </row>
    <row r="71" spans="1:21" ht="13.5" customHeight="1">
      <c r="A71" s="1694" t="s">
        <v>431</v>
      </c>
      <c r="B71" s="1694"/>
      <c r="C71" s="1694"/>
      <c r="D71" s="1694"/>
      <c r="E71" s="1694"/>
      <c r="F71" s="1694"/>
      <c r="G71" s="1694"/>
      <c r="H71" s="1694"/>
      <c r="I71" s="1694"/>
      <c r="J71" s="1694"/>
      <c r="K71" s="1694"/>
      <c r="L71" s="1694"/>
      <c r="M71" s="1694"/>
      <c r="N71" s="1694"/>
      <c r="O71" s="1694"/>
      <c r="P71" s="1695" t="s">
        <v>432</v>
      </c>
      <c r="Q71" s="1695"/>
      <c r="R71" s="1695"/>
      <c r="S71" s="1695"/>
      <c r="T71" s="1695"/>
      <c r="U71" s="136"/>
    </row>
    <row r="72" spans="1:21" ht="13.5" customHeight="1">
      <c r="A72" s="1694"/>
      <c r="B72" s="1694"/>
      <c r="C72" s="1694"/>
      <c r="D72" s="1694"/>
      <c r="E72" s="1694"/>
      <c r="F72" s="1694"/>
      <c r="G72" s="1694"/>
      <c r="H72" s="1694"/>
      <c r="I72" s="1694"/>
      <c r="J72" s="1694"/>
      <c r="K72" s="1694"/>
      <c r="L72" s="1694"/>
      <c r="M72" s="1694"/>
      <c r="N72" s="1694"/>
      <c r="O72" s="1694"/>
      <c r="P72" s="1695"/>
      <c r="Q72" s="1695"/>
      <c r="R72" s="1695"/>
      <c r="S72" s="1695"/>
      <c r="T72" s="1695"/>
      <c r="U72" s="136"/>
    </row>
    <row r="73" spans="1:21" ht="13.5" customHeight="1">
      <c r="A73" s="1694"/>
      <c r="B73" s="1694"/>
      <c r="C73" s="1694"/>
      <c r="D73" s="1694"/>
      <c r="E73" s="1694"/>
      <c r="F73" s="1694"/>
      <c r="G73" s="1694"/>
      <c r="H73" s="1694"/>
      <c r="I73" s="1694"/>
      <c r="J73" s="1694"/>
      <c r="K73" s="1694"/>
      <c r="L73" s="1694"/>
      <c r="M73" s="1694"/>
      <c r="N73" s="1694"/>
      <c r="O73" s="1694"/>
      <c r="P73" s="1696" t="s">
        <v>433</v>
      </c>
      <c r="Q73" s="1696"/>
      <c r="R73" s="1696"/>
      <c r="S73" s="1696"/>
      <c r="T73" s="1696"/>
      <c r="U73" s="136"/>
    </row>
    <row r="74" spans="1:21">
      <c r="H74" s="114"/>
      <c r="I74" s="114"/>
      <c r="J74" s="114"/>
      <c r="K74" s="114"/>
      <c r="L74" s="114"/>
      <c r="M74" s="114"/>
      <c r="N74" s="114"/>
      <c r="O74" s="114"/>
      <c r="Q74" s="114"/>
      <c r="R74" s="114"/>
      <c r="S74" s="114"/>
      <c r="T74" s="114"/>
    </row>
    <row r="75" spans="1:21">
      <c r="H75" s="114"/>
      <c r="I75" s="114"/>
      <c r="J75" s="114"/>
      <c r="K75" s="114"/>
      <c r="L75" s="114"/>
      <c r="M75" s="114"/>
      <c r="N75" s="114"/>
      <c r="O75" s="114"/>
      <c r="Q75" s="114"/>
      <c r="R75" s="114"/>
      <c r="S75" s="114"/>
      <c r="T75" s="114"/>
    </row>
    <row r="76" spans="1:21">
      <c r="H76" s="114"/>
      <c r="I76" s="114"/>
      <c r="J76" s="114"/>
      <c r="K76" s="114"/>
      <c r="L76" s="114"/>
      <c r="M76" s="114"/>
      <c r="N76" s="114"/>
      <c r="O76" s="114"/>
    </row>
    <row r="77" spans="1:21">
      <c r="P77" s="114"/>
      <c r="Q77" s="114"/>
      <c r="R77" s="114"/>
      <c r="S77" s="114"/>
      <c r="T77" s="114"/>
    </row>
    <row r="78" spans="1:21">
      <c r="P78" s="114"/>
      <c r="Q78" s="114"/>
      <c r="R78" s="114"/>
      <c r="S78" s="114"/>
      <c r="T78" s="114"/>
    </row>
    <row r="79" spans="1:21">
      <c r="P79" s="114"/>
    </row>
    <row r="83" spans="15:19">
      <c r="O83" s="114"/>
    </row>
    <row r="86" spans="15:19">
      <c r="P86" s="138"/>
      <c r="Q86" s="138"/>
      <c r="R86" s="138"/>
      <c r="S86" s="139"/>
    </row>
  </sheetData>
  <sheetProtection formatCells="0"/>
  <mergeCells count="209">
    <mergeCell ref="A4:C4"/>
    <mergeCell ref="D4:I4"/>
    <mergeCell ref="R4:T4"/>
    <mergeCell ref="A6:M6"/>
    <mergeCell ref="P6:Q6"/>
    <mergeCell ref="S6:T6"/>
    <mergeCell ref="M1:Q1"/>
    <mergeCell ref="M2:Q2"/>
    <mergeCell ref="R2:R3"/>
    <mergeCell ref="S2:T3"/>
    <mergeCell ref="A3:C3"/>
    <mergeCell ref="D3:I3"/>
    <mergeCell ref="O8:O10"/>
    <mergeCell ref="P8:R10"/>
    <mergeCell ref="S8:T10"/>
    <mergeCell ref="B10:E11"/>
    <mergeCell ref="M10:N11"/>
    <mergeCell ref="J11:L13"/>
    <mergeCell ref="O11:O13"/>
    <mergeCell ref="P11:P13"/>
    <mergeCell ref="Q11:Q13"/>
    <mergeCell ref="R11:R13"/>
    <mergeCell ref="B8:E9"/>
    <mergeCell ref="F8:H13"/>
    <mergeCell ref="I8:I13"/>
    <mergeCell ref="J8:L10"/>
    <mergeCell ref="M8:N9"/>
    <mergeCell ref="S11:T13"/>
    <mergeCell ref="B12:E13"/>
    <mergeCell ref="M12:N13"/>
    <mergeCell ref="A14:A19"/>
    <mergeCell ref="B14:E15"/>
    <mergeCell ref="F14:H19"/>
    <mergeCell ref="I14:I19"/>
    <mergeCell ref="J14:L16"/>
    <mergeCell ref="M14:M15"/>
    <mergeCell ref="N14:N15"/>
    <mergeCell ref="A8:A13"/>
    <mergeCell ref="A20:A25"/>
    <mergeCell ref="B20:E21"/>
    <mergeCell ref="F20:H25"/>
    <mergeCell ref="I20:I25"/>
    <mergeCell ref="J20:L22"/>
    <mergeCell ref="M20:M21"/>
    <mergeCell ref="S17:T19"/>
    <mergeCell ref="B18:E19"/>
    <mergeCell ref="M18:M19"/>
    <mergeCell ref="N18:N19"/>
    <mergeCell ref="R14:R19"/>
    <mergeCell ref="S14:T16"/>
    <mergeCell ref="B22:E23"/>
    <mergeCell ref="M22:M23"/>
    <mergeCell ref="N22:N23"/>
    <mergeCell ref="J23:L25"/>
    <mergeCell ref="O23:O25"/>
    <mergeCell ref="S23:T25"/>
    <mergeCell ref="B24:E25"/>
    <mergeCell ref="M24:M25"/>
    <mergeCell ref="N24:N25"/>
    <mergeCell ref="O14:O16"/>
    <mergeCell ref="P14:P19"/>
    <mergeCell ref="Q14:Q19"/>
    <mergeCell ref="B16:E17"/>
    <mergeCell ref="M16:M17"/>
    <mergeCell ref="N16:N17"/>
    <mergeCell ref="J17:L19"/>
    <mergeCell ref="O17:O19"/>
    <mergeCell ref="N20:N21"/>
    <mergeCell ref="O26:O28"/>
    <mergeCell ref="P26:P31"/>
    <mergeCell ref="Q26:Q31"/>
    <mergeCell ref="R26:R31"/>
    <mergeCell ref="S26:T28"/>
    <mergeCell ref="N28:N29"/>
    <mergeCell ref="O29:O31"/>
    <mergeCell ref="S29:T31"/>
    <mergeCell ref="R20:R25"/>
    <mergeCell ref="S20:T22"/>
    <mergeCell ref="O20:O22"/>
    <mergeCell ref="P20:P25"/>
    <mergeCell ref="Q20:Q25"/>
    <mergeCell ref="M30:M31"/>
    <mergeCell ref="N30:N31"/>
    <mergeCell ref="A32:A37"/>
    <mergeCell ref="B32:E33"/>
    <mergeCell ref="F32:H37"/>
    <mergeCell ref="I32:I37"/>
    <mergeCell ref="J32:L34"/>
    <mergeCell ref="M32:M33"/>
    <mergeCell ref="N32:N33"/>
    <mergeCell ref="A26:A31"/>
    <mergeCell ref="B26:E27"/>
    <mergeCell ref="F26:H31"/>
    <mergeCell ref="I26:I31"/>
    <mergeCell ref="J26:L28"/>
    <mergeCell ref="M26:M27"/>
    <mergeCell ref="B28:E29"/>
    <mergeCell ref="M28:M29"/>
    <mergeCell ref="J29:L31"/>
    <mergeCell ref="B30:E31"/>
    <mergeCell ref="N26:N27"/>
    <mergeCell ref="A38:A43"/>
    <mergeCell ref="B38:E39"/>
    <mergeCell ref="F38:H43"/>
    <mergeCell ref="I38:I43"/>
    <mergeCell ref="J38:L40"/>
    <mergeCell ref="M38:M39"/>
    <mergeCell ref="O32:O34"/>
    <mergeCell ref="P32:P37"/>
    <mergeCell ref="Q32:Q37"/>
    <mergeCell ref="B34:E35"/>
    <mergeCell ref="M34:M35"/>
    <mergeCell ref="N34:N35"/>
    <mergeCell ref="J35:L37"/>
    <mergeCell ref="O35:O37"/>
    <mergeCell ref="N38:N39"/>
    <mergeCell ref="O38:O40"/>
    <mergeCell ref="P38:P43"/>
    <mergeCell ref="Q38:Q43"/>
    <mergeCell ref="S35:T37"/>
    <mergeCell ref="B36:E37"/>
    <mergeCell ref="M36:M37"/>
    <mergeCell ref="N36:N37"/>
    <mergeCell ref="R32:R37"/>
    <mergeCell ref="S32:T34"/>
    <mergeCell ref="B40:E41"/>
    <mergeCell ref="M40:M41"/>
    <mergeCell ref="N40:N41"/>
    <mergeCell ref="J41:L43"/>
    <mergeCell ref="O41:O43"/>
    <mergeCell ref="S41:T43"/>
    <mergeCell ref="B42:E43"/>
    <mergeCell ref="M42:M43"/>
    <mergeCell ref="N42:N43"/>
    <mergeCell ref="O44:O46"/>
    <mergeCell ref="P44:P49"/>
    <mergeCell ref="Q44:Q49"/>
    <mergeCell ref="R44:R49"/>
    <mergeCell ref="S44:T46"/>
    <mergeCell ref="N46:N47"/>
    <mergeCell ref="O47:O49"/>
    <mergeCell ref="S47:T49"/>
    <mergeCell ref="R38:R43"/>
    <mergeCell ref="S38:T40"/>
    <mergeCell ref="M48:M49"/>
    <mergeCell ref="N48:N49"/>
    <mergeCell ref="A50:A55"/>
    <mergeCell ref="B50:E51"/>
    <mergeCell ref="F50:H55"/>
    <mergeCell ref="I50:I55"/>
    <mergeCell ref="J50:L52"/>
    <mergeCell ref="M50:M51"/>
    <mergeCell ref="N50:N51"/>
    <mergeCell ref="A44:A49"/>
    <mergeCell ref="B44:E45"/>
    <mergeCell ref="F44:H49"/>
    <mergeCell ref="I44:I49"/>
    <mergeCell ref="J44:L46"/>
    <mergeCell ref="M44:M45"/>
    <mergeCell ref="B46:E47"/>
    <mergeCell ref="M46:M47"/>
    <mergeCell ref="J47:L49"/>
    <mergeCell ref="B48:E49"/>
    <mergeCell ref="N44:N45"/>
    <mergeCell ref="A56:A61"/>
    <mergeCell ref="B56:E57"/>
    <mergeCell ref="F56:H61"/>
    <mergeCell ref="I56:I61"/>
    <mergeCell ref="J56:L58"/>
    <mergeCell ref="M56:M57"/>
    <mergeCell ref="O50:O52"/>
    <mergeCell ref="P50:P55"/>
    <mergeCell ref="Q50:Q55"/>
    <mergeCell ref="B52:E53"/>
    <mergeCell ref="M52:M53"/>
    <mergeCell ref="N52:N53"/>
    <mergeCell ref="J53:L55"/>
    <mergeCell ref="O53:O55"/>
    <mergeCell ref="N56:N57"/>
    <mergeCell ref="O56:O58"/>
    <mergeCell ref="P56:P61"/>
    <mergeCell ref="Q56:Q61"/>
    <mergeCell ref="R56:R61"/>
    <mergeCell ref="S56:T58"/>
    <mergeCell ref="S53:T55"/>
    <mergeCell ref="B54:E55"/>
    <mergeCell ref="M54:M55"/>
    <mergeCell ref="N54:N55"/>
    <mergeCell ref="R50:R55"/>
    <mergeCell ref="S50:T52"/>
    <mergeCell ref="B58:E59"/>
    <mergeCell ref="M58:M59"/>
    <mergeCell ref="N58:N59"/>
    <mergeCell ref="J59:L61"/>
    <mergeCell ref="O59:O61"/>
    <mergeCell ref="S59:T61"/>
    <mergeCell ref="B60:E61"/>
    <mergeCell ref="M60:M61"/>
    <mergeCell ref="N60:N61"/>
    <mergeCell ref="A71:O73"/>
    <mergeCell ref="P71:T72"/>
    <mergeCell ref="P73:T73"/>
    <mergeCell ref="P62:T63"/>
    <mergeCell ref="P64:T66"/>
    <mergeCell ref="A66:O68"/>
    <mergeCell ref="P67:T68"/>
    <mergeCell ref="A69:O69"/>
    <mergeCell ref="P69:T70"/>
    <mergeCell ref="A70:O70"/>
  </mergeCells>
  <phoneticPr fontId="17"/>
  <printOptions horizontalCentered="1" verticalCentered="1"/>
  <pageMargins left="0.39370078740157483" right="0.39370078740157483" top="0.39370078740157483" bottom="0.19685039370078741" header="0.31496062992125984" footer="0.31496062992125984"/>
  <pageSetup paperSize="9" scale="72"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8"/>
  </sheetPr>
  <dimension ref="A1:AM67"/>
  <sheetViews>
    <sheetView showZeros="0" view="pageBreakPreview" zoomScaleNormal="100" zoomScaleSheetLayoutView="100" workbookViewId="0">
      <selection activeCell="O38" sqref="O38:U38"/>
    </sheetView>
  </sheetViews>
  <sheetFormatPr defaultColWidth="9" defaultRowHeight="13.5"/>
  <cols>
    <col min="1" max="58" width="2.25" style="143" customWidth="1"/>
    <col min="59" max="16384" width="9" style="143"/>
  </cols>
  <sheetData>
    <row r="1" spans="1:39">
      <c r="A1" s="145"/>
      <c r="B1" s="145"/>
      <c r="C1" s="145"/>
      <c r="D1" s="145"/>
      <c r="E1" s="145"/>
      <c r="F1" s="145"/>
      <c r="G1" s="145"/>
      <c r="H1" s="145"/>
      <c r="I1" s="145"/>
      <c r="J1" s="145"/>
      <c r="K1" s="145"/>
      <c r="L1" s="145"/>
      <c r="M1" s="145"/>
      <c r="N1" s="145"/>
      <c r="O1" s="145"/>
      <c r="P1" s="145"/>
      <c r="Q1" s="145"/>
      <c r="R1" s="145"/>
      <c r="S1" s="145"/>
      <c r="T1" s="145"/>
      <c r="U1" s="145"/>
      <c r="V1" s="145"/>
      <c r="W1" s="145"/>
      <c r="X1" s="731"/>
      <c r="Y1" s="731"/>
      <c r="Z1" s="731"/>
      <c r="AA1" s="1864" t="s">
        <v>1076</v>
      </c>
      <c r="AB1" s="1864"/>
      <c r="AC1" s="1864"/>
      <c r="AD1" s="1864"/>
      <c r="AE1" s="1864"/>
      <c r="AF1" s="1864"/>
      <c r="AG1" s="1864"/>
      <c r="AH1" s="1864"/>
      <c r="AI1" s="1864"/>
      <c r="AJ1" s="1864"/>
      <c r="AK1" s="731"/>
      <c r="AL1" s="142"/>
      <c r="AM1" s="142"/>
    </row>
    <row r="2" spans="1:39">
      <c r="A2" s="145"/>
      <c r="B2" s="145"/>
      <c r="C2" s="145"/>
      <c r="D2" s="145"/>
      <c r="E2" s="145"/>
      <c r="F2" s="145"/>
      <c r="G2" s="145"/>
      <c r="H2" s="145"/>
      <c r="I2" s="145"/>
      <c r="J2" s="145"/>
      <c r="K2" s="145"/>
      <c r="L2" s="145"/>
      <c r="M2" s="145"/>
      <c r="N2" s="145"/>
      <c r="O2" s="145"/>
      <c r="P2" s="145"/>
      <c r="Q2" s="145"/>
      <c r="R2" s="145"/>
      <c r="S2" s="145"/>
      <c r="T2" s="145"/>
      <c r="U2" s="145"/>
      <c r="V2" s="145"/>
      <c r="W2" s="145"/>
      <c r="X2" s="731"/>
      <c r="Y2" s="732"/>
      <c r="Z2" s="732"/>
      <c r="AA2" s="732"/>
      <c r="AB2" s="732"/>
      <c r="AC2" s="732"/>
      <c r="AD2" s="732"/>
      <c r="AE2" s="732"/>
      <c r="AF2" s="732"/>
      <c r="AG2" s="732"/>
      <c r="AH2" s="732"/>
      <c r="AI2" s="732"/>
      <c r="AJ2" s="732"/>
      <c r="AK2" s="732"/>
      <c r="AL2" s="144"/>
      <c r="AM2" s="144"/>
    </row>
    <row r="3" spans="1:39">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733"/>
      <c r="AE3" s="733"/>
      <c r="AF3" s="733"/>
      <c r="AG3" s="733"/>
      <c r="AH3" s="733"/>
      <c r="AI3" s="733"/>
      <c r="AJ3" s="733"/>
      <c r="AK3" s="145"/>
      <c r="AL3" s="140"/>
      <c r="AM3" s="140"/>
    </row>
    <row r="4" spans="1:39">
      <c r="A4" s="145"/>
      <c r="B4" s="1874" t="str">
        <f>入力シート!C5&amp;"長　様"</f>
        <v>長　様</v>
      </c>
      <c r="C4" s="1874"/>
      <c r="D4" s="1874"/>
      <c r="E4" s="1874"/>
      <c r="F4" s="1874"/>
      <c r="G4" s="1874"/>
      <c r="H4" s="1874"/>
      <c r="I4" s="1874"/>
      <c r="J4" s="1874"/>
      <c r="K4" s="1874"/>
      <c r="L4" s="1874"/>
      <c r="M4" s="1874"/>
      <c r="N4" s="1874"/>
      <c r="O4" s="1874"/>
      <c r="P4" s="1874"/>
      <c r="Q4" s="145"/>
      <c r="R4" s="145"/>
      <c r="S4" s="145"/>
      <c r="T4" s="145"/>
      <c r="U4" s="145"/>
      <c r="V4" s="145"/>
      <c r="W4" s="145"/>
      <c r="X4" s="145"/>
      <c r="Y4" s="145"/>
      <c r="Z4" s="145"/>
      <c r="AA4" s="145"/>
      <c r="AB4" s="145"/>
      <c r="AC4" s="145"/>
      <c r="AD4" s="145"/>
      <c r="AE4" s="145"/>
      <c r="AF4" s="145"/>
      <c r="AG4" s="145"/>
      <c r="AH4" s="145"/>
      <c r="AI4" s="145"/>
      <c r="AJ4" s="145"/>
      <c r="AK4" s="145"/>
      <c r="AL4" s="140"/>
      <c r="AM4" s="140"/>
    </row>
    <row r="5" spans="1:39">
      <c r="A5" s="145"/>
      <c r="B5" s="145"/>
      <c r="C5" s="145"/>
      <c r="D5" s="145"/>
      <c r="E5" s="145"/>
      <c r="F5" s="145"/>
      <c r="G5" s="145"/>
      <c r="H5" s="145"/>
      <c r="I5" s="145"/>
      <c r="J5" s="145"/>
      <c r="K5" s="145"/>
      <c r="L5" s="145"/>
      <c r="M5" s="145"/>
      <c r="N5" s="145"/>
      <c r="O5" s="145"/>
      <c r="P5" s="145"/>
      <c r="Q5" s="145"/>
      <c r="R5" s="145"/>
      <c r="S5" s="145"/>
      <c r="T5" s="145"/>
      <c r="U5" s="733"/>
      <c r="V5" s="145"/>
      <c r="W5" s="145"/>
      <c r="X5" s="145"/>
      <c r="Y5" s="145"/>
      <c r="Z5" s="145"/>
      <c r="AA5" s="145"/>
      <c r="AB5" s="145"/>
      <c r="AC5" s="145"/>
      <c r="AD5" s="145"/>
      <c r="AE5" s="145"/>
      <c r="AF5" s="145"/>
      <c r="AG5" s="145"/>
      <c r="AH5" s="145"/>
      <c r="AI5" s="145"/>
      <c r="AJ5" s="145"/>
      <c r="AK5" s="145"/>
      <c r="AL5" s="140"/>
      <c r="AM5" s="140"/>
    </row>
    <row r="6" spans="1:39">
      <c r="A6" s="145"/>
      <c r="B6" s="145"/>
      <c r="C6" s="145"/>
      <c r="D6" s="145"/>
      <c r="E6" s="145"/>
      <c r="F6" s="145"/>
      <c r="G6" s="145"/>
      <c r="H6" s="145"/>
      <c r="I6" s="145"/>
      <c r="J6" s="145"/>
      <c r="K6" s="145"/>
      <c r="L6" s="145"/>
      <c r="M6" s="145"/>
      <c r="N6" s="145"/>
      <c r="O6" s="145"/>
      <c r="P6" s="145"/>
      <c r="Q6" s="145"/>
      <c r="R6" s="145"/>
      <c r="S6" s="145"/>
      <c r="T6" s="145"/>
      <c r="U6" s="145"/>
      <c r="V6" s="145"/>
      <c r="W6" s="145" t="s">
        <v>986</v>
      </c>
      <c r="X6" s="145"/>
      <c r="Y6" s="145"/>
      <c r="Z6" s="145"/>
      <c r="AA6" s="145"/>
      <c r="AB6" s="145"/>
      <c r="AC6" s="145"/>
      <c r="AD6" s="145"/>
      <c r="AE6" s="145"/>
      <c r="AF6" s="145"/>
      <c r="AG6" s="145"/>
      <c r="AH6" s="145"/>
      <c r="AI6" s="145"/>
      <c r="AJ6" s="145"/>
      <c r="AK6" s="145"/>
      <c r="AL6" s="140"/>
      <c r="AM6" s="140"/>
    </row>
    <row r="7" spans="1:39" ht="13.5" customHeight="1">
      <c r="A7" s="145"/>
      <c r="B7" s="145"/>
      <c r="C7" s="145"/>
      <c r="D7" s="145"/>
      <c r="E7" s="145"/>
      <c r="F7" s="145"/>
      <c r="G7" s="145"/>
      <c r="H7" s="145"/>
      <c r="I7" s="145"/>
      <c r="J7" s="145"/>
      <c r="K7" s="145"/>
      <c r="L7" s="145"/>
      <c r="M7" s="145"/>
      <c r="N7" s="145"/>
      <c r="O7" s="145"/>
      <c r="P7" s="145"/>
      <c r="Q7" s="145"/>
      <c r="R7" s="145"/>
      <c r="S7" s="145"/>
      <c r="T7" s="145"/>
      <c r="U7" s="145"/>
      <c r="V7" s="145"/>
      <c r="W7" s="734"/>
      <c r="X7" s="1882">
        <f>入力シート!C25</f>
        <v>0</v>
      </c>
      <c r="Y7" s="1882"/>
      <c r="Z7" s="1882"/>
      <c r="AA7" s="1882"/>
      <c r="AB7" s="1882"/>
      <c r="AC7" s="1882"/>
      <c r="AD7" s="1882"/>
      <c r="AE7" s="1882"/>
      <c r="AF7" s="1882"/>
      <c r="AG7" s="1882"/>
      <c r="AH7" s="1882"/>
      <c r="AI7" s="145"/>
      <c r="AJ7" s="145"/>
      <c r="AK7" s="145"/>
      <c r="AL7" s="140"/>
      <c r="AM7" s="140"/>
    </row>
    <row r="8" spans="1:39">
      <c r="A8" s="145"/>
      <c r="B8" s="145"/>
      <c r="C8" s="145"/>
      <c r="D8" s="145"/>
      <c r="E8" s="145"/>
      <c r="F8" s="145"/>
      <c r="G8" s="145"/>
      <c r="H8" s="145"/>
      <c r="I8" s="145"/>
      <c r="J8" s="145"/>
      <c r="K8" s="145"/>
      <c r="L8" s="145"/>
      <c r="M8" s="145"/>
      <c r="N8" s="145"/>
      <c r="O8" s="145"/>
      <c r="P8" s="145"/>
      <c r="Q8" s="145"/>
      <c r="R8" s="145"/>
      <c r="S8" s="145"/>
      <c r="T8" s="145"/>
      <c r="U8" s="146"/>
      <c r="V8" s="146"/>
      <c r="W8" s="735"/>
      <c r="X8" s="1882"/>
      <c r="Y8" s="1882"/>
      <c r="Z8" s="1882"/>
      <c r="AA8" s="1882"/>
      <c r="AB8" s="1882"/>
      <c r="AC8" s="1882"/>
      <c r="AD8" s="1882"/>
      <c r="AE8" s="1882"/>
      <c r="AF8" s="1882"/>
      <c r="AG8" s="1882"/>
      <c r="AH8" s="1882"/>
      <c r="AI8" s="145"/>
      <c r="AJ8" s="145"/>
      <c r="AK8" s="145"/>
      <c r="AL8" s="140"/>
      <c r="AM8" s="140"/>
    </row>
    <row r="9" spans="1:39">
      <c r="A9" s="145"/>
      <c r="B9" s="145"/>
      <c r="C9" s="145"/>
      <c r="D9" s="145"/>
      <c r="E9" s="145"/>
      <c r="F9" s="145"/>
      <c r="G9" s="145"/>
      <c r="H9" s="145"/>
      <c r="I9" s="145"/>
      <c r="J9" s="145"/>
      <c r="K9" s="145"/>
      <c r="L9" s="145"/>
      <c r="M9" s="145"/>
      <c r="N9" s="145"/>
      <c r="O9" s="145"/>
      <c r="P9" s="145"/>
      <c r="Q9" s="145"/>
      <c r="R9" s="145"/>
      <c r="S9" s="733"/>
      <c r="T9" s="145"/>
      <c r="U9" s="145"/>
      <c r="V9" s="146"/>
      <c r="W9" s="736"/>
      <c r="X9" s="1878">
        <f>入力シート!C26</f>
        <v>0</v>
      </c>
      <c r="Y9" s="1879"/>
      <c r="Z9" s="1879"/>
      <c r="AA9" s="1879"/>
      <c r="AB9" s="1879"/>
      <c r="AC9" s="1879"/>
      <c r="AD9" s="1879"/>
      <c r="AE9" s="1879"/>
      <c r="AF9" s="1879"/>
      <c r="AG9" s="643"/>
      <c r="AH9" s="145"/>
      <c r="AI9" s="145"/>
      <c r="AJ9" s="145"/>
      <c r="AK9" s="145"/>
      <c r="AL9" s="140"/>
      <c r="AM9" s="140"/>
    </row>
    <row r="10" spans="1:39">
      <c r="A10" s="145"/>
      <c r="B10" s="145"/>
      <c r="C10" s="145"/>
      <c r="D10" s="145"/>
      <c r="E10" s="145"/>
      <c r="F10" s="145"/>
      <c r="G10" s="145"/>
      <c r="H10" s="145"/>
      <c r="I10" s="145"/>
      <c r="J10" s="145"/>
      <c r="K10" s="145"/>
      <c r="L10" s="145"/>
      <c r="M10" s="145"/>
      <c r="N10" s="145"/>
      <c r="O10" s="145"/>
      <c r="P10" s="145"/>
      <c r="Q10" s="145"/>
      <c r="R10" s="145"/>
      <c r="S10" s="145"/>
      <c r="T10" s="145"/>
      <c r="U10" s="147"/>
      <c r="V10" s="147"/>
      <c r="W10" s="736"/>
      <c r="X10" s="1878">
        <f>入力シート!C27</f>
        <v>0</v>
      </c>
      <c r="Y10" s="1879"/>
      <c r="Z10" s="1879"/>
      <c r="AA10" s="1879"/>
      <c r="AB10" s="1879"/>
      <c r="AC10" s="1879"/>
      <c r="AD10" s="1879"/>
      <c r="AE10" s="1879"/>
      <c r="AF10" s="1879"/>
      <c r="AG10" s="643"/>
      <c r="AH10" s="145" t="s">
        <v>996</v>
      </c>
      <c r="AI10" s="145"/>
      <c r="AJ10" s="145"/>
      <c r="AK10" s="145"/>
      <c r="AL10" s="141"/>
      <c r="AM10" s="141"/>
    </row>
    <row r="11" spans="1:39">
      <c r="A11" s="145"/>
      <c r="B11" s="145"/>
      <c r="C11" s="145"/>
      <c r="D11" s="145"/>
      <c r="E11" s="145"/>
      <c r="F11" s="145"/>
      <c r="G11" s="145"/>
      <c r="H11" s="145"/>
      <c r="I11" s="145"/>
      <c r="J11" s="145"/>
      <c r="K11" s="145"/>
      <c r="L11" s="145"/>
      <c r="M11" s="145"/>
      <c r="N11" s="145"/>
      <c r="O11" s="145"/>
      <c r="P11" s="145"/>
      <c r="Q11" s="145"/>
      <c r="R11" s="145"/>
      <c r="S11" s="145"/>
      <c r="T11" s="145"/>
      <c r="U11" s="147"/>
      <c r="V11" s="147"/>
      <c r="W11" s="147"/>
      <c r="X11" s="147"/>
      <c r="Y11" s="147"/>
      <c r="Z11" s="147"/>
      <c r="AA11" s="147"/>
      <c r="AB11" s="147"/>
      <c r="AC11" s="147"/>
      <c r="AD11" s="147"/>
      <c r="AE11" s="147"/>
      <c r="AF11" s="145"/>
      <c r="AG11" s="145"/>
      <c r="AH11" s="145"/>
      <c r="AI11" s="145"/>
      <c r="AJ11" s="145"/>
      <c r="AK11" s="145"/>
      <c r="AL11" s="140"/>
      <c r="AM11" s="140"/>
    </row>
    <row r="12" spans="1:39">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0"/>
      <c r="AM12" s="140"/>
    </row>
    <row r="13" spans="1:39">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0"/>
      <c r="AM13" s="140"/>
    </row>
    <row r="14" spans="1:39">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0"/>
      <c r="AM14" s="140"/>
    </row>
    <row r="15" spans="1:39" ht="17.25">
      <c r="A15" s="145"/>
      <c r="B15" s="145"/>
      <c r="C15" s="1875" t="s">
        <v>434</v>
      </c>
      <c r="D15" s="1875"/>
      <c r="E15" s="1875"/>
      <c r="F15" s="1875"/>
      <c r="G15" s="1875"/>
      <c r="H15" s="1875"/>
      <c r="I15" s="1875"/>
      <c r="J15" s="1875"/>
      <c r="K15" s="1875"/>
      <c r="L15" s="1875"/>
      <c r="M15" s="1875"/>
      <c r="N15" s="1875"/>
      <c r="O15" s="1875"/>
      <c r="P15" s="1875"/>
      <c r="Q15" s="1875"/>
      <c r="R15" s="1875"/>
      <c r="S15" s="1875"/>
      <c r="T15" s="1875"/>
      <c r="U15" s="1875"/>
      <c r="V15" s="1875"/>
      <c r="W15" s="1875"/>
      <c r="X15" s="1875"/>
      <c r="Y15" s="1875"/>
      <c r="Z15" s="1875"/>
      <c r="AA15" s="1875"/>
      <c r="AB15" s="1875"/>
      <c r="AC15" s="1875"/>
      <c r="AD15" s="1875"/>
      <c r="AE15" s="1875"/>
      <c r="AF15" s="1875"/>
      <c r="AG15" s="1875"/>
      <c r="AH15" s="1875"/>
      <c r="AI15" s="1875"/>
      <c r="AJ15" s="1875"/>
      <c r="AK15" s="1875"/>
      <c r="AL15" s="140"/>
      <c r="AM15" s="140"/>
    </row>
    <row r="16" spans="1:39">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0"/>
      <c r="AM16" s="140"/>
    </row>
    <row r="17" spans="1:39">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0"/>
      <c r="AM17" s="140"/>
    </row>
    <row r="18" spans="1:39">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0"/>
      <c r="AM18" s="140"/>
    </row>
    <row r="19" spans="1:39">
      <c r="A19" s="145"/>
      <c r="B19" s="1876" t="s">
        <v>814</v>
      </c>
      <c r="C19" s="1876"/>
      <c r="D19" s="1876"/>
      <c r="E19" s="1876"/>
      <c r="F19" s="1876"/>
      <c r="G19" s="1876"/>
      <c r="H19" s="1876"/>
      <c r="I19" s="1876"/>
      <c r="J19" s="1876"/>
      <c r="K19" s="1876"/>
      <c r="L19" s="1876"/>
      <c r="M19" s="1876"/>
      <c r="N19" s="1876"/>
      <c r="O19" s="1876"/>
      <c r="P19" s="1876"/>
      <c r="Q19" s="1876"/>
      <c r="R19" s="1876"/>
      <c r="S19" s="1876"/>
      <c r="T19" s="1876"/>
      <c r="U19" s="1876"/>
      <c r="V19" s="1876"/>
      <c r="W19" s="1876"/>
      <c r="X19" s="1876"/>
      <c r="Y19" s="1876"/>
      <c r="Z19" s="1876"/>
      <c r="AA19" s="1876"/>
      <c r="AB19" s="1876"/>
      <c r="AC19" s="1876"/>
      <c r="AD19" s="1876"/>
      <c r="AE19" s="1876"/>
      <c r="AF19" s="1876"/>
      <c r="AG19" s="1876"/>
      <c r="AH19" s="1876"/>
      <c r="AI19" s="1876"/>
      <c r="AJ19" s="1876"/>
      <c r="AK19" s="145"/>
      <c r="AL19" s="140"/>
      <c r="AM19" s="140"/>
    </row>
    <row r="20" spans="1:39">
      <c r="A20" s="145"/>
      <c r="B20" s="145"/>
      <c r="C20" s="733"/>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0"/>
      <c r="AM20" s="140"/>
    </row>
    <row r="21" spans="1:39">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0"/>
      <c r="AM21" s="140"/>
    </row>
    <row r="22" spans="1:39">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0"/>
      <c r="AM22" s="140"/>
    </row>
    <row r="23" spans="1:39">
      <c r="A23" s="145"/>
      <c r="B23" s="145"/>
      <c r="C23" s="1876" t="s">
        <v>22</v>
      </c>
      <c r="D23" s="1876"/>
      <c r="E23" s="1876"/>
      <c r="F23" s="1876"/>
      <c r="G23" s="1876"/>
      <c r="H23" s="1876"/>
      <c r="I23" s="1876"/>
      <c r="J23" s="1876"/>
      <c r="K23" s="1876"/>
      <c r="L23" s="1876"/>
      <c r="M23" s="1876"/>
      <c r="N23" s="1876"/>
      <c r="O23" s="1876"/>
      <c r="P23" s="1876"/>
      <c r="Q23" s="1876"/>
      <c r="R23" s="1876"/>
      <c r="S23" s="1876"/>
      <c r="T23" s="1876"/>
      <c r="U23" s="1876"/>
      <c r="V23" s="1876"/>
      <c r="W23" s="1876"/>
      <c r="X23" s="1876"/>
      <c r="Y23" s="1876"/>
      <c r="Z23" s="1876"/>
      <c r="AA23" s="1876"/>
      <c r="AB23" s="1876"/>
      <c r="AC23" s="1876"/>
      <c r="AD23" s="1876"/>
      <c r="AE23" s="1876"/>
      <c r="AF23" s="1876"/>
      <c r="AG23" s="1876"/>
      <c r="AH23" s="1876"/>
      <c r="AI23" s="1876"/>
      <c r="AJ23" s="1876"/>
      <c r="AK23" s="1876"/>
      <c r="AL23" s="140"/>
      <c r="AM23" s="140"/>
    </row>
    <row r="24" spans="1:39">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0"/>
      <c r="AM24" s="140"/>
    </row>
    <row r="25" spans="1:39">
      <c r="A25" s="145"/>
      <c r="B25" s="145"/>
      <c r="C25" s="145" t="s">
        <v>435</v>
      </c>
      <c r="D25" s="145"/>
      <c r="E25" s="145"/>
      <c r="F25" s="145"/>
      <c r="G25" s="145"/>
      <c r="H25" s="145"/>
      <c r="I25" s="145"/>
      <c r="J25" s="145"/>
      <c r="K25" s="145"/>
      <c r="L25" s="145"/>
      <c r="M25" s="145"/>
      <c r="N25" s="145"/>
      <c r="O25" s="145"/>
      <c r="P25" s="1876"/>
      <c r="Q25" s="1876"/>
      <c r="R25" s="1876"/>
      <c r="S25" s="1876"/>
      <c r="T25" s="1876"/>
      <c r="U25" s="1876"/>
      <c r="V25" s="1876"/>
      <c r="W25" s="1876"/>
      <c r="X25" s="1876"/>
      <c r="Y25" s="1876"/>
      <c r="Z25" s="1876"/>
      <c r="AA25" s="1876"/>
      <c r="AB25" s="1876"/>
      <c r="AC25" s="1876"/>
      <c r="AD25" s="1876"/>
      <c r="AE25" s="1876"/>
      <c r="AF25" s="1876"/>
      <c r="AG25" s="1876"/>
      <c r="AH25" s="145"/>
      <c r="AI25" s="145"/>
      <c r="AJ25" s="145"/>
      <c r="AK25" s="145"/>
      <c r="AL25" s="140"/>
      <c r="AM25" s="140"/>
    </row>
    <row r="26" spans="1:39">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0"/>
      <c r="AM26" s="140"/>
    </row>
    <row r="27" spans="1:39">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0"/>
      <c r="AM27" s="140"/>
    </row>
    <row r="28" spans="1:39">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0"/>
      <c r="AM28" s="140"/>
    </row>
    <row r="29" spans="1:39">
      <c r="A29" s="145"/>
      <c r="B29" s="145"/>
      <c r="C29" s="1877" t="s">
        <v>436</v>
      </c>
      <c r="D29" s="1877"/>
      <c r="E29" s="1877"/>
      <c r="F29" s="1877"/>
      <c r="G29" s="1877"/>
      <c r="H29" s="1877"/>
      <c r="I29" s="1877"/>
      <c r="J29" s="1877"/>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145"/>
      <c r="AH29" s="145"/>
      <c r="AI29" s="145"/>
      <c r="AJ29" s="145"/>
      <c r="AK29" s="145"/>
      <c r="AL29" s="140"/>
      <c r="AM29" s="140"/>
    </row>
    <row r="30" spans="1:39">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0"/>
      <c r="AM30" s="140"/>
    </row>
    <row r="31" spans="1:39">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0"/>
      <c r="AM31" s="140"/>
    </row>
    <row r="32" spans="1:39">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0"/>
      <c r="AM32" s="140"/>
    </row>
    <row r="33" spans="1:39">
      <c r="A33" s="145"/>
      <c r="B33" s="145"/>
      <c r="C33" s="145" t="s">
        <v>437</v>
      </c>
      <c r="D33" s="145"/>
      <c r="E33" s="145"/>
      <c r="F33" s="145"/>
      <c r="G33" s="145"/>
      <c r="H33" s="145"/>
      <c r="I33" s="145"/>
      <c r="J33" s="145"/>
      <c r="K33" s="145"/>
      <c r="L33" s="145"/>
      <c r="M33" s="145"/>
      <c r="N33" s="145" t="s">
        <v>438</v>
      </c>
      <c r="O33" s="145"/>
      <c r="P33" s="145"/>
      <c r="Q33" s="145"/>
      <c r="R33" s="145"/>
      <c r="S33" s="145"/>
      <c r="T33" s="145"/>
      <c r="U33" s="145"/>
      <c r="V33" s="145" t="s">
        <v>439</v>
      </c>
      <c r="W33" s="145"/>
      <c r="X33" s="145"/>
      <c r="Y33" s="145"/>
      <c r="Z33" s="145"/>
      <c r="AA33" s="145"/>
      <c r="AB33" s="145"/>
      <c r="AC33" s="145"/>
      <c r="AD33" s="145" t="s">
        <v>440</v>
      </c>
      <c r="AE33" s="145"/>
      <c r="AF33" s="145"/>
      <c r="AG33" s="145"/>
      <c r="AH33" s="145"/>
      <c r="AI33" s="145"/>
      <c r="AJ33" s="145"/>
      <c r="AK33" s="145"/>
      <c r="AL33" s="140"/>
      <c r="AM33" s="140"/>
    </row>
    <row r="34" spans="1:39">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0"/>
      <c r="AM34" s="140"/>
    </row>
    <row r="35" spans="1:39">
      <c r="A35" s="145"/>
      <c r="B35" s="145"/>
      <c r="C35" s="145"/>
      <c r="D35" s="145"/>
      <c r="E35" s="145"/>
      <c r="F35" s="145"/>
      <c r="G35" s="145"/>
      <c r="H35" s="145"/>
      <c r="I35" s="145"/>
      <c r="J35" s="145"/>
      <c r="K35" s="145"/>
      <c r="L35" s="145"/>
      <c r="M35" s="145"/>
      <c r="N35" s="145" t="s">
        <v>107</v>
      </c>
      <c r="O35" s="145"/>
      <c r="P35" s="145"/>
      <c r="Q35" s="1876"/>
      <c r="R35" s="1876"/>
      <c r="S35" s="1876"/>
      <c r="T35" s="1876"/>
      <c r="U35" s="1876"/>
      <c r="V35" s="1876"/>
      <c r="W35" s="1876"/>
      <c r="X35" s="1876"/>
      <c r="Y35" s="1876"/>
      <c r="Z35" s="145" t="s">
        <v>441</v>
      </c>
      <c r="AA35" s="145"/>
      <c r="AB35" s="145"/>
      <c r="AC35" s="145"/>
      <c r="AD35" s="145"/>
      <c r="AE35" s="145"/>
      <c r="AF35" s="145"/>
      <c r="AG35" s="145"/>
      <c r="AH35" s="145"/>
      <c r="AI35" s="145"/>
      <c r="AJ35" s="145"/>
      <c r="AK35" s="145"/>
      <c r="AL35" s="140"/>
      <c r="AM35" s="140"/>
    </row>
    <row r="36" spans="1:39">
      <c r="A36" s="145"/>
      <c r="B36" s="145"/>
      <c r="C36" s="145"/>
      <c r="D36" s="145"/>
      <c r="E36" s="145"/>
      <c r="F36" s="145"/>
      <c r="G36" s="145"/>
      <c r="H36" s="145"/>
      <c r="I36" s="145"/>
      <c r="J36" s="145"/>
      <c r="K36" s="145"/>
      <c r="L36" s="145"/>
      <c r="M36" s="145"/>
      <c r="N36" s="145"/>
      <c r="O36" s="145"/>
      <c r="P36" s="145"/>
      <c r="Q36" s="732"/>
      <c r="R36" s="732"/>
      <c r="S36" s="732"/>
      <c r="T36" s="732"/>
      <c r="U36" s="732"/>
      <c r="V36" s="732"/>
      <c r="W36" s="732"/>
      <c r="X36" s="732"/>
      <c r="Y36" s="732"/>
      <c r="Z36" s="145"/>
      <c r="AA36" s="145"/>
      <c r="AB36" s="145"/>
      <c r="AC36" s="145"/>
      <c r="AD36" s="145"/>
      <c r="AE36" s="145"/>
      <c r="AF36" s="145"/>
      <c r="AG36" s="145"/>
      <c r="AH36" s="145"/>
      <c r="AI36" s="145"/>
      <c r="AJ36" s="145"/>
      <c r="AK36" s="145"/>
      <c r="AL36" s="140"/>
      <c r="AM36" s="140"/>
    </row>
    <row r="37" spans="1:39">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0"/>
      <c r="AM37" s="140"/>
    </row>
    <row r="38" spans="1:39">
      <c r="A38" s="145"/>
      <c r="B38" s="145"/>
      <c r="C38" s="145" t="s">
        <v>442</v>
      </c>
      <c r="D38" s="145"/>
      <c r="E38" s="145"/>
      <c r="F38" s="145"/>
      <c r="G38" s="145"/>
      <c r="H38" s="145"/>
      <c r="I38" s="145"/>
      <c r="J38" s="145"/>
      <c r="K38" s="145"/>
      <c r="L38" s="145"/>
      <c r="M38" s="145"/>
      <c r="N38" s="145"/>
      <c r="O38" s="1880"/>
      <c r="P38" s="1880"/>
      <c r="Q38" s="1880"/>
      <c r="R38" s="1880"/>
      <c r="S38" s="1880"/>
      <c r="T38" s="1880"/>
      <c r="U38" s="1880"/>
      <c r="V38" s="145" t="s">
        <v>443</v>
      </c>
      <c r="W38" s="145"/>
      <c r="X38" s="145"/>
      <c r="Y38" s="145"/>
      <c r="Z38" s="145"/>
      <c r="AA38" s="145"/>
      <c r="AB38" s="145"/>
      <c r="AC38" s="145"/>
      <c r="AD38" s="145"/>
      <c r="AE38" s="145"/>
      <c r="AF38" s="145"/>
      <c r="AG38" s="145"/>
      <c r="AH38" s="145"/>
      <c r="AI38" s="145"/>
      <c r="AJ38" s="145"/>
      <c r="AK38" s="145"/>
      <c r="AL38" s="140"/>
      <c r="AM38" s="140"/>
    </row>
    <row r="39" spans="1:39">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0"/>
      <c r="AM39" s="140"/>
    </row>
    <row r="40" spans="1:39">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0"/>
      <c r="AM40" s="140"/>
    </row>
    <row r="41" spans="1:39">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0"/>
      <c r="AM41" s="140"/>
    </row>
    <row r="42" spans="1:39">
      <c r="A42" s="145"/>
      <c r="B42" s="145"/>
      <c r="C42" s="145" t="s">
        <v>444</v>
      </c>
      <c r="D42" s="145"/>
      <c r="E42" s="145"/>
      <c r="F42" s="145"/>
      <c r="G42" s="145"/>
      <c r="H42" s="145"/>
      <c r="I42" s="145"/>
      <c r="J42" s="145"/>
      <c r="K42" s="145"/>
      <c r="L42" s="145"/>
      <c r="M42" s="145"/>
      <c r="N42" s="1881"/>
      <c r="O42" s="1881"/>
      <c r="P42" s="1881"/>
      <c r="Q42" s="1881"/>
      <c r="R42" s="1881"/>
      <c r="S42" s="1881"/>
      <c r="T42" s="1881"/>
      <c r="U42" s="1881"/>
      <c r="V42" s="732" t="s">
        <v>445</v>
      </c>
      <c r="W42" s="1881"/>
      <c r="X42" s="1881"/>
      <c r="Y42" s="1881"/>
      <c r="Z42" s="1881"/>
      <c r="AA42" s="1881"/>
      <c r="AB42" s="1881"/>
      <c r="AC42" s="1881"/>
      <c r="AD42" s="1881"/>
      <c r="AE42" s="145"/>
      <c r="AF42" s="145"/>
      <c r="AG42" s="145"/>
      <c r="AH42" s="145"/>
      <c r="AI42" s="145"/>
      <c r="AJ42" s="145"/>
      <c r="AK42" s="145"/>
      <c r="AL42" s="140"/>
      <c r="AM42" s="140"/>
    </row>
    <row r="43" spans="1:39">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0"/>
      <c r="AM43" s="140"/>
    </row>
    <row r="44" spans="1:39">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0"/>
      <c r="AM44" s="140"/>
    </row>
    <row r="45" spans="1:39">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0"/>
      <c r="AM45" s="140"/>
    </row>
    <row r="46" spans="1:39">
      <c r="A46" s="145"/>
      <c r="B46" s="145"/>
      <c r="C46" s="145" t="s">
        <v>815</v>
      </c>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0"/>
      <c r="AM46" s="140"/>
    </row>
    <row r="47" spans="1:39">
      <c r="A47" s="145"/>
      <c r="B47" s="145"/>
      <c r="C47" s="145"/>
      <c r="D47" s="145"/>
      <c r="E47" s="145" t="s">
        <v>446</v>
      </c>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0"/>
      <c r="AM47" s="140"/>
    </row>
    <row r="48" spans="1:39">
      <c r="A48" s="145"/>
      <c r="B48" s="145"/>
      <c r="C48" s="145"/>
      <c r="D48" s="1865"/>
      <c r="E48" s="1866"/>
      <c r="F48" s="1866"/>
      <c r="G48" s="1866"/>
      <c r="H48" s="1866"/>
      <c r="I48" s="1866"/>
      <c r="J48" s="1866"/>
      <c r="K48" s="1866"/>
      <c r="L48" s="1866"/>
      <c r="M48" s="1866"/>
      <c r="N48" s="1866"/>
      <c r="O48" s="1866"/>
      <c r="P48" s="1866"/>
      <c r="Q48" s="1866"/>
      <c r="R48" s="1866"/>
      <c r="S48" s="1866"/>
      <c r="T48" s="1866"/>
      <c r="U48" s="1866"/>
      <c r="V48" s="1866"/>
      <c r="W48" s="1866"/>
      <c r="X48" s="1866"/>
      <c r="Y48" s="1866"/>
      <c r="Z48" s="1866"/>
      <c r="AA48" s="1866"/>
      <c r="AB48" s="1866"/>
      <c r="AC48" s="1866"/>
      <c r="AD48" s="1866"/>
      <c r="AE48" s="1866"/>
      <c r="AF48" s="1866"/>
      <c r="AG48" s="1866"/>
      <c r="AH48" s="1866"/>
      <c r="AI48" s="1866"/>
      <c r="AJ48" s="1867"/>
      <c r="AK48" s="145"/>
      <c r="AL48" s="140"/>
      <c r="AM48" s="140"/>
    </row>
    <row r="49" spans="1:39">
      <c r="A49" s="145"/>
      <c r="B49" s="145"/>
      <c r="C49" s="145"/>
      <c r="D49" s="1868"/>
      <c r="E49" s="1869"/>
      <c r="F49" s="1869"/>
      <c r="G49" s="1869"/>
      <c r="H49" s="1869"/>
      <c r="I49" s="1869"/>
      <c r="J49" s="1869"/>
      <c r="K49" s="1869"/>
      <c r="L49" s="1869"/>
      <c r="M49" s="1869"/>
      <c r="N49" s="1869"/>
      <c r="O49" s="1869"/>
      <c r="P49" s="1869"/>
      <c r="Q49" s="1869"/>
      <c r="R49" s="1869"/>
      <c r="S49" s="1869"/>
      <c r="T49" s="1869"/>
      <c r="U49" s="1869"/>
      <c r="V49" s="1869"/>
      <c r="W49" s="1869"/>
      <c r="X49" s="1869"/>
      <c r="Y49" s="1869"/>
      <c r="Z49" s="1869"/>
      <c r="AA49" s="1869"/>
      <c r="AB49" s="1869"/>
      <c r="AC49" s="1869"/>
      <c r="AD49" s="1869"/>
      <c r="AE49" s="1869"/>
      <c r="AF49" s="1869"/>
      <c r="AG49" s="1869"/>
      <c r="AH49" s="1869"/>
      <c r="AI49" s="1869"/>
      <c r="AJ49" s="1870"/>
      <c r="AK49" s="145"/>
      <c r="AL49" s="140"/>
      <c r="AM49" s="140"/>
    </row>
    <row r="50" spans="1:39">
      <c r="A50" s="145"/>
      <c r="B50" s="145"/>
      <c r="C50" s="145"/>
      <c r="D50" s="1868"/>
      <c r="E50" s="1869"/>
      <c r="F50" s="1869"/>
      <c r="G50" s="1869"/>
      <c r="H50" s="1869"/>
      <c r="I50" s="1869"/>
      <c r="J50" s="1869"/>
      <c r="K50" s="1869"/>
      <c r="L50" s="1869"/>
      <c r="M50" s="1869"/>
      <c r="N50" s="1869"/>
      <c r="O50" s="1869"/>
      <c r="P50" s="1869"/>
      <c r="Q50" s="1869"/>
      <c r="R50" s="1869"/>
      <c r="S50" s="1869"/>
      <c r="T50" s="1869"/>
      <c r="U50" s="1869"/>
      <c r="V50" s="1869"/>
      <c r="W50" s="1869"/>
      <c r="X50" s="1869"/>
      <c r="Y50" s="1869"/>
      <c r="Z50" s="1869"/>
      <c r="AA50" s="1869"/>
      <c r="AB50" s="1869"/>
      <c r="AC50" s="1869"/>
      <c r="AD50" s="1869"/>
      <c r="AE50" s="1869"/>
      <c r="AF50" s="1869"/>
      <c r="AG50" s="1869"/>
      <c r="AH50" s="1869"/>
      <c r="AI50" s="1869"/>
      <c r="AJ50" s="1870"/>
      <c r="AK50" s="145"/>
      <c r="AL50" s="140"/>
      <c r="AM50" s="140"/>
    </row>
    <row r="51" spans="1:39">
      <c r="A51" s="145"/>
      <c r="B51" s="145"/>
      <c r="C51" s="145"/>
      <c r="D51" s="1868"/>
      <c r="E51" s="1869"/>
      <c r="F51" s="1869"/>
      <c r="G51" s="1869"/>
      <c r="H51" s="1869"/>
      <c r="I51" s="1869"/>
      <c r="J51" s="1869"/>
      <c r="K51" s="1869"/>
      <c r="L51" s="1869"/>
      <c r="M51" s="1869"/>
      <c r="N51" s="1869"/>
      <c r="O51" s="1869"/>
      <c r="P51" s="1869"/>
      <c r="Q51" s="1869"/>
      <c r="R51" s="1869"/>
      <c r="S51" s="1869"/>
      <c r="T51" s="1869"/>
      <c r="U51" s="1869"/>
      <c r="V51" s="1869"/>
      <c r="W51" s="1869"/>
      <c r="X51" s="1869"/>
      <c r="Y51" s="1869"/>
      <c r="Z51" s="1869"/>
      <c r="AA51" s="1869"/>
      <c r="AB51" s="1869"/>
      <c r="AC51" s="1869"/>
      <c r="AD51" s="1869"/>
      <c r="AE51" s="1869"/>
      <c r="AF51" s="1869"/>
      <c r="AG51" s="1869"/>
      <c r="AH51" s="1869"/>
      <c r="AI51" s="1869"/>
      <c r="AJ51" s="1870"/>
      <c r="AK51" s="145"/>
      <c r="AL51" s="140"/>
      <c r="AM51" s="140"/>
    </row>
    <row r="52" spans="1:39">
      <c r="A52" s="145"/>
      <c r="B52" s="145"/>
      <c r="C52" s="145"/>
      <c r="D52" s="1868"/>
      <c r="E52" s="1869"/>
      <c r="F52" s="1869"/>
      <c r="G52" s="1869"/>
      <c r="H52" s="1869"/>
      <c r="I52" s="1869"/>
      <c r="J52" s="1869"/>
      <c r="K52" s="1869"/>
      <c r="L52" s="1869"/>
      <c r="M52" s="1869"/>
      <c r="N52" s="1869"/>
      <c r="O52" s="1869"/>
      <c r="P52" s="1869"/>
      <c r="Q52" s="1869"/>
      <c r="R52" s="1869"/>
      <c r="S52" s="1869"/>
      <c r="T52" s="1869"/>
      <c r="U52" s="1869"/>
      <c r="V52" s="1869"/>
      <c r="W52" s="1869"/>
      <c r="X52" s="1869"/>
      <c r="Y52" s="1869"/>
      <c r="Z52" s="1869"/>
      <c r="AA52" s="1869"/>
      <c r="AB52" s="1869"/>
      <c r="AC52" s="1869"/>
      <c r="AD52" s="1869"/>
      <c r="AE52" s="1869"/>
      <c r="AF52" s="1869"/>
      <c r="AG52" s="1869"/>
      <c r="AH52" s="1869"/>
      <c r="AI52" s="1869"/>
      <c r="AJ52" s="1870"/>
      <c r="AK52" s="145"/>
      <c r="AL52" s="140"/>
      <c r="AM52" s="140"/>
    </row>
    <row r="53" spans="1:39">
      <c r="A53" s="145"/>
      <c r="B53" s="145"/>
      <c r="C53" s="145"/>
      <c r="D53" s="1868"/>
      <c r="E53" s="1869"/>
      <c r="F53" s="1869"/>
      <c r="G53" s="1869"/>
      <c r="H53" s="1869"/>
      <c r="I53" s="1869"/>
      <c r="J53" s="1869"/>
      <c r="K53" s="1869"/>
      <c r="L53" s="1869"/>
      <c r="M53" s="1869"/>
      <c r="N53" s="1869"/>
      <c r="O53" s="1869"/>
      <c r="P53" s="1869"/>
      <c r="Q53" s="1869"/>
      <c r="R53" s="1869"/>
      <c r="S53" s="1869"/>
      <c r="T53" s="1869"/>
      <c r="U53" s="1869"/>
      <c r="V53" s="1869"/>
      <c r="W53" s="1869"/>
      <c r="X53" s="1869"/>
      <c r="Y53" s="1869"/>
      <c r="Z53" s="1869"/>
      <c r="AA53" s="1869"/>
      <c r="AB53" s="1869"/>
      <c r="AC53" s="1869"/>
      <c r="AD53" s="1869"/>
      <c r="AE53" s="1869"/>
      <c r="AF53" s="1869"/>
      <c r="AG53" s="1869"/>
      <c r="AH53" s="1869"/>
      <c r="AI53" s="1869"/>
      <c r="AJ53" s="1870"/>
      <c r="AK53" s="145"/>
      <c r="AL53" s="140"/>
      <c r="AM53" s="140"/>
    </row>
    <row r="54" spans="1:39">
      <c r="A54" s="145"/>
      <c r="B54" s="145"/>
      <c r="C54" s="145"/>
      <c r="D54" s="1868"/>
      <c r="E54" s="1869"/>
      <c r="F54" s="1869"/>
      <c r="G54" s="1869"/>
      <c r="H54" s="1869"/>
      <c r="I54" s="1869"/>
      <c r="J54" s="1869"/>
      <c r="K54" s="1869"/>
      <c r="L54" s="1869"/>
      <c r="M54" s="1869"/>
      <c r="N54" s="1869"/>
      <c r="O54" s="1869"/>
      <c r="P54" s="1869"/>
      <c r="Q54" s="1869"/>
      <c r="R54" s="1869"/>
      <c r="S54" s="1869"/>
      <c r="T54" s="1869"/>
      <c r="U54" s="1869"/>
      <c r="V54" s="1869"/>
      <c r="W54" s="1869"/>
      <c r="X54" s="1869"/>
      <c r="Y54" s="1869"/>
      <c r="Z54" s="1869"/>
      <c r="AA54" s="1869"/>
      <c r="AB54" s="1869"/>
      <c r="AC54" s="1869"/>
      <c r="AD54" s="1869"/>
      <c r="AE54" s="1869"/>
      <c r="AF54" s="1869"/>
      <c r="AG54" s="1869"/>
      <c r="AH54" s="1869"/>
      <c r="AI54" s="1869"/>
      <c r="AJ54" s="1870"/>
      <c r="AK54" s="145"/>
      <c r="AL54" s="140"/>
      <c r="AM54" s="140"/>
    </row>
    <row r="55" spans="1:39">
      <c r="A55" s="145"/>
      <c r="B55" s="145"/>
      <c r="C55" s="145"/>
      <c r="D55" s="1868"/>
      <c r="E55" s="1869"/>
      <c r="F55" s="1869"/>
      <c r="G55" s="1869"/>
      <c r="H55" s="1869"/>
      <c r="I55" s="1869"/>
      <c r="J55" s="1869"/>
      <c r="K55" s="1869"/>
      <c r="L55" s="1869"/>
      <c r="M55" s="1869"/>
      <c r="N55" s="1869"/>
      <c r="O55" s="1869"/>
      <c r="P55" s="1869"/>
      <c r="Q55" s="1869"/>
      <c r="R55" s="1869"/>
      <c r="S55" s="1869"/>
      <c r="T55" s="1869"/>
      <c r="U55" s="1869"/>
      <c r="V55" s="1869"/>
      <c r="W55" s="1869"/>
      <c r="X55" s="1869"/>
      <c r="Y55" s="1869"/>
      <c r="Z55" s="1869"/>
      <c r="AA55" s="1869"/>
      <c r="AB55" s="1869"/>
      <c r="AC55" s="1869"/>
      <c r="AD55" s="1869"/>
      <c r="AE55" s="1869"/>
      <c r="AF55" s="1869"/>
      <c r="AG55" s="1869"/>
      <c r="AH55" s="1869"/>
      <c r="AI55" s="1869"/>
      <c r="AJ55" s="1870"/>
      <c r="AK55" s="145"/>
      <c r="AL55" s="140"/>
      <c r="AM55" s="140"/>
    </row>
    <row r="56" spans="1:39">
      <c r="A56" s="145"/>
      <c r="B56" s="145"/>
      <c r="C56" s="145"/>
      <c r="D56" s="1868"/>
      <c r="E56" s="1869"/>
      <c r="F56" s="1869"/>
      <c r="G56" s="1869"/>
      <c r="H56" s="1869"/>
      <c r="I56" s="1869"/>
      <c r="J56" s="1869"/>
      <c r="K56" s="1869"/>
      <c r="L56" s="1869"/>
      <c r="M56" s="1869"/>
      <c r="N56" s="1869"/>
      <c r="O56" s="1869"/>
      <c r="P56" s="1869"/>
      <c r="Q56" s="1869"/>
      <c r="R56" s="1869"/>
      <c r="S56" s="1869"/>
      <c r="T56" s="1869"/>
      <c r="U56" s="1869"/>
      <c r="V56" s="1869"/>
      <c r="W56" s="1869"/>
      <c r="X56" s="1869"/>
      <c r="Y56" s="1869"/>
      <c r="Z56" s="1869"/>
      <c r="AA56" s="1869"/>
      <c r="AB56" s="1869"/>
      <c r="AC56" s="1869"/>
      <c r="AD56" s="1869"/>
      <c r="AE56" s="1869"/>
      <c r="AF56" s="1869"/>
      <c r="AG56" s="1869"/>
      <c r="AH56" s="1869"/>
      <c r="AI56" s="1869"/>
      <c r="AJ56" s="1870"/>
      <c r="AK56" s="145"/>
      <c r="AL56" s="140"/>
      <c r="AM56" s="140"/>
    </row>
    <row r="57" spans="1:39">
      <c r="A57" s="145"/>
      <c r="B57" s="145"/>
      <c r="C57" s="145"/>
      <c r="D57" s="1868"/>
      <c r="E57" s="1869"/>
      <c r="F57" s="1869"/>
      <c r="G57" s="1869"/>
      <c r="H57" s="1869"/>
      <c r="I57" s="1869"/>
      <c r="J57" s="1869"/>
      <c r="K57" s="1869"/>
      <c r="L57" s="1869"/>
      <c r="M57" s="1869"/>
      <c r="N57" s="1869"/>
      <c r="O57" s="1869"/>
      <c r="P57" s="1869"/>
      <c r="Q57" s="1869"/>
      <c r="R57" s="1869"/>
      <c r="S57" s="1869"/>
      <c r="T57" s="1869"/>
      <c r="U57" s="1869"/>
      <c r="V57" s="1869"/>
      <c r="W57" s="1869"/>
      <c r="X57" s="1869"/>
      <c r="Y57" s="1869"/>
      <c r="Z57" s="1869"/>
      <c r="AA57" s="1869"/>
      <c r="AB57" s="1869"/>
      <c r="AC57" s="1869"/>
      <c r="AD57" s="1869"/>
      <c r="AE57" s="1869"/>
      <c r="AF57" s="1869"/>
      <c r="AG57" s="1869"/>
      <c r="AH57" s="1869"/>
      <c r="AI57" s="1869"/>
      <c r="AJ57" s="1870"/>
      <c r="AK57" s="145"/>
      <c r="AL57" s="140"/>
      <c r="AM57" s="140"/>
    </row>
    <row r="58" spans="1:39">
      <c r="A58" s="145"/>
      <c r="B58" s="145"/>
      <c r="C58" s="145"/>
      <c r="D58" s="1868"/>
      <c r="E58" s="1869"/>
      <c r="F58" s="1869"/>
      <c r="G58" s="1869"/>
      <c r="H58" s="1869"/>
      <c r="I58" s="1869"/>
      <c r="J58" s="1869"/>
      <c r="K58" s="1869"/>
      <c r="L58" s="1869"/>
      <c r="M58" s="1869"/>
      <c r="N58" s="1869"/>
      <c r="O58" s="1869"/>
      <c r="P58" s="1869"/>
      <c r="Q58" s="1869"/>
      <c r="R58" s="1869"/>
      <c r="S58" s="1869"/>
      <c r="T58" s="1869"/>
      <c r="U58" s="1869"/>
      <c r="V58" s="1869"/>
      <c r="W58" s="1869"/>
      <c r="X58" s="1869"/>
      <c r="Y58" s="1869"/>
      <c r="Z58" s="1869"/>
      <c r="AA58" s="1869"/>
      <c r="AB58" s="1869"/>
      <c r="AC58" s="1869"/>
      <c r="AD58" s="1869"/>
      <c r="AE58" s="1869"/>
      <c r="AF58" s="1869"/>
      <c r="AG58" s="1869"/>
      <c r="AH58" s="1869"/>
      <c r="AI58" s="1869"/>
      <c r="AJ58" s="1870"/>
      <c r="AK58" s="145"/>
      <c r="AL58" s="140"/>
      <c r="AM58" s="140"/>
    </row>
    <row r="59" spans="1:39">
      <c r="A59" s="145"/>
      <c r="B59" s="145"/>
      <c r="C59" s="145"/>
      <c r="D59" s="1871"/>
      <c r="E59" s="1872"/>
      <c r="F59" s="1872"/>
      <c r="G59" s="1872"/>
      <c r="H59" s="1872"/>
      <c r="I59" s="1872"/>
      <c r="J59" s="1872"/>
      <c r="K59" s="1872"/>
      <c r="L59" s="1872"/>
      <c r="M59" s="1872"/>
      <c r="N59" s="1872"/>
      <c r="O59" s="1872"/>
      <c r="P59" s="1872"/>
      <c r="Q59" s="1872"/>
      <c r="R59" s="1872"/>
      <c r="S59" s="1872"/>
      <c r="T59" s="1872"/>
      <c r="U59" s="1872"/>
      <c r="V59" s="1872"/>
      <c r="W59" s="1872"/>
      <c r="X59" s="1872"/>
      <c r="Y59" s="1872"/>
      <c r="Z59" s="1872"/>
      <c r="AA59" s="1872"/>
      <c r="AB59" s="1872"/>
      <c r="AC59" s="1872"/>
      <c r="AD59" s="1872"/>
      <c r="AE59" s="1872"/>
      <c r="AF59" s="1872"/>
      <c r="AG59" s="1872"/>
      <c r="AH59" s="1872"/>
      <c r="AI59" s="1872"/>
      <c r="AJ59" s="1873"/>
      <c r="AK59" s="145"/>
      <c r="AL59" s="140"/>
      <c r="AM59" s="140"/>
    </row>
    <row r="60" spans="1:39">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row>
    <row r="61" spans="1:39">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row>
    <row r="62" spans="1:39">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row>
    <row r="63" spans="1:39">
      <c r="A63" s="140"/>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row>
    <row r="64" spans="1:39">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row>
    <row r="65" spans="1:39">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row>
    <row r="66" spans="1:39">
      <c r="A66" s="140"/>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row>
    <row r="67" spans="1:39">
      <c r="A67" s="140"/>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row>
  </sheetData>
  <mergeCells count="15">
    <mergeCell ref="AA1:AJ1"/>
    <mergeCell ref="D48:AJ59"/>
    <mergeCell ref="B4:P4"/>
    <mergeCell ref="C15:AK15"/>
    <mergeCell ref="C23:AK23"/>
    <mergeCell ref="C29:J29"/>
    <mergeCell ref="Q35:Y35"/>
    <mergeCell ref="X9:AF9"/>
    <mergeCell ref="X10:AF10"/>
    <mergeCell ref="O38:U38"/>
    <mergeCell ref="N42:U42"/>
    <mergeCell ref="W42:AD42"/>
    <mergeCell ref="X7:AH8"/>
    <mergeCell ref="B19:AJ19"/>
    <mergeCell ref="P25:AG25"/>
  </mergeCells>
  <phoneticPr fontId="17"/>
  <printOptions horizontalCentered="1" verticalCentered="1"/>
  <pageMargins left="0.51181102362204722" right="0.51181102362204722" top="0.55118110236220474" bottom="0.55118110236220474"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F87DD-C3EF-4C3A-8491-A0BC942BAB6B}">
  <sheetPr codeName="Sheet18">
    <tabColor theme="8"/>
  </sheetPr>
  <dimension ref="A1:AX60"/>
  <sheetViews>
    <sheetView showGridLines="0" showZeros="0" view="pageBreakPreview" topLeftCell="A34" zoomScaleSheetLayoutView="100" workbookViewId="0">
      <selection sqref="A1:E1"/>
    </sheetView>
  </sheetViews>
  <sheetFormatPr defaultColWidth="2.25" defaultRowHeight="22.5" customHeight="1"/>
  <cols>
    <col min="1" max="39" width="2.25" style="148" customWidth="1"/>
    <col min="40" max="40" width="4.625" style="255" customWidth="1"/>
    <col min="41" max="41" width="5.625" style="255" customWidth="1"/>
    <col min="42" max="42" width="10.625" style="256" customWidth="1"/>
    <col min="43" max="43" width="5.625" style="256" customWidth="1"/>
    <col min="44" max="44" width="10.625" style="256" customWidth="1"/>
    <col min="45" max="46" width="4.625" style="255" customWidth="1"/>
    <col min="47" max="47" width="5.625" style="255" customWidth="1"/>
    <col min="48" max="49" width="16.625" style="256" customWidth="1"/>
    <col min="50" max="50" width="11.875" style="256" customWidth="1"/>
    <col min="51" max="16384" width="2.25" style="148"/>
  </cols>
  <sheetData>
    <row r="1" spans="1:50" s="149" customFormat="1" ht="15" customHeight="1">
      <c r="A1" s="1896"/>
      <c r="B1" s="1897"/>
      <c r="C1" s="1897"/>
      <c r="D1" s="1897"/>
      <c r="E1" s="1898"/>
      <c r="F1" s="1899"/>
      <c r="G1" s="1899"/>
      <c r="H1" s="1899"/>
      <c r="I1" s="1899"/>
      <c r="J1" s="1899"/>
      <c r="K1" s="1899"/>
      <c r="L1" s="1899"/>
      <c r="M1" s="1899"/>
      <c r="N1" s="1899"/>
      <c r="O1" s="1899"/>
      <c r="P1" s="1899"/>
      <c r="Q1" s="1899"/>
      <c r="R1" s="1899"/>
      <c r="S1" s="1899"/>
      <c r="T1" s="1899"/>
      <c r="U1" s="1899"/>
      <c r="V1" s="1899"/>
      <c r="W1" s="515"/>
      <c r="X1" s="1911" t="s">
        <v>451</v>
      </c>
      <c r="Y1" s="1912"/>
      <c r="Z1" s="1912"/>
      <c r="AA1" s="1912"/>
      <c r="AB1" s="1913"/>
      <c r="AC1" s="1911" t="s">
        <v>782</v>
      </c>
      <c r="AD1" s="1912"/>
      <c r="AE1" s="1912"/>
      <c r="AF1" s="1912"/>
      <c r="AG1" s="1913"/>
      <c r="AH1" s="1911" t="s">
        <v>783</v>
      </c>
      <c r="AI1" s="1912"/>
      <c r="AJ1" s="1912"/>
      <c r="AK1" s="1912"/>
      <c r="AL1" s="1913"/>
      <c r="AM1" s="516"/>
      <c r="AN1" s="255"/>
      <c r="AO1" s="255"/>
      <c r="AP1" s="256"/>
      <c r="AQ1" s="256"/>
      <c r="AR1" s="256"/>
      <c r="AS1" s="255"/>
      <c r="AT1" s="255"/>
      <c r="AU1" s="255"/>
      <c r="AV1" s="256"/>
      <c r="AW1" s="256"/>
      <c r="AX1" s="257" t="s">
        <v>586</v>
      </c>
    </row>
    <row r="2" spans="1:50" ht="15" customHeight="1">
      <c r="A2" s="1900"/>
      <c r="B2" s="1901"/>
      <c r="C2" s="1901"/>
      <c r="D2" s="1901"/>
      <c r="E2" s="1902"/>
      <c r="F2" s="1886"/>
      <c r="G2" s="1886"/>
      <c r="H2" s="1886"/>
      <c r="I2" s="1886"/>
      <c r="J2" s="1886"/>
      <c r="K2" s="1886"/>
      <c r="L2" s="1886"/>
      <c r="M2" s="1886"/>
      <c r="N2" s="1886"/>
      <c r="O2" s="1886"/>
      <c r="P2" s="1886"/>
      <c r="Q2" s="1886"/>
      <c r="R2" s="1886"/>
      <c r="S2" s="1886"/>
      <c r="T2" s="1886"/>
      <c r="U2" s="1886"/>
      <c r="V2" s="1886"/>
      <c r="W2" s="517"/>
      <c r="X2" s="1903"/>
      <c r="Y2" s="1904"/>
      <c r="Z2" s="1904"/>
      <c r="AA2" s="1904"/>
      <c r="AB2" s="1905"/>
      <c r="AC2" s="1903"/>
      <c r="AD2" s="1904"/>
      <c r="AE2" s="1904"/>
      <c r="AF2" s="1904"/>
      <c r="AG2" s="1905"/>
      <c r="AH2" s="1903"/>
      <c r="AI2" s="1904"/>
      <c r="AJ2" s="1904"/>
      <c r="AK2" s="1904"/>
      <c r="AL2" s="1905"/>
      <c r="AM2" s="518"/>
    </row>
    <row r="3" spans="1:50" ht="15" customHeight="1">
      <c r="A3" s="1900"/>
      <c r="B3" s="1901"/>
      <c r="C3" s="1901"/>
      <c r="D3" s="1901"/>
      <c r="E3" s="1902"/>
      <c r="F3" s="1886"/>
      <c r="G3" s="1886"/>
      <c r="H3" s="1886"/>
      <c r="I3" s="1886"/>
      <c r="J3" s="1886"/>
      <c r="K3" s="1886"/>
      <c r="L3" s="1886"/>
      <c r="M3" s="1886"/>
      <c r="N3" s="1886"/>
      <c r="O3" s="1886"/>
      <c r="P3" s="1886"/>
      <c r="Q3" s="1886"/>
      <c r="R3" s="1886"/>
      <c r="S3" s="1886"/>
      <c r="T3" s="1886"/>
      <c r="U3" s="1886"/>
      <c r="V3" s="1886"/>
      <c r="W3" s="517"/>
      <c r="X3" s="1906"/>
      <c r="Y3" s="1886"/>
      <c r="Z3" s="1886"/>
      <c r="AA3" s="1886"/>
      <c r="AB3" s="1907"/>
      <c r="AC3" s="1906"/>
      <c r="AD3" s="1886"/>
      <c r="AE3" s="1886"/>
      <c r="AF3" s="1886"/>
      <c r="AG3" s="1907"/>
      <c r="AH3" s="1906"/>
      <c r="AI3" s="1886"/>
      <c r="AJ3" s="1886"/>
      <c r="AK3" s="1886"/>
      <c r="AL3" s="1907"/>
      <c r="AM3" s="518"/>
      <c r="AN3" s="1914" t="s">
        <v>587</v>
      </c>
      <c r="AO3" s="1914"/>
      <c r="AP3" s="1914"/>
      <c r="AQ3" s="1914"/>
      <c r="AR3" s="1914"/>
      <c r="AS3" s="1914"/>
      <c r="AT3" s="1914"/>
      <c r="AU3" s="1914"/>
      <c r="AV3" s="1914"/>
      <c r="AW3" s="1914"/>
      <c r="AX3" s="1914"/>
    </row>
    <row r="4" spans="1:50" ht="15" customHeight="1">
      <c r="A4" s="1900"/>
      <c r="B4" s="1901"/>
      <c r="C4" s="1901"/>
      <c r="D4" s="1901"/>
      <c r="E4" s="1902"/>
      <c r="F4" s="1886"/>
      <c r="G4" s="1886"/>
      <c r="H4" s="1886"/>
      <c r="I4" s="1886"/>
      <c r="J4" s="1886"/>
      <c r="K4" s="1886"/>
      <c r="L4" s="1886"/>
      <c r="M4" s="1886"/>
      <c r="N4" s="1886"/>
      <c r="O4" s="1886"/>
      <c r="P4" s="1886"/>
      <c r="Q4" s="1886"/>
      <c r="R4" s="1886"/>
      <c r="S4" s="1886"/>
      <c r="T4" s="1886"/>
      <c r="U4" s="1886"/>
      <c r="V4" s="1886"/>
      <c r="W4" s="517"/>
      <c r="X4" s="1906"/>
      <c r="Y4" s="1886"/>
      <c r="Z4" s="1886"/>
      <c r="AA4" s="1886"/>
      <c r="AB4" s="1907"/>
      <c r="AC4" s="1906"/>
      <c r="AD4" s="1886"/>
      <c r="AE4" s="1886"/>
      <c r="AF4" s="1886"/>
      <c r="AG4" s="1907"/>
      <c r="AH4" s="1906"/>
      <c r="AI4" s="1886"/>
      <c r="AJ4" s="1886"/>
      <c r="AK4" s="1886"/>
      <c r="AL4" s="1907"/>
      <c r="AM4" s="518"/>
    </row>
    <row r="5" spans="1:50" ht="13.5" customHeight="1">
      <c r="A5" s="1900"/>
      <c r="B5" s="1901"/>
      <c r="C5" s="1901"/>
      <c r="D5" s="1901"/>
      <c r="E5" s="1902"/>
      <c r="F5" s="1886"/>
      <c r="G5" s="1886"/>
      <c r="H5" s="1886"/>
      <c r="I5" s="1886"/>
      <c r="J5" s="1886"/>
      <c r="K5" s="1886"/>
      <c r="L5" s="1886"/>
      <c r="M5" s="1886"/>
      <c r="N5" s="1886"/>
      <c r="O5" s="1886"/>
      <c r="P5" s="1886"/>
      <c r="Q5" s="1886"/>
      <c r="R5" s="1886"/>
      <c r="S5" s="1886"/>
      <c r="T5" s="1886"/>
      <c r="U5" s="1886"/>
      <c r="V5" s="1886"/>
      <c r="W5" s="517"/>
      <c r="X5" s="1908"/>
      <c r="Y5" s="1909"/>
      <c r="Z5" s="1909"/>
      <c r="AA5" s="1909"/>
      <c r="AB5" s="1910"/>
      <c r="AC5" s="1908"/>
      <c r="AD5" s="1909"/>
      <c r="AE5" s="1909"/>
      <c r="AF5" s="1909"/>
      <c r="AG5" s="1910"/>
      <c r="AH5" s="1908"/>
      <c r="AI5" s="1909"/>
      <c r="AJ5" s="1909"/>
      <c r="AK5" s="1909"/>
      <c r="AL5" s="1910"/>
      <c r="AM5" s="518"/>
      <c r="AN5" s="1915" t="s">
        <v>43</v>
      </c>
      <c r="AO5" s="1916" t="s">
        <v>1005</v>
      </c>
      <c r="AP5" s="1917"/>
      <c r="AQ5" s="1916" t="s">
        <v>1004</v>
      </c>
      <c r="AR5" s="1917"/>
      <c r="AS5" s="1915" t="s">
        <v>23</v>
      </c>
      <c r="AT5" s="1925" t="s">
        <v>588</v>
      </c>
      <c r="AU5" s="1926"/>
      <c r="AV5" s="1920" t="s">
        <v>589</v>
      </c>
      <c r="AW5" s="1922" t="s">
        <v>590</v>
      </c>
      <c r="AX5" s="1923" t="s">
        <v>1006</v>
      </c>
    </row>
    <row r="6" spans="1:50" ht="18.75" customHeight="1">
      <c r="A6" s="519"/>
      <c r="B6" s="519"/>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20"/>
      <c r="AK6" s="520"/>
      <c r="AL6" s="520"/>
      <c r="AM6" s="520"/>
      <c r="AN6" s="1915"/>
      <c r="AO6" s="1918"/>
      <c r="AP6" s="1919"/>
      <c r="AQ6" s="1918"/>
      <c r="AR6" s="1919"/>
      <c r="AS6" s="1915"/>
      <c r="AT6" s="1927"/>
      <c r="AU6" s="1928"/>
      <c r="AV6" s="1921"/>
      <c r="AW6" s="1922"/>
      <c r="AX6" s="1924"/>
    </row>
    <row r="7" spans="1:50" ht="13.5" customHeight="1">
      <c r="A7" s="519"/>
      <c r="B7" s="519"/>
      <c r="C7" s="519"/>
      <c r="D7" s="519"/>
      <c r="E7" s="519"/>
      <c r="F7" s="519"/>
      <c r="G7" s="519"/>
      <c r="H7" s="1887" t="s">
        <v>580</v>
      </c>
      <c r="I7" s="1887"/>
      <c r="J7" s="1887"/>
      <c r="K7" s="1887"/>
      <c r="L7" s="1887"/>
      <c r="M7" s="1887"/>
      <c r="N7" s="1887"/>
      <c r="O7" s="1887"/>
      <c r="P7" s="1887"/>
      <c r="Q7" s="1887"/>
      <c r="R7" s="1887"/>
      <c r="S7" s="1887"/>
      <c r="T7" s="1887"/>
      <c r="U7" s="1887"/>
      <c r="V7" s="1887"/>
      <c r="W7" s="1887"/>
      <c r="X7" s="1887"/>
      <c r="Y7" s="1887"/>
      <c r="Z7" s="1887"/>
      <c r="AA7" s="1887"/>
      <c r="AB7" s="1887"/>
      <c r="AC7" s="1887"/>
      <c r="AD7" s="1887"/>
      <c r="AE7" s="1887"/>
      <c r="AF7" s="1887"/>
      <c r="AG7" s="519"/>
      <c r="AH7" s="519"/>
      <c r="AI7" s="519"/>
      <c r="AJ7" s="520"/>
      <c r="AK7" s="520"/>
      <c r="AL7" s="520"/>
      <c r="AM7" s="519"/>
      <c r="AN7" s="1929">
        <v>1</v>
      </c>
      <c r="AO7" s="1925"/>
      <c r="AP7" s="1932"/>
      <c r="AQ7" s="1925"/>
      <c r="AR7" s="1932"/>
      <c r="AS7" s="1929"/>
      <c r="AT7" s="1940"/>
      <c r="AU7" s="1941"/>
      <c r="AV7" s="1920"/>
      <c r="AW7" s="1920"/>
      <c r="AX7" s="1937"/>
    </row>
    <row r="8" spans="1:50" ht="15" customHeight="1">
      <c r="A8" s="519"/>
      <c r="B8" s="519"/>
      <c r="C8" s="519"/>
      <c r="D8" s="519"/>
      <c r="E8" s="519"/>
      <c r="F8" s="519"/>
      <c r="G8" s="519"/>
      <c r="H8" s="1887"/>
      <c r="I8" s="1887"/>
      <c r="J8" s="1887"/>
      <c r="K8" s="1887"/>
      <c r="L8" s="1887"/>
      <c r="M8" s="1887"/>
      <c r="N8" s="1887"/>
      <c r="O8" s="1887"/>
      <c r="P8" s="1887"/>
      <c r="Q8" s="1887"/>
      <c r="R8" s="1887"/>
      <c r="S8" s="1887"/>
      <c r="T8" s="1887"/>
      <c r="U8" s="1887"/>
      <c r="V8" s="1887"/>
      <c r="W8" s="1887"/>
      <c r="X8" s="1887"/>
      <c r="Y8" s="1887"/>
      <c r="Z8" s="1887"/>
      <c r="AA8" s="1887"/>
      <c r="AB8" s="1887"/>
      <c r="AC8" s="1887"/>
      <c r="AD8" s="1887"/>
      <c r="AE8" s="1887"/>
      <c r="AF8" s="1887"/>
      <c r="AG8" s="519"/>
      <c r="AH8" s="519"/>
      <c r="AI8" s="519"/>
      <c r="AJ8" s="520"/>
      <c r="AK8" s="520"/>
      <c r="AL8" s="520"/>
      <c r="AM8" s="519"/>
      <c r="AN8" s="1930"/>
      <c r="AO8" s="1933"/>
      <c r="AP8" s="1934"/>
      <c r="AQ8" s="1933"/>
      <c r="AR8" s="1934"/>
      <c r="AS8" s="1930"/>
      <c r="AT8" s="1942"/>
      <c r="AU8" s="1943"/>
      <c r="AV8" s="1936"/>
      <c r="AW8" s="1936"/>
      <c r="AX8" s="1938"/>
    </row>
    <row r="9" spans="1:50" ht="15" customHeight="1">
      <c r="A9" s="519"/>
      <c r="B9" s="519"/>
      <c r="C9" s="519"/>
      <c r="D9" s="519"/>
      <c r="E9" s="519"/>
      <c r="F9" s="519"/>
      <c r="G9" s="519"/>
      <c r="H9" s="1888"/>
      <c r="I9" s="1888"/>
      <c r="J9" s="1888"/>
      <c r="K9" s="1888"/>
      <c r="L9" s="1888"/>
      <c r="M9" s="1888"/>
      <c r="N9" s="1888"/>
      <c r="O9" s="1888"/>
      <c r="P9" s="1888"/>
      <c r="Q9" s="1888"/>
      <c r="R9" s="1888"/>
      <c r="S9" s="1888"/>
      <c r="T9" s="1888"/>
      <c r="U9" s="1888"/>
      <c r="V9" s="1888"/>
      <c r="W9" s="1888"/>
      <c r="X9" s="1888"/>
      <c r="Y9" s="1888"/>
      <c r="Z9" s="1888"/>
      <c r="AA9" s="1888"/>
      <c r="AB9" s="1888"/>
      <c r="AC9" s="1888"/>
      <c r="AD9" s="1888"/>
      <c r="AE9" s="1888"/>
      <c r="AF9" s="1888"/>
      <c r="AG9" s="519"/>
      <c r="AH9" s="519"/>
      <c r="AI9" s="519"/>
      <c r="AJ9" s="519"/>
      <c r="AK9" s="519"/>
      <c r="AL9" s="519"/>
      <c r="AM9" s="519"/>
      <c r="AN9" s="1931"/>
      <c r="AO9" s="1927"/>
      <c r="AP9" s="1935"/>
      <c r="AQ9" s="1927"/>
      <c r="AR9" s="1935"/>
      <c r="AS9" s="1931"/>
      <c r="AT9" s="1944"/>
      <c r="AU9" s="1945"/>
      <c r="AV9" s="1921"/>
      <c r="AW9" s="1921"/>
      <c r="AX9" s="1939"/>
    </row>
    <row r="10" spans="1:50" s="184" customFormat="1" ht="15" customHeight="1">
      <c r="A10" s="521"/>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1895" t="s">
        <v>1076</v>
      </c>
      <c r="AC10" s="1895"/>
      <c r="AD10" s="1895"/>
      <c r="AE10" s="1895"/>
      <c r="AF10" s="1895"/>
      <c r="AG10" s="1895"/>
      <c r="AH10" s="1895"/>
      <c r="AI10" s="1895"/>
      <c r="AJ10" s="1895"/>
      <c r="AK10" s="1895"/>
      <c r="AL10" s="522"/>
      <c r="AM10" s="521"/>
      <c r="AN10" s="1929">
        <v>2</v>
      </c>
      <c r="AO10" s="1925"/>
      <c r="AP10" s="1932"/>
      <c r="AQ10" s="1925"/>
      <c r="AR10" s="1932"/>
      <c r="AS10" s="1929"/>
      <c r="AT10" s="1940"/>
      <c r="AU10" s="1941"/>
      <c r="AV10" s="1920"/>
      <c r="AW10" s="1920"/>
      <c r="AX10" s="1937"/>
    </row>
    <row r="11" spans="1:50" s="184" customFormat="1" ht="15" customHeight="1">
      <c r="A11" s="521"/>
      <c r="B11" s="1883" t="str">
        <f>入力シート!C5&amp;"長　様"</f>
        <v>長　様</v>
      </c>
      <c r="C11" s="1883"/>
      <c r="D11" s="1883"/>
      <c r="E11" s="1883"/>
      <c r="F11" s="1883"/>
      <c r="G11" s="1883"/>
      <c r="H11" s="523"/>
      <c r="I11" s="521"/>
      <c r="J11" s="521"/>
      <c r="K11" s="521"/>
      <c r="L11" s="521"/>
      <c r="M11" s="521"/>
      <c r="N11" s="521"/>
      <c r="O11" s="521"/>
      <c r="P11" s="521"/>
      <c r="Q11" s="521"/>
      <c r="R11" s="521"/>
      <c r="S11" s="521"/>
      <c r="T11" s="521"/>
      <c r="U11" s="521"/>
      <c r="V11" s="521"/>
      <c r="W11" s="521"/>
      <c r="X11" s="521"/>
      <c r="Y11" s="521"/>
      <c r="Z11" s="521"/>
      <c r="AA11" s="521"/>
      <c r="AB11" s="524"/>
      <c r="AC11" s="524"/>
      <c r="AD11" s="524"/>
      <c r="AE11" s="524"/>
      <c r="AF11" s="524"/>
      <c r="AG11" s="524"/>
      <c r="AH11" s="524"/>
      <c r="AI11" s="524"/>
      <c r="AJ11" s="524"/>
      <c r="AK11" s="524"/>
      <c r="AL11" s="524"/>
      <c r="AM11" s="521"/>
      <c r="AN11" s="1930"/>
      <c r="AO11" s="1933"/>
      <c r="AP11" s="1934"/>
      <c r="AQ11" s="1933"/>
      <c r="AR11" s="1934"/>
      <c r="AS11" s="1930"/>
      <c r="AT11" s="1942"/>
      <c r="AU11" s="1943"/>
      <c r="AV11" s="1936"/>
      <c r="AW11" s="1936"/>
      <c r="AX11" s="1938"/>
    </row>
    <row r="12" spans="1:50" s="184" customFormat="1" ht="15" customHeight="1">
      <c r="A12" s="521"/>
      <c r="B12" s="523"/>
      <c r="C12" s="523"/>
      <c r="D12" s="523"/>
      <c r="E12" s="523"/>
      <c r="F12" s="523"/>
      <c r="G12" s="523"/>
      <c r="H12" s="523"/>
      <c r="I12" s="521"/>
      <c r="J12" s="521"/>
      <c r="K12" s="521"/>
      <c r="L12" s="521"/>
      <c r="M12" s="521"/>
      <c r="N12" s="521"/>
      <c r="O12" s="521"/>
      <c r="P12" s="521"/>
      <c r="Q12" s="521"/>
      <c r="R12" s="521"/>
      <c r="S12" s="521"/>
      <c r="T12" s="521"/>
      <c r="U12" s="521"/>
      <c r="V12" s="521"/>
      <c r="W12" s="521"/>
      <c r="X12" s="521"/>
      <c r="Y12" s="521"/>
      <c r="Z12" s="521"/>
      <c r="AA12" s="521"/>
      <c r="AB12" s="525"/>
      <c r="AC12" s="525"/>
      <c r="AD12" s="525"/>
      <c r="AE12" s="525"/>
      <c r="AF12" s="525"/>
      <c r="AG12" s="525"/>
      <c r="AH12" s="525"/>
      <c r="AI12" s="525"/>
      <c r="AJ12" s="525"/>
      <c r="AK12" s="525"/>
      <c r="AL12" s="525"/>
      <c r="AM12" s="521"/>
      <c r="AN12" s="1931"/>
      <c r="AO12" s="1927"/>
      <c r="AP12" s="1935"/>
      <c r="AQ12" s="1927"/>
      <c r="AR12" s="1935"/>
      <c r="AS12" s="1931"/>
      <c r="AT12" s="1944"/>
      <c r="AU12" s="1945"/>
      <c r="AV12" s="1921"/>
      <c r="AW12" s="1921"/>
      <c r="AX12" s="1939"/>
    </row>
    <row r="13" spans="1:50" s="184" customFormat="1" ht="15" customHeight="1">
      <c r="A13" s="521"/>
      <c r="B13" s="523"/>
      <c r="C13" s="523"/>
      <c r="D13" s="523"/>
      <c r="E13" s="523"/>
      <c r="F13" s="523"/>
      <c r="G13" s="523"/>
      <c r="H13" s="523"/>
      <c r="I13" s="521"/>
      <c r="J13" s="521"/>
      <c r="K13" s="521"/>
      <c r="L13" s="521"/>
      <c r="M13" s="521"/>
      <c r="N13" s="521"/>
      <c r="O13" s="521"/>
      <c r="P13" s="521"/>
      <c r="Q13" s="521"/>
      <c r="R13" s="521"/>
      <c r="S13" s="521"/>
      <c r="T13" s="521"/>
      <c r="U13" s="521"/>
      <c r="V13" s="521"/>
      <c r="W13" s="521"/>
      <c r="X13" s="521"/>
      <c r="Y13" s="521"/>
      <c r="Z13" s="521"/>
      <c r="AA13" s="521"/>
      <c r="AB13" s="525"/>
      <c r="AC13" s="525"/>
      <c r="AD13" s="525"/>
      <c r="AE13" s="525"/>
      <c r="AF13" s="525"/>
      <c r="AG13" s="525"/>
      <c r="AH13" s="525"/>
      <c r="AI13" s="525"/>
      <c r="AJ13" s="525"/>
      <c r="AK13" s="525"/>
      <c r="AL13" s="525"/>
      <c r="AM13" s="521"/>
      <c r="AN13" s="1929">
        <v>3</v>
      </c>
      <c r="AO13" s="1925"/>
      <c r="AP13" s="1932"/>
      <c r="AQ13" s="1925"/>
      <c r="AR13" s="1932"/>
      <c r="AS13" s="1929"/>
      <c r="AT13" s="1940"/>
      <c r="AU13" s="1941"/>
      <c r="AV13" s="1920"/>
      <c r="AW13" s="1920"/>
      <c r="AX13" s="1937"/>
    </row>
    <row r="14" spans="1:50" s="184" customFormat="1" ht="15" customHeight="1">
      <c r="A14" s="521"/>
      <c r="B14" s="521"/>
      <c r="C14" s="521"/>
      <c r="D14" s="521"/>
      <c r="E14" s="521"/>
      <c r="F14" s="521"/>
      <c r="G14" s="521"/>
      <c r="H14" s="521"/>
      <c r="I14" s="521"/>
      <c r="J14" s="521"/>
      <c r="K14" s="521"/>
      <c r="L14" s="521"/>
      <c r="M14" s="521"/>
      <c r="N14" s="521"/>
      <c r="O14" s="521"/>
      <c r="P14" s="521"/>
      <c r="Q14" s="521" t="s">
        <v>968</v>
      </c>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1930"/>
      <c r="AO14" s="1933"/>
      <c r="AP14" s="1934"/>
      <c r="AQ14" s="1933"/>
      <c r="AR14" s="1934"/>
      <c r="AS14" s="1930"/>
      <c r="AT14" s="1942"/>
      <c r="AU14" s="1943"/>
      <c r="AV14" s="1936"/>
      <c r="AW14" s="1936"/>
      <c r="AX14" s="1938"/>
    </row>
    <row r="15" spans="1:50" s="184" customFormat="1" ht="15" customHeight="1">
      <c r="A15" s="521"/>
      <c r="B15" s="521"/>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1931"/>
      <c r="AO15" s="1927"/>
      <c r="AP15" s="1935"/>
      <c r="AQ15" s="1927"/>
      <c r="AR15" s="1935"/>
      <c r="AS15" s="1931"/>
      <c r="AT15" s="1944"/>
      <c r="AU15" s="1945"/>
      <c r="AV15" s="1921"/>
      <c r="AW15" s="1921"/>
      <c r="AX15" s="1939"/>
    </row>
    <row r="16" spans="1:50" s="184" customFormat="1" ht="15" customHeight="1">
      <c r="A16" s="521"/>
      <c r="B16" s="521"/>
      <c r="C16" s="521"/>
      <c r="D16" s="521"/>
      <c r="E16" s="521"/>
      <c r="F16" s="521"/>
      <c r="G16" s="521"/>
      <c r="H16" s="521"/>
      <c r="I16" s="521"/>
      <c r="J16" s="521"/>
      <c r="K16" s="521"/>
      <c r="L16" s="521"/>
      <c r="M16" s="521"/>
      <c r="N16" s="521"/>
      <c r="O16" s="521"/>
      <c r="P16" s="521"/>
      <c r="Q16" s="521"/>
      <c r="R16" s="521"/>
      <c r="S16" s="521" t="s">
        <v>491</v>
      </c>
      <c r="T16" s="521"/>
      <c r="U16" s="521"/>
      <c r="V16" s="521"/>
      <c r="W16" s="1884">
        <f>入力シート!C25</f>
        <v>0</v>
      </c>
      <c r="X16" s="1884"/>
      <c r="Y16" s="1884"/>
      <c r="Z16" s="1884"/>
      <c r="AA16" s="1884"/>
      <c r="AB16" s="1884"/>
      <c r="AC16" s="1884"/>
      <c r="AD16" s="1884"/>
      <c r="AE16" s="1884"/>
      <c r="AF16" s="1884"/>
      <c r="AG16" s="1884"/>
      <c r="AH16" s="1884"/>
      <c r="AI16" s="1884"/>
      <c r="AJ16" s="521"/>
      <c r="AK16" s="521"/>
      <c r="AL16" s="521"/>
      <c r="AM16" s="521"/>
      <c r="AN16" s="1929">
        <v>4</v>
      </c>
      <c r="AO16" s="1925"/>
      <c r="AP16" s="1932"/>
      <c r="AQ16" s="1925"/>
      <c r="AR16" s="1932"/>
      <c r="AS16" s="1929"/>
      <c r="AT16" s="1940"/>
      <c r="AU16" s="1941"/>
      <c r="AV16" s="1920"/>
      <c r="AW16" s="1920"/>
      <c r="AX16" s="1937"/>
    </row>
    <row r="17" spans="1:50" s="184" customFormat="1" ht="15" customHeight="1">
      <c r="A17" s="521"/>
      <c r="B17" s="521"/>
      <c r="C17" s="521"/>
      <c r="D17" s="521"/>
      <c r="E17" s="521"/>
      <c r="F17" s="521"/>
      <c r="G17" s="521"/>
      <c r="H17" s="521"/>
      <c r="I17" s="521"/>
      <c r="J17" s="521"/>
      <c r="K17" s="521"/>
      <c r="L17" s="521"/>
      <c r="M17" s="521"/>
      <c r="N17" s="521"/>
      <c r="O17" s="521"/>
      <c r="P17" s="521"/>
      <c r="Q17" s="521"/>
      <c r="R17" s="521"/>
      <c r="S17" s="521"/>
      <c r="T17" s="521"/>
      <c r="U17" s="521"/>
      <c r="V17" s="521"/>
      <c r="W17" s="1884">
        <f>入力シート!C26</f>
        <v>0</v>
      </c>
      <c r="X17" s="1884"/>
      <c r="Y17" s="1884"/>
      <c r="Z17" s="1884"/>
      <c r="AA17" s="1884"/>
      <c r="AB17" s="1884"/>
      <c r="AC17" s="1884"/>
      <c r="AD17" s="1884"/>
      <c r="AE17" s="1884"/>
      <c r="AF17" s="1884"/>
      <c r="AG17" s="1884"/>
      <c r="AH17" s="1884"/>
      <c r="AI17" s="1884"/>
      <c r="AJ17" s="521"/>
      <c r="AK17" s="521"/>
      <c r="AL17" s="521"/>
      <c r="AM17" s="521"/>
      <c r="AN17" s="1930"/>
      <c r="AO17" s="1933"/>
      <c r="AP17" s="1934"/>
      <c r="AQ17" s="1933"/>
      <c r="AR17" s="1934"/>
      <c r="AS17" s="1930"/>
      <c r="AT17" s="1942"/>
      <c r="AU17" s="1943"/>
      <c r="AV17" s="1936"/>
      <c r="AW17" s="1936"/>
      <c r="AX17" s="1938"/>
    </row>
    <row r="18" spans="1:50" s="184" customFormat="1" ht="15" customHeight="1">
      <c r="A18" s="521"/>
      <c r="B18" s="521"/>
      <c r="C18" s="521"/>
      <c r="D18" s="521"/>
      <c r="E18" s="521"/>
      <c r="F18" s="521"/>
      <c r="G18" s="521"/>
      <c r="H18" s="521"/>
      <c r="I18" s="521"/>
      <c r="J18" s="521"/>
      <c r="K18" s="521"/>
      <c r="L18" s="521"/>
      <c r="M18" s="521"/>
      <c r="N18" s="521"/>
      <c r="O18" s="521"/>
      <c r="P18" s="521"/>
      <c r="Q18" s="521"/>
      <c r="R18" s="521"/>
      <c r="S18" s="521" t="s">
        <v>490</v>
      </c>
      <c r="T18" s="521"/>
      <c r="U18" s="521"/>
      <c r="V18" s="521"/>
      <c r="W18" s="1884">
        <f>入力シート!C27</f>
        <v>0</v>
      </c>
      <c r="X18" s="1884"/>
      <c r="Y18" s="1884"/>
      <c r="Z18" s="1884"/>
      <c r="AA18" s="1884"/>
      <c r="AB18" s="1884"/>
      <c r="AC18" s="1884"/>
      <c r="AD18" s="1884"/>
      <c r="AE18" s="1884"/>
      <c r="AF18" s="1884"/>
      <c r="AG18" s="1884"/>
      <c r="AH18" s="1884"/>
      <c r="AI18" s="1884"/>
      <c r="AJ18" s="521"/>
      <c r="AK18" s="521" t="s">
        <v>453</v>
      </c>
      <c r="AL18" s="521"/>
      <c r="AM18" s="521"/>
      <c r="AN18" s="1931"/>
      <c r="AO18" s="1927"/>
      <c r="AP18" s="1935"/>
      <c r="AQ18" s="1927"/>
      <c r="AR18" s="1935"/>
      <c r="AS18" s="1931"/>
      <c r="AT18" s="1944"/>
      <c r="AU18" s="1945"/>
      <c r="AV18" s="1921"/>
      <c r="AW18" s="1921"/>
      <c r="AX18" s="1939"/>
    </row>
    <row r="19" spans="1:50" s="184" customFormat="1" ht="15" customHeight="1">
      <c r="A19" s="521"/>
      <c r="B19" s="521"/>
      <c r="C19" s="521"/>
      <c r="D19" s="521"/>
      <c r="E19" s="521"/>
      <c r="F19" s="521"/>
      <c r="G19" s="521"/>
      <c r="H19" s="521"/>
      <c r="I19" s="521"/>
      <c r="J19" s="521"/>
      <c r="K19" s="521"/>
      <c r="L19" s="521"/>
      <c r="M19" s="521"/>
      <c r="N19" s="521"/>
      <c r="O19" s="521"/>
      <c r="P19" s="521"/>
      <c r="Q19" s="521"/>
      <c r="R19" s="521"/>
      <c r="S19" s="521"/>
      <c r="T19" s="521"/>
      <c r="U19" s="521"/>
      <c r="V19" s="521"/>
      <c r="W19" s="526"/>
      <c r="X19" s="526"/>
      <c r="Y19" s="526"/>
      <c r="Z19" s="526"/>
      <c r="AA19" s="526"/>
      <c r="AB19" s="526"/>
      <c r="AC19" s="526"/>
      <c r="AD19" s="526"/>
      <c r="AE19" s="526"/>
      <c r="AF19" s="526"/>
      <c r="AG19" s="526"/>
      <c r="AH19" s="526"/>
      <c r="AI19" s="526"/>
      <c r="AJ19" s="526"/>
      <c r="AK19" s="521"/>
      <c r="AL19" s="521"/>
      <c r="AM19" s="521"/>
      <c r="AN19" s="1929">
        <v>5</v>
      </c>
      <c r="AO19" s="1925"/>
      <c r="AP19" s="1932"/>
      <c r="AQ19" s="1925"/>
      <c r="AR19" s="1932"/>
      <c r="AS19" s="1929"/>
      <c r="AT19" s="1940"/>
      <c r="AU19" s="1941"/>
      <c r="AV19" s="1920"/>
      <c r="AW19" s="1920"/>
      <c r="AX19" s="1937"/>
    </row>
    <row r="20" spans="1:50" s="184" customFormat="1" ht="15" customHeight="1">
      <c r="A20" s="521"/>
      <c r="B20" s="521"/>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1930"/>
      <c r="AO20" s="1933"/>
      <c r="AP20" s="1934"/>
      <c r="AQ20" s="1933"/>
      <c r="AR20" s="1934"/>
      <c r="AS20" s="1930"/>
      <c r="AT20" s="1942"/>
      <c r="AU20" s="1943"/>
      <c r="AV20" s="1936"/>
      <c r="AW20" s="1936"/>
      <c r="AX20" s="1938"/>
    </row>
    <row r="21" spans="1:50" s="184" customFormat="1" ht="15" customHeight="1">
      <c r="A21" s="521"/>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1931"/>
      <c r="AO21" s="1927"/>
      <c r="AP21" s="1935"/>
      <c r="AQ21" s="1927"/>
      <c r="AR21" s="1935"/>
      <c r="AS21" s="1931"/>
      <c r="AT21" s="1944"/>
      <c r="AU21" s="1945"/>
      <c r="AV21" s="1921"/>
      <c r="AW21" s="1921"/>
      <c r="AX21" s="1939"/>
    </row>
    <row r="22" spans="1:50" s="184" customFormat="1" ht="15" customHeight="1">
      <c r="A22" s="521"/>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1929">
        <v>6</v>
      </c>
      <c r="AO22" s="1925"/>
      <c r="AP22" s="1932"/>
      <c r="AQ22" s="1925"/>
      <c r="AR22" s="1932"/>
      <c r="AS22" s="1929"/>
      <c r="AT22" s="1940"/>
      <c r="AU22" s="1941"/>
      <c r="AV22" s="1920"/>
      <c r="AW22" s="1920"/>
      <c r="AX22" s="1937"/>
    </row>
    <row r="23" spans="1:50" s="184" customFormat="1" ht="15" customHeight="1">
      <c r="A23" s="521"/>
      <c r="B23" s="521"/>
      <c r="C23" s="521" t="s">
        <v>581</v>
      </c>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1930"/>
      <c r="AO23" s="1933"/>
      <c r="AP23" s="1934"/>
      <c r="AQ23" s="1933"/>
      <c r="AR23" s="1934"/>
      <c r="AS23" s="1930"/>
      <c r="AT23" s="1942"/>
      <c r="AU23" s="1943"/>
      <c r="AV23" s="1936"/>
      <c r="AW23" s="1936"/>
      <c r="AX23" s="1938"/>
    </row>
    <row r="24" spans="1:50" s="184" customFormat="1" ht="15" customHeight="1">
      <c r="A24" s="521"/>
      <c r="B24" s="521"/>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1931"/>
      <c r="AO24" s="1927"/>
      <c r="AP24" s="1935"/>
      <c r="AQ24" s="1927"/>
      <c r="AR24" s="1935"/>
      <c r="AS24" s="1931"/>
      <c r="AT24" s="1944"/>
      <c r="AU24" s="1945"/>
      <c r="AV24" s="1921"/>
      <c r="AW24" s="1921"/>
      <c r="AX24" s="1939"/>
    </row>
    <row r="25" spans="1:50" s="184" customFormat="1" ht="15" customHeight="1">
      <c r="A25" s="521"/>
      <c r="B25" s="527"/>
      <c r="C25" s="521"/>
      <c r="D25" s="523"/>
      <c r="E25" s="523"/>
      <c r="F25" s="523"/>
      <c r="G25" s="523"/>
      <c r="H25" s="523"/>
      <c r="I25" s="523"/>
      <c r="J25" s="523"/>
      <c r="K25" s="523"/>
      <c r="L25" s="528"/>
      <c r="M25" s="521"/>
      <c r="N25" s="521"/>
      <c r="O25" s="521"/>
      <c r="P25" s="521"/>
      <c r="Q25" s="521"/>
      <c r="R25" s="521"/>
      <c r="S25" s="521"/>
      <c r="T25" s="526"/>
      <c r="U25" s="526"/>
      <c r="V25" s="526"/>
      <c r="W25" s="526"/>
      <c r="X25" s="526"/>
      <c r="Y25" s="526"/>
      <c r="Z25" s="526"/>
      <c r="AA25" s="526"/>
      <c r="AB25" s="526"/>
      <c r="AC25" s="526"/>
      <c r="AD25" s="526"/>
      <c r="AE25" s="526"/>
      <c r="AF25" s="526"/>
      <c r="AG25" s="526"/>
      <c r="AH25" s="526"/>
      <c r="AI25" s="526"/>
      <c r="AJ25" s="526"/>
      <c r="AK25" s="526"/>
      <c r="AL25" s="521"/>
      <c r="AM25" s="521"/>
      <c r="AN25" s="1929">
        <v>7</v>
      </c>
      <c r="AO25" s="1925"/>
      <c r="AP25" s="1932"/>
      <c r="AQ25" s="1925"/>
      <c r="AR25" s="1932"/>
      <c r="AS25" s="1929"/>
      <c r="AT25" s="1940"/>
      <c r="AU25" s="1941"/>
      <c r="AV25" s="1920"/>
      <c r="AW25" s="1920"/>
      <c r="AX25" s="1937"/>
    </row>
    <row r="26" spans="1:50" s="184" customFormat="1" ht="15" customHeight="1">
      <c r="A26" s="521"/>
      <c r="B26" s="527" t="s">
        <v>489</v>
      </c>
      <c r="C26" s="521"/>
      <c r="D26" s="1883" t="s">
        <v>60</v>
      </c>
      <c r="E26" s="1883"/>
      <c r="F26" s="1883"/>
      <c r="G26" s="1883"/>
      <c r="H26" s="1883"/>
      <c r="I26" s="1883"/>
      <c r="J26" s="1883"/>
      <c r="K26" s="1883"/>
      <c r="L26" s="528" t="s">
        <v>485</v>
      </c>
      <c r="M26" s="521"/>
      <c r="N26" s="1884">
        <f>入力シート!C10</f>
        <v>0</v>
      </c>
      <c r="O26" s="1884"/>
      <c r="P26" s="1884"/>
      <c r="Q26" s="1884"/>
      <c r="R26" s="1884"/>
      <c r="S26" s="1884"/>
      <c r="T26" s="1884"/>
      <c r="U26" s="1884"/>
      <c r="V26" s="1884"/>
      <c r="W26" s="1884"/>
      <c r="X26" s="1884"/>
      <c r="Y26" s="1884"/>
      <c r="Z26" s="1884"/>
      <c r="AA26" s="1884"/>
      <c r="AB26" s="1884"/>
      <c r="AC26" s="1884"/>
      <c r="AD26" s="1884"/>
      <c r="AE26" s="1884"/>
      <c r="AF26" s="1884"/>
      <c r="AG26" s="1884"/>
      <c r="AH26" s="1884"/>
      <c r="AI26" s="1884"/>
      <c r="AJ26" s="1884"/>
      <c r="AK26" s="1884"/>
      <c r="AL26" s="529"/>
      <c r="AM26" s="529"/>
      <c r="AN26" s="1930"/>
      <c r="AO26" s="1933"/>
      <c r="AP26" s="1934"/>
      <c r="AQ26" s="1933"/>
      <c r="AR26" s="1934"/>
      <c r="AS26" s="1930"/>
      <c r="AT26" s="1942"/>
      <c r="AU26" s="1943"/>
      <c r="AV26" s="1936"/>
      <c r="AW26" s="1936"/>
      <c r="AX26" s="1938"/>
    </row>
    <row r="27" spans="1:50" s="184" customFormat="1" ht="15" customHeight="1">
      <c r="A27" s="521"/>
      <c r="B27" s="521"/>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1890"/>
      <c r="AA27" s="1890"/>
      <c r="AB27" s="1890"/>
      <c r="AC27" s="1890"/>
      <c r="AD27" s="1890"/>
      <c r="AE27" s="1890"/>
      <c r="AF27" s="1890"/>
      <c r="AG27" s="1890"/>
      <c r="AH27" s="1890"/>
      <c r="AI27" s="1890"/>
      <c r="AJ27" s="1890"/>
      <c r="AK27" s="1890"/>
      <c r="AL27" s="1890"/>
      <c r="AM27" s="1890"/>
      <c r="AN27" s="1931"/>
      <c r="AO27" s="1927"/>
      <c r="AP27" s="1935"/>
      <c r="AQ27" s="1927"/>
      <c r="AR27" s="1935"/>
      <c r="AS27" s="1931"/>
      <c r="AT27" s="1944"/>
      <c r="AU27" s="1945"/>
      <c r="AV27" s="1921"/>
      <c r="AW27" s="1921"/>
      <c r="AX27" s="1939"/>
    </row>
    <row r="28" spans="1:50" s="184" customFormat="1" ht="15" customHeight="1">
      <c r="A28" s="521"/>
      <c r="B28" s="527"/>
      <c r="C28" s="521"/>
      <c r="D28" s="1883"/>
      <c r="E28" s="1883"/>
      <c r="F28" s="1883"/>
      <c r="G28" s="1883"/>
      <c r="H28" s="1883"/>
      <c r="I28" s="1883"/>
      <c r="J28" s="1883"/>
      <c r="K28" s="1883"/>
      <c r="L28" s="528"/>
      <c r="M28" s="521"/>
      <c r="N28" s="521"/>
      <c r="O28" s="521"/>
      <c r="P28" s="521"/>
      <c r="Q28" s="1891"/>
      <c r="R28" s="1891"/>
      <c r="S28" s="1891"/>
      <c r="T28" s="1891"/>
      <c r="U28" s="1891"/>
      <c r="V28" s="1891"/>
      <c r="W28" s="1891"/>
      <c r="X28" s="1891"/>
      <c r="Y28" s="1891"/>
      <c r="Z28" s="1891"/>
      <c r="AA28" s="1891"/>
      <c r="AB28" s="1891"/>
      <c r="AC28" s="521"/>
      <c r="AD28" s="521"/>
      <c r="AE28" s="521"/>
      <c r="AF28" s="521"/>
      <c r="AG28" s="521"/>
      <c r="AH28" s="521"/>
      <c r="AI28" s="521"/>
      <c r="AJ28" s="521"/>
      <c r="AK28" s="521"/>
      <c r="AL28" s="521"/>
      <c r="AM28" s="521"/>
      <c r="AN28" s="1929">
        <v>8</v>
      </c>
      <c r="AO28" s="1925"/>
      <c r="AP28" s="1932"/>
      <c r="AQ28" s="1925"/>
      <c r="AR28" s="1932"/>
      <c r="AS28" s="1929"/>
      <c r="AT28" s="1940"/>
      <c r="AU28" s="1941"/>
      <c r="AV28" s="1920"/>
      <c r="AW28" s="1920"/>
      <c r="AX28" s="1937"/>
    </row>
    <row r="29" spans="1:50" s="184" customFormat="1" ht="15" customHeight="1">
      <c r="A29" s="521"/>
      <c r="B29" s="521"/>
      <c r="C29" s="521"/>
      <c r="D29" s="1883"/>
      <c r="E29" s="1883"/>
      <c r="F29" s="1883"/>
      <c r="G29" s="1883"/>
      <c r="H29" s="1883"/>
      <c r="I29" s="1883"/>
      <c r="J29" s="1883"/>
      <c r="K29" s="1883"/>
      <c r="L29" s="528"/>
      <c r="M29" s="521"/>
      <c r="N29" s="1883"/>
      <c r="O29" s="1883"/>
      <c r="P29" s="1883"/>
      <c r="Q29" s="1883"/>
      <c r="R29" s="1883"/>
      <c r="S29" s="1883"/>
      <c r="T29" s="1883"/>
      <c r="U29" s="1883"/>
      <c r="V29" s="521"/>
      <c r="W29" s="521"/>
      <c r="X29" s="521"/>
      <c r="Y29" s="521"/>
      <c r="Z29" s="521"/>
      <c r="AA29" s="521"/>
      <c r="AB29" s="521"/>
      <c r="AC29" s="521"/>
      <c r="AD29" s="521"/>
      <c r="AE29" s="521"/>
      <c r="AF29" s="521"/>
      <c r="AG29" s="521"/>
      <c r="AH29" s="521"/>
      <c r="AI29" s="521"/>
      <c r="AJ29" s="521"/>
      <c r="AK29" s="521"/>
      <c r="AL29" s="521"/>
      <c r="AM29" s="521"/>
      <c r="AN29" s="1930"/>
      <c r="AO29" s="1933"/>
      <c r="AP29" s="1934"/>
      <c r="AQ29" s="1933"/>
      <c r="AR29" s="1934"/>
      <c r="AS29" s="1930"/>
      <c r="AT29" s="1942"/>
      <c r="AU29" s="1943"/>
      <c r="AV29" s="1936"/>
      <c r="AW29" s="1936"/>
      <c r="AX29" s="1938"/>
    </row>
    <row r="30" spans="1:50" s="184" customFormat="1" ht="15" customHeight="1">
      <c r="A30" s="521"/>
      <c r="B30" s="527" t="s">
        <v>488</v>
      </c>
      <c r="C30" s="521"/>
      <c r="D30" s="1883" t="s">
        <v>61</v>
      </c>
      <c r="E30" s="1883"/>
      <c r="F30" s="1883"/>
      <c r="G30" s="1883"/>
      <c r="H30" s="1883"/>
      <c r="I30" s="1883"/>
      <c r="J30" s="1883"/>
      <c r="K30" s="1883"/>
      <c r="L30" s="528" t="s">
        <v>485</v>
      </c>
      <c r="M30" s="521"/>
      <c r="N30" s="1889">
        <f>入力シート!C12</f>
        <v>0</v>
      </c>
      <c r="O30" s="1889"/>
      <c r="P30" s="1889"/>
      <c r="Q30" s="1889"/>
      <c r="R30" s="1889"/>
      <c r="S30" s="1889"/>
      <c r="T30" s="1889"/>
      <c r="U30" s="1889"/>
      <c r="V30" s="1889"/>
      <c r="W30" s="1889"/>
      <c r="X30" s="1889"/>
      <c r="Y30" s="1889"/>
      <c r="Z30" s="530"/>
      <c r="AA30" s="530"/>
      <c r="AB30" s="530"/>
      <c r="AC30" s="530"/>
      <c r="AD30" s="530"/>
      <c r="AE30" s="530"/>
      <c r="AF30" s="530"/>
      <c r="AG30" s="530"/>
      <c r="AH30" s="530"/>
      <c r="AI30" s="521"/>
      <c r="AJ30" s="521"/>
      <c r="AK30" s="521"/>
      <c r="AL30" s="521"/>
      <c r="AM30" s="521"/>
      <c r="AN30" s="1931"/>
      <c r="AO30" s="1927"/>
      <c r="AP30" s="1935"/>
      <c r="AQ30" s="1927"/>
      <c r="AR30" s="1935"/>
      <c r="AS30" s="1931"/>
      <c r="AT30" s="1944"/>
      <c r="AU30" s="1945"/>
      <c r="AV30" s="1921"/>
      <c r="AW30" s="1921"/>
      <c r="AX30" s="1939"/>
    </row>
    <row r="31" spans="1:50" s="184" customFormat="1" ht="15" customHeight="1">
      <c r="A31" s="521"/>
      <c r="B31" s="527"/>
      <c r="C31" s="521"/>
      <c r="D31" s="527"/>
      <c r="E31" s="531"/>
      <c r="F31" s="531"/>
      <c r="G31" s="531"/>
      <c r="H31" s="531"/>
      <c r="I31" s="531"/>
      <c r="J31" s="531"/>
      <c r="K31" s="531"/>
      <c r="L31" s="531"/>
      <c r="M31" s="531"/>
      <c r="N31" s="1885"/>
      <c r="O31" s="1885"/>
      <c r="P31" s="1885"/>
      <c r="Q31" s="1885"/>
      <c r="R31" s="1885"/>
      <c r="S31" s="1885"/>
      <c r="T31" s="1885"/>
      <c r="U31" s="1885"/>
      <c r="V31" s="1885"/>
      <c r="W31" s="1885"/>
      <c r="X31" s="1885"/>
      <c r="Y31" s="1885"/>
      <c r="Z31" s="531"/>
      <c r="AA31" s="531"/>
      <c r="AB31" s="531"/>
      <c r="AC31" s="521"/>
      <c r="AD31" s="521"/>
      <c r="AE31" s="521"/>
      <c r="AF31" s="521"/>
      <c r="AG31" s="521"/>
      <c r="AH31" s="521"/>
      <c r="AI31" s="521"/>
      <c r="AJ31" s="1892"/>
      <c r="AK31" s="1893"/>
      <c r="AL31" s="1893"/>
      <c r="AM31" s="521"/>
      <c r="AN31" s="1929">
        <v>9</v>
      </c>
      <c r="AO31" s="1925"/>
      <c r="AP31" s="1932"/>
      <c r="AQ31" s="1925"/>
      <c r="AR31" s="1932"/>
      <c r="AS31" s="1929"/>
      <c r="AT31" s="1940"/>
      <c r="AU31" s="1941"/>
      <c r="AV31" s="1920"/>
      <c r="AW31" s="1920"/>
      <c r="AX31" s="1937"/>
    </row>
    <row r="32" spans="1:50" s="184" customFormat="1" ht="15" customHeight="1">
      <c r="A32" s="521"/>
      <c r="B32" s="521"/>
      <c r="C32" s="521"/>
      <c r="D32" s="532"/>
      <c r="E32" s="532"/>
      <c r="F32" s="532"/>
      <c r="G32" s="532"/>
      <c r="H32" s="532"/>
      <c r="I32" s="532"/>
      <c r="J32" s="532"/>
      <c r="K32" s="532"/>
      <c r="L32" s="532"/>
      <c r="M32" s="532"/>
      <c r="N32" s="521"/>
      <c r="O32" s="521"/>
      <c r="P32" s="521"/>
      <c r="Q32" s="521"/>
      <c r="R32" s="521"/>
      <c r="S32" s="521"/>
      <c r="T32" s="521"/>
      <c r="U32" s="521"/>
      <c r="V32" s="521"/>
      <c r="W32" s="521"/>
      <c r="X32" s="521"/>
      <c r="Y32" s="521"/>
      <c r="Z32" s="532"/>
      <c r="AA32" s="532"/>
      <c r="AB32" s="532"/>
      <c r="AC32" s="532"/>
      <c r="AD32" s="532"/>
      <c r="AE32" s="532"/>
      <c r="AF32" s="532"/>
      <c r="AG32" s="532"/>
      <c r="AH32" s="532"/>
      <c r="AI32" s="532"/>
      <c r="AJ32" s="1894"/>
      <c r="AK32" s="1894"/>
      <c r="AL32" s="1894"/>
      <c r="AM32" s="521"/>
      <c r="AN32" s="1930"/>
      <c r="AO32" s="1933"/>
      <c r="AP32" s="1934"/>
      <c r="AQ32" s="1933"/>
      <c r="AR32" s="1934"/>
      <c r="AS32" s="1930"/>
      <c r="AT32" s="1942"/>
      <c r="AU32" s="1943"/>
      <c r="AV32" s="1936"/>
      <c r="AW32" s="1936"/>
      <c r="AX32" s="1938"/>
    </row>
    <row r="33" spans="1:50" s="258" customFormat="1" ht="15" customHeight="1">
      <c r="A33" s="521"/>
      <c r="B33" s="521"/>
      <c r="C33" s="521"/>
      <c r="D33" s="532"/>
      <c r="E33" s="532"/>
      <c r="F33" s="532"/>
      <c r="G33" s="532"/>
      <c r="H33" s="532"/>
      <c r="I33" s="532"/>
      <c r="J33" s="532"/>
      <c r="K33" s="532"/>
      <c r="L33" s="532"/>
      <c r="M33" s="532"/>
      <c r="N33" s="533"/>
      <c r="O33" s="533"/>
      <c r="P33" s="533"/>
      <c r="Q33" s="533"/>
      <c r="R33" s="533"/>
      <c r="S33" s="533"/>
      <c r="T33" s="533"/>
      <c r="U33" s="533"/>
      <c r="V33" s="533"/>
      <c r="W33" s="533"/>
      <c r="X33" s="533"/>
      <c r="Y33" s="533"/>
      <c r="Z33" s="532"/>
      <c r="AA33" s="532"/>
      <c r="AB33" s="532"/>
      <c r="AC33" s="532"/>
      <c r="AD33" s="532"/>
      <c r="AE33" s="532"/>
      <c r="AF33" s="532"/>
      <c r="AG33" s="532"/>
      <c r="AH33" s="532"/>
      <c r="AI33" s="532"/>
      <c r="AJ33" s="532"/>
      <c r="AK33" s="532"/>
      <c r="AL33" s="532"/>
      <c r="AM33" s="521"/>
      <c r="AN33" s="1931"/>
      <c r="AO33" s="1927"/>
      <c r="AP33" s="1935"/>
      <c r="AQ33" s="1927"/>
      <c r="AR33" s="1935"/>
      <c r="AS33" s="1931"/>
      <c r="AT33" s="1944"/>
      <c r="AU33" s="1945"/>
      <c r="AV33" s="1921"/>
      <c r="AW33" s="1921"/>
      <c r="AX33" s="1939"/>
    </row>
    <row r="34" spans="1:50" s="184" customFormat="1" ht="15" customHeight="1">
      <c r="A34" s="521"/>
      <c r="B34" s="521"/>
      <c r="C34" s="521"/>
      <c r="D34" s="1883"/>
      <c r="E34" s="1883"/>
      <c r="F34" s="1883"/>
      <c r="G34" s="1883"/>
      <c r="H34" s="1883"/>
      <c r="I34" s="1883"/>
      <c r="J34" s="1883"/>
      <c r="K34" s="1883"/>
      <c r="L34" s="528"/>
      <c r="M34" s="521"/>
      <c r="N34" s="1885">
        <f>入力シート!C14</f>
        <v>0</v>
      </c>
      <c r="O34" s="1885"/>
      <c r="P34" s="1885"/>
      <c r="Q34" s="1885"/>
      <c r="R34" s="1885"/>
      <c r="S34" s="1885"/>
      <c r="T34" s="1885"/>
      <c r="U34" s="1885"/>
      <c r="V34" s="1885"/>
      <c r="W34" s="1885"/>
      <c r="X34" s="1885"/>
      <c r="Y34" s="1885"/>
      <c r="Z34" s="521"/>
      <c r="AA34" s="521"/>
      <c r="AB34" s="521"/>
      <c r="AC34" s="521"/>
      <c r="AD34" s="521"/>
      <c r="AE34" s="521"/>
      <c r="AF34" s="521"/>
      <c r="AG34" s="521"/>
      <c r="AH34" s="521"/>
      <c r="AI34" s="521"/>
      <c r="AJ34" s="521"/>
      <c r="AK34" s="521"/>
      <c r="AL34" s="521"/>
      <c r="AM34" s="521"/>
      <c r="AN34" s="1929">
        <v>10</v>
      </c>
      <c r="AO34" s="1925"/>
      <c r="AP34" s="1932"/>
      <c r="AQ34" s="1925"/>
      <c r="AR34" s="1932"/>
      <c r="AS34" s="1929"/>
      <c r="AT34" s="1940"/>
      <c r="AU34" s="1941"/>
      <c r="AV34" s="1920"/>
      <c r="AW34" s="1920"/>
      <c r="AX34" s="1937"/>
    </row>
    <row r="35" spans="1:50" s="184" customFormat="1" ht="15" customHeight="1">
      <c r="A35" s="521"/>
      <c r="B35" s="521" t="s">
        <v>487</v>
      </c>
      <c r="C35" s="521"/>
      <c r="D35" s="1883" t="s">
        <v>62</v>
      </c>
      <c r="E35" s="1883"/>
      <c r="F35" s="1883"/>
      <c r="G35" s="1883"/>
      <c r="H35" s="1883"/>
      <c r="I35" s="1883"/>
      <c r="J35" s="1883"/>
      <c r="K35" s="1883"/>
      <c r="L35" s="528" t="s">
        <v>485</v>
      </c>
      <c r="M35" s="521"/>
      <c r="N35" s="1885" t="s">
        <v>20</v>
      </c>
      <c r="O35" s="1885"/>
      <c r="P35" s="1885"/>
      <c r="Q35" s="1885"/>
      <c r="R35" s="1885"/>
      <c r="S35" s="1885"/>
      <c r="T35" s="1885"/>
      <c r="U35" s="1885"/>
      <c r="V35" s="1885"/>
      <c r="W35" s="1885"/>
      <c r="X35" s="1885"/>
      <c r="Y35" s="1885"/>
      <c r="Z35" s="521"/>
      <c r="AA35" s="521"/>
      <c r="AB35" s="521"/>
      <c r="AC35" s="521" t="s">
        <v>582</v>
      </c>
      <c r="AD35" s="521"/>
      <c r="AE35" s="521"/>
      <c r="AF35" s="521"/>
      <c r="AG35" s="521"/>
      <c r="AH35" s="521"/>
      <c r="AI35" s="532"/>
      <c r="AJ35" s="521"/>
      <c r="AK35" s="521"/>
      <c r="AL35" s="521"/>
      <c r="AM35" s="521"/>
      <c r="AN35" s="1930"/>
      <c r="AO35" s="1933"/>
      <c r="AP35" s="1934"/>
      <c r="AQ35" s="1933"/>
      <c r="AR35" s="1934"/>
      <c r="AS35" s="1930"/>
      <c r="AT35" s="1942"/>
      <c r="AU35" s="1943"/>
      <c r="AV35" s="1936"/>
      <c r="AW35" s="1936"/>
      <c r="AX35" s="1938"/>
    </row>
    <row r="36" spans="1:50" ht="15" customHeight="1">
      <c r="A36" s="519"/>
      <c r="B36" s="519"/>
      <c r="C36" s="519"/>
      <c r="D36" s="519"/>
      <c r="E36" s="519"/>
      <c r="F36" s="519"/>
      <c r="G36" s="519"/>
      <c r="H36" s="519"/>
      <c r="I36" s="519"/>
      <c r="J36" s="519"/>
      <c r="K36" s="519"/>
      <c r="L36" s="519"/>
      <c r="M36" s="519"/>
      <c r="N36" s="1885">
        <f>入力シート!C15</f>
        <v>0</v>
      </c>
      <c r="O36" s="1885"/>
      <c r="P36" s="1885"/>
      <c r="Q36" s="1885"/>
      <c r="R36" s="1885"/>
      <c r="S36" s="1885"/>
      <c r="T36" s="1885"/>
      <c r="U36" s="1885"/>
      <c r="V36" s="1885"/>
      <c r="W36" s="1885"/>
      <c r="X36" s="1885"/>
      <c r="Y36" s="1885"/>
      <c r="Z36" s="519"/>
      <c r="AA36" s="519"/>
      <c r="AB36" s="519"/>
      <c r="AC36" s="519"/>
      <c r="AD36" s="519"/>
      <c r="AE36" s="519"/>
      <c r="AF36" s="519"/>
      <c r="AG36" s="519"/>
      <c r="AH36" s="519"/>
      <c r="AI36" s="519"/>
      <c r="AJ36" s="519"/>
      <c r="AK36" s="519"/>
      <c r="AL36" s="519"/>
      <c r="AM36" s="519"/>
      <c r="AN36" s="1931"/>
      <c r="AO36" s="1927"/>
      <c r="AP36" s="1935"/>
      <c r="AQ36" s="1927"/>
      <c r="AR36" s="1935"/>
      <c r="AS36" s="1931"/>
      <c r="AT36" s="1944"/>
      <c r="AU36" s="1945"/>
      <c r="AV36" s="1921"/>
      <c r="AW36" s="1921"/>
      <c r="AX36" s="1939"/>
    </row>
    <row r="37" spans="1:50" ht="15" customHeight="1">
      <c r="A37" s="519"/>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1929">
        <v>11</v>
      </c>
      <c r="AO37" s="1925"/>
      <c r="AP37" s="1932"/>
      <c r="AQ37" s="1925"/>
      <c r="AR37" s="1932"/>
      <c r="AS37" s="1929"/>
      <c r="AT37" s="1940"/>
      <c r="AU37" s="1941"/>
      <c r="AV37" s="1920"/>
      <c r="AW37" s="1920"/>
      <c r="AX37" s="1937"/>
    </row>
    <row r="38" spans="1:50" ht="15" customHeight="1">
      <c r="A38" s="519"/>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1930"/>
      <c r="AO38" s="1933"/>
      <c r="AP38" s="1934"/>
      <c r="AQ38" s="1933"/>
      <c r="AR38" s="1934"/>
      <c r="AS38" s="1930"/>
      <c r="AT38" s="1942"/>
      <c r="AU38" s="1943"/>
      <c r="AV38" s="1936"/>
      <c r="AW38" s="1936"/>
      <c r="AX38" s="1938"/>
    </row>
    <row r="39" spans="1:50" ht="15" customHeight="1">
      <c r="A39" s="519"/>
      <c r="B39" s="519"/>
      <c r="C39" s="519"/>
      <c r="D39" s="519"/>
      <c r="E39" s="519"/>
      <c r="F39" s="519"/>
      <c r="G39" s="519"/>
      <c r="H39" s="519"/>
      <c r="I39" s="519"/>
      <c r="J39" s="519"/>
      <c r="K39" s="519"/>
      <c r="L39" s="519"/>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1931"/>
      <c r="AO39" s="1927"/>
      <c r="AP39" s="1935"/>
      <c r="AQ39" s="1927"/>
      <c r="AR39" s="1935"/>
      <c r="AS39" s="1931"/>
      <c r="AT39" s="1944"/>
      <c r="AU39" s="1945"/>
      <c r="AV39" s="1921"/>
      <c r="AW39" s="1921"/>
      <c r="AX39" s="1939"/>
    </row>
    <row r="40" spans="1:50" ht="15" customHeight="1">
      <c r="A40" s="519"/>
      <c r="B40" s="521" t="s">
        <v>486</v>
      </c>
      <c r="C40" s="521"/>
      <c r="D40" s="1883" t="s">
        <v>583</v>
      </c>
      <c r="E40" s="1883"/>
      <c r="F40" s="1883"/>
      <c r="G40" s="1883"/>
      <c r="H40" s="1883"/>
      <c r="I40" s="1883"/>
      <c r="J40" s="1883"/>
      <c r="K40" s="1883"/>
      <c r="L40" s="528" t="s">
        <v>485</v>
      </c>
      <c r="M40" s="521" t="s">
        <v>584</v>
      </c>
      <c r="N40" s="1883" t="s">
        <v>591</v>
      </c>
      <c r="O40" s="1883"/>
      <c r="P40" s="1883"/>
      <c r="Q40" s="1883"/>
      <c r="R40" s="1883"/>
      <c r="S40" s="1883"/>
      <c r="T40" s="1883"/>
      <c r="U40" s="1883"/>
      <c r="V40" s="521"/>
      <c r="W40" s="519"/>
      <c r="X40" s="519"/>
      <c r="Y40" s="519"/>
      <c r="Z40" s="519"/>
      <c r="AA40" s="519"/>
      <c r="AB40" s="519"/>
      <c r="AC40" s="519"/>
      <c r="AD40" s="519"/>
      <c r="AE40" s="519"/>
      <c r="AF40" s="519"/>
      <c r="AG40" s="519"/>
      <c r="AH40" s="519"/>
      <c r="AI40" s="519"/>
      <c r="AJ40" s="519"/>
      <c r="AK40" s="519"/>
      <c r="AL40" s="519"/>
      <c r="AM40" s="519"/>
      <c r="AN40" s="1929">
        <v>12</v>
      </c>
      <c r="AO40" s="1925"/>
      <c r="AP40" s="1932"/>
      <c r="AQ40" s="1925"/>
      <c r="AR40" s="1932"/>
      <c r="AS40" s="1929"/>
      <c r="AT40" s="1940"/>
      <c r="AU40" s="1941"/>
      <c r="AV40" s="1920"/>
      <c r="AW40" s="1920"/>
      <c r="AX40" s="1937"/>
    </row>
    <row r="41" spans="1:50" ht="15" customHeight="1">
      <c r="A41" s="519"/>
      <c r="B41" s="521"/>
      <c r="C41" s="521"/>
      <c r="D41" s="1883"/>
      <c r="E41" s="1883"/>
      <c r="F41" s="1883"/>
      <c r="G41" s="1883"/>
      <c r="H41" s="1883"/>
      <c r="I41" s="1883"/>
      <c r="J41" s="1883"/>
      <c r="K41" s="1883"/>
      <c r="L41" s="528"/>
      <c r="M41" s="521"/>
      <c r="N41" s="1883"/>
      <c r="O41" s="1883"/>
      <c r="P41" s="1883"/>
      <c r="Q41" s="1883"/>
      <c r="R41" s="1883"/>
      <c r="S41" s="1883"/>
      <c r="T41" s="1883"/>
      <c r="U41" s="1883"/>
      <c r="V41" s="521"/>
      <c r="W41" s="521"/>
      <c r="X41" s="519"/>
      <c r="Y41" s="519"/>
      <c r="Z41" s="519"/>
      <c r="AA41" s="519"/>
      <c r="AB41" s="519"/>
      <c r="AC41" s="519"/>
      <c r="AD41" s="519"/>
      <c r="AE41" s="519"/>
      <c r="AF41" s="519"/>
      <c r="AG41" s="519"/>
      <c r="AH41" s="519"/>
      <c r="AI41" s="519"/>
      <c r="AJ41" s="519"/>
      <c r="AK41" s="519"/>
      <c r="AL41" s="519"/>
      <c r="AM41" s="519"/>
      <c r="AN41" s="1930"/>
      <c r="AO41" s="1933"/>
      <c r="AP41" s="1934"/>
      <c r="AQ41" s="1933"/>
      <c r="AR41" s="1934"/>
      <c r="AS41" s="1930"/>
      <c r="AT41" s="1942"/>
      <c r="AU41" s="1943"/>
      <c r="AV41" s="1936"/>
      <c r="AW41" s="1936"/>
      <c r="AX41" s="1938"/>
    </row>
    <row r="42" spans="1:50" ht="15" customHeight="1">
      <c r="A42" s="519"/>
      <c r="B42" s="519"/>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1931"/>
      <c r="AO42" s="1927"/>
      <c r="AP42" s="1935"/>
      <c r="AQ42" s="1927"/>
      <c r="AR42" s="1935"/>
      <c r="AS42" s="1931"/>
      <c r="AT42" s="1944"/>
      <c r="AU42" s="1945"/>
      <c r="AV42" s="1921"/>
      <c r="AW42" s="1921"/>
      <c r="AX42" s="1939"/>
    </row>
    <row r="43" spans="1:50" ht="15" customHeight="1">
      <c r="A43" s="519"/>
      <c r="B43" s="519"/>
      <c r="C43" s="519"/>
      <c r="D43" s="521"/>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1929">
        <v>13</v>
      </c>
      <c r="AO43" s="1925"/>
      <c r="AP43" s="1932"/>
      <c r="AQ43" s="1925"/>
      <c r="AR43" s="1932"/>
      <c r="AS43" s="1929"/>
      <c r="AT43" s="1940"/>
      <c r="AU43" s="1941"/>
      <c r="AV43" s="1920"/>
      <c r="AW43" s="1920"/>
      <c r="AX43" s="1937"/>
    </row>
    <row r="44" spans="1:50" s="155" customFormat="1" ht="15" customHeight="1">
      <c r="A44" s="534"/>
      <c r="B44" s="534"/>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4"/>
      <c r="AK44" s="534"/>
      <c r="AL44" s="534"/>
      <c r="AM44" s="534"/>
      <c r="AN44" s="1930"/>
      <c r="AO44" s="1933"/>
      <c r="AP44" s="1934"/>
      <c r="AQ44" s="1933"/>
      <c r="AR44" s="1934"/>
      <c r="AS44" s="1930"/>
      <c r="AT44" s="1942"/>
      <c r="AU44" s="1943"/>
      <c r="AV44" s="1936"/>
      <c r="AW44" s="1936"/>
      <c r="AX44" s="1938"/>
    </row>
    <row r="45" spans="1:50" s="155" customFormat="1" ht="15" customHeight="1">
      <c r="A45" s="534"/>
      <c r="B45" s="534"/>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1931"/>
      <c r="AO45" s="1927"/>
      <c r="AP45" s="1935"/>
      <c r="AQ45" s="1927"/>
      <c r="AR45" s="1935"/>
      <c r="AS45" s="1931"/>
      <c r="AT45" s="1944"/>
      <c r="AU45" s="1945"/>
      <c r="AV45" s="1921"/>
      <c r="AW45" s="1921"/>
      <c r="AX45" s="1939"/>
    </row>
    <row r="46" spans="1:50" s="155" customFormat="1" ht="15" customHeight="1">
      <c r="A46" s="534"/>
      <c r="B46" s="534"/>
      <c r="C46" s="534"/>
      <c r="D46" s="521" t="s">
        <v>585</v>
      </c>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34"/>
      <c r="AL46" s="534"/>
      <c r="AM46" s="534"/>
      <c r="AN46" s="1929">
        <v>14</v>
      </c>
      <c r="AO46" s="1925"/>
      <c r="AP46" s="1932"/>
      <c r="AQ46" s="1925"/>
      <c r="AR46" s="1932"/>
      <c r="AS46" s="1929"/>
      <c r="AT46" s="1940"/>
      <c r="AU46" s="1941"/>
      <c r="AV46" s="1920"/>
      <c r="AW46" s="1920"/>
      <c r="AX46" s="1937"/>
    </row>
    <row r="47" spans="1:50" s="155" customFormat="1" ht="15" customHeight="1">
      <c r="A47" s="534"/>
      <c r="B47" s="534"/>
      <c r="C47" s="534"/>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c r="AM47" s="534"/>
      <c r="AN47" s="1930"/>
      <c r="AO47" s="1933"/>
      <c r="AP47" s="1934"/>
      <c r="AQ47" s="1933"/>
      <c r="AR47" s="1934"/>
      <c r="AS47" s="1930"/>
      <c r="AT47" s="1942"/>
      <c r="AU47" s="1943"/>
      <c r="AV47" s="1936"/>
      <c r="AW47" s="1936"/>
      <c r="AX47" s="1938"/>
    </row>
    <row r="48" spans="1:50" s="155" customFormat="1" ht="15" customHeight="1">
      <c r="A48" s="534"/>
      <c r="B48" s="534"/>
      <c r="C48" s="534"/>
      <c r="D48" s="534"/>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4"/>
      <c r="AL48" s="534"/>
      <c r="AM48" s="534"/>
      <c r="AN48" s="1931"/>
      <c r="AO48" s="1927"/>
      <c r="AP48" s="1935"/>
      <c r="AQ48" s="1927"/>
      <c r="AR48" s="1935"/>
      <c r="AS48" s="1931"/>
      <c r="AT48" s="1944"/>
      <c r="AU48" s="1945"/>
      <c r="AV48" s="1921"/>
      <c r="AW48" s="1921"/>
      <c r="AX48" s="1939"/>
    </row>
    <row r="49" spans="1:50" s="155" customFormat="1" ht="15" customHeight="1">
      <c r="A49" s="534"/>
      <c r="B49" s="534"/>
      <c r="C49" s="534"/>
      <c r="D49" s="534"/>
      <c r="E49" s="534"/>
      <c r="F49" s="534"/>
      <c r="G49" s="534"/>
      <c r="H49" s="534"/>
      <c r="I49" s="534"/>
      <c r="J49" s="534"/>
      <c r="K49" s="519"/>
      <c r="L49" s="519"/>
      <c r="M49" s="519"/>
      <c r="N49" s="519"/>
      <c r="O49" s="519"/>
      <c r="P49" s="519"/>
      <c r="Q49" s="519"/>
      <c r="R49" s="519"/>
      <c r="S49" s="519"/>
      <c r="T49" s="519"/>
      <c r="U49" s="519"/>
      <c r="V49" s="519"/>
      <c r="W49" s="519"/>
      <c r="X49" s="519"/>
      <c r="Y49" s="519"/>
      <c r="Z49" s="519"/>
      <c r="AA49" s="519"/>
      <c r="AB49" s="519"/>
      <c r="AC49" s="519"/>
      <c r="AD49" s="534"/>
      <c r="AE49" s="534"/>
      <c r="AF49" s="534"/>
      <c r="AG49" s="534"/>
      <c r="AH49" s="534"/>
      <c r="AI49" s="534"/>
      <c r="AJ49" s="534"/>
      <c r="AK49" s="534"/>
      <c r="AL49" s="534"/>
      <c r="AM49" s="534"/>
      <c r="AN49" s="1929">
        <v>15</v>
      </c>
      <c r="AO49" s="1925"/>
      <c r="AP49" s="1932"/>
      <c r="AQ49" s="1925"/>
      <c r="AR49" s="1932"/>
      <c r="AS49" s="1929"/>
      <c r="AT49" s="1940"/>
      <c r="AU49" s="1941"/>
      <c r="AV49" s="1920"/>
      <c r="AW49" s="1920"/>
      <c r="AX49" s="1937"/>
    </row>
    <row r="50" spans="1:50" s="155" customFormat="1" ht="15" customHeight="1">
      <c r="A50" s="534"/>
      <c r="B50" s="534"/>
      <c r="C50" s="534"/>
      <c r="D50" s="534"/>
      <c r="E50" s="519"/>
      <c r="F50" s="519"/>
      <c r="G50" s="519"/>
      <c r="H50" s="519"/>
      <c r="I50" s="519"/>
      <c r="J50" s="519"/>
      <c r="K50" s="519"/>
      <c r="L50" s="519"/>
      <c r="M50" s="519"/>
      <c r="N50" s="519"/>
      <c r="O50" s="519"/>
      <c r="P50" s="519"/>
      <c r="Q50" s="519"/>
      <c r="R50" s="519"/>
      <c r="S50" s="519"/>
      <c r="T50" s="519"/>
      <c r="U50" s="519"/>
      <c r="V50" s="519"/>
      <c r="W50" s="519"/>
      <c r="X50" s="519"/>
      <c r="Y50" s="519"/>
      <c r="Z50" s="519"/>
      <c r="AA50" s="534"/>
      <c r="AB50" s="534"/>
      <c r="AC50" s="534"/>
      <c r="AD50" s="534"/>
      <c r="AE50" s="534"/>
      <c r="AF50" s="534"/>
      <c r="AG50" s="534"/>
      <c r="AH50" s="534"/>
      <c r="AI50" s="534"/>
      <c r="AJ50" s="534"/>
      <c r="AK50" s="534"/>
      <c r="AL50" s="534"/>
      <c r="AM50" s="534"/>
      <c r="AN50" s="1930"/>
      <c r="AO50" s="1933"/>
      <c r="AP50" s="1934"/>
      <c r="AQ50" s="1933"/>
      <c r="AR50" s="1934"/>
      <c r="AS50" s="1930"/>
      <c r="AT50" s="1942"/>
      <c r="AU50" s="1943"/>
      <c r="AV50" s="1936"/>
      <c r="AW50" s="1936"/>
      <c r="AX50" s="1938"/>
    </row>
    <row r="51" spans="1:50" s="155" customFormat="1" ht="15" customHeight="1">
      <c r="A51" s="534"/>
      <c r="B51" s="534"/>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1931"/>
      <c r="AO51" s="1927"/>
      <c r="AP51" s="1935"/>
      <c r="AQ51" s="1927"/>
      <c r="AR51" s="1935"/>
      <c r="AS51" s="1931"/>
      <c r="AT51" s="1944"/>
      <c r="AU51" s="1945"/>
      <c r="AV51" s="1921"/>
      <c r="AW51" s="1921"/>
      <c r="AX51" s="1939"/>
    </row>
    <row r="52" spans="1:50" s="155" customFormat="1" ht="15" customHeight="1">
      <c r="A52" s="534"/>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1929">
        <v>16</v>
      </c>
      <c r="AO52" s="1925"/>
      <c r="AP52" s="1932"/>
      <c r="AQ52" s="1925"/>
      <c r="AR52" s="1932"/>
      <c r="AS52" s="1929"/>
      <c r="AT52" s="1940"/>
      <c r="AU52" s="1941"/>
      <c r="AV52" s="1920"/>
      <c r="AW52" s="1920"/>
      <c r="AX52" s="1937"/>
    </row>
    <row r="53" spans="1:50" s="155" customFormat="1" ht="15" customHeight="1">
      <c r="A53" s="534"/>
      <c r="B53" s="534"/>
      <c r="C53" s="534"/>
      <c r="D53" s="534"/>
      <c r="E53" s="534"/>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34"/>
      <c r="AD53" s="534"/>
      <c r="AE53" s="534"/>
      <c r="AF53" s="534"/>
      <c r="AG53" s="534"/>
      <c r="AH53" s="534"/>
      <c r="AI53" s="534"/>
      <c r="AJ53" s="534"/>
      <c r="AK53" s="534"/>
      <c r="AL53" s="534"/>
      <c r="AM53" s="534"/>
      <c r="AN53" s="1930"/>
      <c r="AO53" s="1933"/>
      <c r="AP53" s="1934"/>
      <c r="AQ53" s="1933"/>
      <c r="AR53" s="1934"/>
      <c r="AS53" s="1930"/>
      <c r="AT53" s="1942"/>
      <c r="AU53" s="1943"/>
      <c r="AV53" s="1936"/>
      <c r="AW53" s="1936"/>
      <c r="AX53" s="1938"/>
    </row>
    <row r="54" spans="1:50" s="155" customFormat="1" ht="15" customHeight="1">
      <c r="A54" s="534"/>
      <c r="B54" s="534"/>
      <c r="C54" s="534"/>
      <c r="D54" s="534"/>
      <c r="E54" s="534"/>
      <c r="F54" s="534"/>
      <c r="G54" s="534"/>
      <c r="H54" s="534"/>
      <c r="I54" s="534"/>
      <c r="J54" s="534"/>
      <c r="K54" s="534"/>
      <c r="L54" s="534"/>
      <c r="M54" s="534"/>
      <c r="N54" s="534"/>
      <c r="O54" s="534"/>
      <c r="P54" s="534"/>
      <c r="Q54" s="534"/>
      <c r="R54" s="534"/>
      <c r="S54" s="534"/>
      <c r="T54" s="534"/>
      <c r="U54" s="534"/>
      <c r="V54" s="534"/>
      <c r="W54" s="534"/>
      <c r="X54" s="534"/>
      <c r="Y54" s="534"/>
      <c r="Z54" s="534"/>
      <c r="AA54" s="534"/>
      <c r="AB54" s="534"/>
      <c r="AC54" s="534"/>
      <c r="AD54" s="534"/>
      <c r="AE54" s="534"/>
      <c r="AF54" s="534"/>
      <c r="AG54" s="534"/>
      <c r="AH54" s="534"/>
      <c r="AI54" s="534"/>
      <c r="AJ54" s="534"/>
      <c r="AK54" s="534"/>
      <c r="AL54" s="534"/>
      <c r="AM54" s="534"/>
      <c r="AN54" s="1931"/>
      <c r="AO54" s="1927"/>
      <c r="AP54" s="1935"/>
      <c r="AQ54" s="1927"/>
      <c r="AR54" s="1935"/>
      <c r="AS54" s="1931"/>
      <c r="AT54" s="1944"/>
      <c r="AU54" s="1945"/>
      <c r="AV54" s="1921"/>
      <c r="AW54" s="1921"/>
      <c r="AX54" s="1939"/>
    </row>
    <row r="55" spans="1:50" s="155" customFormat="1" ht="15" customHeight="1">
      <c r="A55" s="534"/>
      <c r="B55" s="534"/>
      <c r="C55" s="534"/>
      <c r="D55" s="534"/>
      <c r="E55" s="534"/>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4"/>
      <c r="AH55" s="534"/>
      <c r="AI55" s="534"/>
      <c r="AJ55" s="534"/>
      <c r="AK55" s="534"/>
      <c r="AL55" s="534"/>
      <c r="AM55" s="534"/>
      <c r="AN55" s="1929">
        <v>17</v>
      </c>
      <c r="AO55" s="1925"/>
      <c r="AP55" s="1932"/>
      <c r="AQ55" s="1925"/>
      <c r="AR55" s="1932"/>
      <c r="AS55" s="1929"/>
      <c r="AT55" s="1940"/>
      <c r="AU55" s="1941"/>
      <c r="AV55" s="1920"/>
      <c r="AW55" s="1920"/>
      <c r="AX55" s="1937"/>
    </row>
    <row r="56" spans="1:50" s="155" customFormat="1" ht="15" customHeight="1">
      <c r="A56" s="534"/>
      <c r="B56" s="534"/>
      <c r="C56" s="534"/>
      <c r="D56" s="534"/>
      <c r="E56" s="534"/>
      <c r="F56" s="534"/>
      <c r="G56" s="534"/>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4"/>
      <c r="AJ56" s="534"/>
      <c r="AK56" s="534"/>
      <c r="AL56" s="534"/>
      <c r="AM56" s="534"/>
      <c r="AN56" s="1930"/>
      <c r="AO56" s="1933"/>
      <c r="AP56" s="1934"/>
      <c r="AQ56" s="1933"/>
      <c r="AR56" s="1934"/>
      <c r="AS56" s="1930"/>
      <c r="AT56" s="1942"/>
      <c r="AU56" s="1943"/>
      <c r="AV56" s="1936"/>
      <c r="AW56" s="1936"/>
      <c r="AX56" s="1938"/>
    </row>
    <row r="57" spans="1:50" s="155" customFormat="1" ht="15" customHeight="1">
      <c r="A57" s="534"/>
      <c r="B57" s="534"/>
      <c r="C57" s="534"/>
      <c r="D57" s="534"/>
      <c r="E57" s="534"/>
      <c r="F57" s="534"/>
      <c r="G57" s="534"/>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4"/>
      <c r="AG57" s="534"/>
      <c r="AH57" s="534"/>
      <c r="AI57" s="534"/>
      <c r="AJ57" s="534"/>
      <c r="AK57" s="534"/>
      <c r="AL57" s="534"/>
      <c r="AM57" s="534"/>
      <c r="AN57" s="1931"/>
      <c r="AO57" s="1927"/>
      <c r="AP57" s="1935"/>
      <c r="AQ57" s="1927"/>
      <c r="AR57" s="1935"/>
      <c r="AS57" s="1931"/>
      <c r="AT57" s="1944"/>
      <c r="AU57" s="1945"/>
      <c r="AV57" s="1921"/>
      <c r="AW57" s="1921"/>
      <c r="AX57" s="1939"/>
    </row>
    <row r="58" spans="1:50" s="155" customFormat="1" ht="15" customHeight="1">
      <c r="A58" s="534"/>
      <c r="B58" s="534"/>
      <c r="C58" s="534"/>
      <c r="D58" s="534"/>
      <c r="E58" s="534"/>
      <c r="F58" s="534"/>
      <c r="G58" s="534"/>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255"/>
      <c r="AO58" s="630"/>
      <c r="AP58" s="630"/>
      <c r="AQ58" s="630"/>
      <c r="AR58" s="630"/>
      <c r="AS58" s="629"/>
      <c r="AT58" s="629"/>
      <c r="AU58" s="629"/>
      <c r="AV58" s="630"/>
      <c r="AW58" s="630"/>
      <c r="AX58" s="630"/>
    </row>
    <row r="59" spans="1:50" s="155" customFormat="1" ht="15" customHeight="1">
      <c r="A59" s="534"/>
      <c r="B59" s="534"/>
      <c r="C59" s="534"/>
      <c r="D59" s="534"/>
      <c r="E59" s="534"/>
      <c r="F59" s="534"/>
      <c r="G59" s="534"/>
      <c r="H59" s="534"/>
      <c r="I59" s="534"/>
      <c r="J59" s="534"/>
      <c r="K59" s="534"/>
      <c r="L59" s="534"/>
      <c r="M59" s="534"/>
      <c r="N59" s="534"/>
      <c r="O59" s="534"/>
      <c r="P59" s="534"/>
      <c r="Q59" s="534"/>
      <c r="R59" s="534"/>
      <c r="S59" s="534"/>
      <c r="T59" s="534"/>
      <c r="U59" s="534"/>
      <c r="V59" s="534"/>
      <c r="W59" s="534"/>
      <c r="X59" s="534"/>
      <c r="Y59" s="534"/>
      <c r="Z59" s="534"/>
      <c r="AA59" s="534"/>
      <c r="AB59" s="534"/>
      <c r="AC59" s="534"/>
      <c r="AD59" s="534"/>
      <c r="AE59" s="534"/>
      <c r="AF59" s="534"/>
      <c r="AG59" s="534"/>
      <c r="AH59" s="534"/>
      <c r="AI59" s="534"/>
      <c r="AJ59" s="534"/>
      <c r="AK59" s="534"/>
      <c r="AL59" s="534"/>
      <c r="AM59" s="534"/>
      <c r="AN59" s="255"/>
      <c r="AO59" s="255"/>
      <c r="AP59" s="256"/>
      <c r="AQ59" s="256"/>
      <c r="AR59" s="256"/>
      <c r="AS59" s="255"/>
      <c r="AT59" s="255"/>
      <c r="AU59" s="255"/>
      <c r="AV59" s="256"/>
      <c r="AW59" s="256"/>
      <c r="AX59" s="256"/>
    </row>
    <row r="60" spans="1:50" ht="15" customHeight="1">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row>
  </sheetData>
  <mergeCells count="183">
    <mergeCell ref="AN52:AN54"/>
    <mergeCell ref="AO52:AP54"/>
    <mergeCell ref="AQ52:AR54"/>
    <mergeCell ref="AS52:AS54"/>
    <mergeCell ref="AT52:AU54"/>
    <mergeCell ref="AV52:AV54"/>
    <mergeCell ref="AW52:AW54"/>
    <mergeCell ref="AX52:AX54"/>
    <mergeCell ref="AN55:AN57"/>
    <mergeCell ref="AO55:AP57"/>
    <mergeCell ref="AQ55:AR57"/>
    <mergeCell ref="AS55:AS57"/>
    <mergeCell ref="AT55:AU57"/>
    <mergeCell ref="AV55:AV57"/>
    <mergeCell ref="AW55:AW57"/>
    <mergeCell ref="AX55:AX57"/>
    <mergeCell ref="AW46:AW48"/>
    <mergeCell ref="AX46:AX48"/>
    <mergeCell ref="AN49:AN51"/>
    <mergeCell ref="AO49:AP51"/>
    <mergeCell ref="AQ49:AR51"/>
    <mergeCell ref="AS49:AS51"/>
    <mergeCell ref="AT49:AU51"/>
    <mergeCell ref="AV49:AV51"/>
    <mergeCell ref="AW49:AW51"/>
    <mergeCell ref="AX49:AX51"/>
    <mergeCell ref="AV46:AV48"/>
    <mergeCell ref="AT46:AU48"/>
    <mergeCell ref="AX40:AX42"/>
    <mergeCell ref="AN43:AN45"/>
    <mergeCell ref="AO43:AP45"/>
    <mergeCell ref="AQ43:AR45"/>
    <mergeCell ref="AS43:AS45"/>
    <mergeCell ref="AT43:AU45"/>
    <mergeCell ref="AV43:AV45"/>
    <mergeCell ref="AW43:AW45"/>
    <mergeCell ref="AX43:AX45"/>
    <mergeCell ref="AV40:AV42"/>
    <mergeCell ref="AW40:AW42"/>
    <mergeCell ref="AN40:AN42"/>
    <mergeCell ref="AO40:AP42"/>
    <mergeCell ref="AQ40:AR42"/>
    <mergeCell ref="AS40:AS42"/>
    <mergeCell ref="AT40:AU42"/>
    <mergeCell ref="AT37:AU39"/>
    <mergeCell ref="AN7:AN9"/>
    <mergeCell ref="AO7:AP9"/>
    <mergeCell ref="AQ7:AR9"/>
    <mergeCell ref="AS7:AS9"/>
    <mergeCell ref="AT7:AU9"/>
    <mergeCell ref="AV7:AV9"/>
    <mergeCell ref="AW7:AW9"/>
    <mergeCell ref="AX7:AX9"/>
    <mergeCell ref="AN10:AN12"/>
    <mergeCell ref="AO10:AP12"/>
    <mergeCell ref="AQ10:AR12"/>
    <mergeCell ref="AS10:AS12"/>
    <mergeCell ref="AT10:AU12"/>
    <mergeCell ref="AV10:AV12"/>
    <mergeCell ref="AW10:AW12"/>
    <mergeCell ref="AX10:AX12"/>
    <mergeCell ref="AV37:AV39"/>
    <mergeCell ref="AW37:AW39"/>
    <mergeCell ref="AX37:AX39"/>
    <mergeCell ref="AV31:AV33"/>
    <mergeCell ref="AW31:AW33"/>
    <mergeCell ref="AX31:AX33"/>
    <mergeCell ref="AT34:AU36"/>
    <mergeCell ref="D41:K41"/>
    <mergeCell ref="N41:U41"/>
    <mergeCell ref="N35:Y35"/>
    <mergeCell ref="D40:K40"/>
    <mergeCell ref="N40:U40"/>
    <mergeCell ref="AN46:AN48"/>
    <mergeCell ref="AO46:AP48"/>
    <mergeCell ref="AQ46:AR48"/>
    <mergeCell ref="AS46:AS48"/>
    <mergeCell ref="N36:Y36"/>
    <mergeCell ref="AN37:AN39"/>
    <mergeCell ref="AO37:AP39"/>
    <mergeCell ref="AQ37:AR39"/>
    <mergeCell ref="AS37:AS39"/>
    <mergeCell ref="AN34:AN36"/>
    <mergeCell ref="AO34:AP36"/>
    <mergeCell ref="AQ34:AR36"/>
    <mergeCell ref="AS34:AS36"/>
    <mergeCell ref="AN28:AN30"/>
    <mergeCell ref="AO28:AP30"/>
    <mergeCell ref="AQ28:AR30"/>
    <mergeCell ref="AS28:AS30"/>
    <mergeCell ref="AT28:AU30"/>
    <mergeCell ref="AV28:AV30"/>
    <mergeCell ref="AW28:AW30"/>
    <mergeCell ref="AX28:AX30"/>
    <mergeCell ref="AV34:AV36"/>
    <mergeCell ref="AW34:AW36"/>
    <mergeCell ref="AX34:AX36"/>
    <mergeCell ref="AN31:AN33"/>
    <mergeCell ref="AO31:AP33"/>
    <mergeCell ref="AQ31:AR33"/>
    <mergeCell ref="AS31:AS33"/>
    <mergeCell ref="AT31:AU33"/>
    <mergeCell ref="AQ25:AR27"/>
    <mergeCell ref="AS25:AS27"/>
    <mergeCell ref="AT25:AU27"/>
    <mergeCell ref="AV25:AV27"/>
    <mergeCell ref="AW25:AW27"/>
    <mergeCell ref="AX25:AX27"/>
    <mergeCell ref="AN22:AN24"/>
    <mergeCell ref="AO22:AP24"/>
    <mergeCell ref="AQ22:AR24"/>
    <mergeCell ref="AS22:AS24"/>
    <mergeCell ref="AV22:AV24"/>
    <mergeCell ref="AW22:AW24"/>
    <mergeCell ref="AX22:AX24"/>
    <mergeCell ref="AT22:AU24"/>
    <mergeCell ref="AN25:AN27"/>
    <mergeCell ref="AO25:AP27"/>
    <mergeCell ref="AN19:AN21"/>
    <mergeCell ref="AO19:AP21"/>
    <mergeCell ref="AQ19:AR21"/>
    <mergeCell ref="AS19:AS21"/>
    <mergeCell ref="AV19:AV21"/>
    <mergeCell ref="AW19:AW21"/>
    <mergeCell ref="AX19:AX21"/>
    <mergeCell ref="AN13:AN15"/>
    <mergeCell ref="AO13:AP15"/>
    <mergeCell ref="AQ13:AR15"/>
    <mergeCell ref="AS13:AS15"/>
    <mergeCell ref="AV13:AV15"/>
    <mergeCell ref="AW13:AW15"/>
    <mergeCell ref="AT19:AU21"/>
    <mergeCell ref="AX13:AX15"/>
    <mergeCell ref="AN16:AN18"/>
    <mergeCell ref="AO16:AP18"/>
    <mergeCell ref="AQ16:AR18"/>
    <mergeCell ref="AS16:AS18"/>
    <mergeCell ref="AT16:AU18"/>
    <mergeCell ref="AV16:AV18"/>
    <mergeCell ref="AW16:AW18"/>
    <mergeCell ref="AX16:AX18"/>
    <mergeCell ref="AT13:AU15"/>
    <mergeCell ref="AN3:AX3"/>
    <mergeCell ref="AN5:AN6"/>
    <mergeCell ref="AO5:AP6"/>
    <mergeCell ref="AQ5:AR6"/>
    <mergeCell ref="AS5:AS6"/>
    <mergeCell ref="AV5:AV6"/>
    <mergeCell ref="AW5:AW6"/>
    <mergeCell ref="AX5:AX6"/>
    <mergeCell ref="AT5:AU6"/>
    <mergeCell ref="A1:E1"/>
    <mergeCell ref="F1:J1"/>
    <mergeCell ref="K1:V1"/>
    <mergeCell ref="A2:E5"/>
    <mergeCell ref="F2:J5"/>
    <mergeCell ref="AH2:AL5"/>
    <mergeCell ref="AH1:AL1"/>
    <mergeCell ref="AC1:AG1"/>
    <mergeCell ref="AC2:AG5"/>
    <mergeCell ref="X1:AB1"/>
    <mergeCell ref="X2:AB5"/>
    <mergeCell ref="D26:K26"/>
    <mergeCell ref="N26:AK26"/>
    <mergeCell ref="D29:K29"/>
    <mergeCell ref="N29:U29"/>
    <mergeCell ref="D35:K35"/>
    <mergeCell ref="N34:Y34"/>
    <mergeCell ref="K2:V5"/>
    <mergeCell ref="W16:AI16"/>
    <mergeCell ref="W17:AI17"/>
    <mergeCell ref="W18:AI18"/>
    <mergeCell ref="H7:AF9"/>
    <mergeCell ref="D30:K30"/>
    <mergeCell ref="N30:Y30"/>
    <mergeCell ref="Z27:AM27"/>
    <mergeCell ref="D28:K28"/>
    <mergeCell ref="Q28:AB28"/>
    <mergeCell ref="B11:G11"/>
    <mergeCell ref="AJ31:AL32"/>
    <mergeCell ref="D34:K34"/>
    <mergeCell ref="N31:Y31"/>
    <mergeCell ref="AB10:AK10"/>
  </mergeCells>
  <phoneticPr fontId="17"/>
  <conditionalFormatting sqref="N30:Y30">
    <cfRule type="cellIs" dxfId="0" priority="1" stopIfTrue="1" operator="equal">
      <formula>0</formula>
    </cfRule>
  </conditionalFormatting>
  <printOptions horizontalCentered="1" verticalCentered="1"/>
  <pageMargins left="0.35433070866141736" right="0.31496062992125984" top="0.19685039370078741" bottom="0.19685039370078741" header="0.51181102362204722" footer="0.11811023622047245"/>
  <pageSetup paperSize="9" fitToHeight="6" orientation="portrait" r:id="rId1"/>
  <headerFooter alignWithMargins="0"/>
  <colBreaks count="1" manualBreakCount="1">
    <brk id="39" max="58" man="1"/>
  </col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8"/>
  </sheetPr>
  <dimension ref="A1:O49"/>
  <sheetViews>
    <sheetView showZeros="0" view="pageBreakPreview" topLeftCell="A31" zoomScaleNormal="85" zoomScaleSheetLayoutView="100" workbookViewId="0"/>
  </sheetViews>
  <sheetFormatPr defaultColWidth="9" defaultRowHeight="13.5"/>
  <cols>
    <col min="1" max="1" width="3" style="8" customWidth="1"/>
    <col min="2" max="2" width="19.375" style="8" customWidth="1"/>
    <col min="3" max="3" width="13.875" style="8" customWidth="1"/>
    <col min="4" max="4" width="48" style="8" customWidth="1"/>
    <col min="5" max="7" width="9" style="8"/>
    <col min="8" max="15" width="9" style="99"/>
    <col min="16" max="16384" width="9" style="8"/>
  </cols>
  <sheetData>
    <row r="1" spans="2:14">
      <c r="B1" s="737"/>
      <c r="C1" s="737"/>
      <c r="D1" s="738" t="s">
        <v>79</v>
      </c>
      <c r="H1" s="98"/>
    </row>
    <row r="2" spans="2:14" ht="13.5" customHeight="1">
      <c r="B2" s="739"/>
      <c r="C2" s="737"/>
      <c r="D2" s="737"/>
    </row>
    <row r="3" spans="2:14" ht="24">
      <c r="B3" s="1960" t="s">
        <v>80</v>
      </c>
      <c r="C3" s="1960"/>
      <c r="D3" s="1960"/>
    </row>
    <row r="4" spans="2:14" ht="21.95" customHeight="1">
      <c r="B4" s="740"/>
      <c r="C4" s="741"/>
      <c r="D4" s="746" t="s">
        <v>1076</v>
      </c>
      <c r="I4" s="100"/>
      <c r="J4" s="100"/>
      <c r="K4" s="100"/>
      <c r="L4" s="100"/>
      <c r="M4" s="100"/>
      <c r="N4" s="100"/>
    </row>
    <row r="5" spans="2:14" ht="21.95" customHeight="1">
      <c r="B5" s="1961" t="str">
        <f>入力シート!C5&amp;"長　様"</f>
        <v>長　様</v>
      </c>
      <c r="C5" s="1962"/>
      <c r="D5" s="1963"/>
    </row>
    <row r="6" spans="2:14" ht="21.95" customHeight="1">
      <c r="B6" s="1964">
        <f>入力シート!C26</f>
        <v>0</v>
      </c>
      <c r="C6" s="1965"/>
      <c r="D6" s="1966"/>
    </row>
    <row r="7" spans="2:14" ht="21.95" customHeight="1">
      <c r="B7" s="1967" t="s">
        <v>81</v>
      </c>
      <c r="C7" s="1968"/>
      <c r="D7" s="1969"/>
    </row>
    <row r="8" spans="2:14" ht="21.95" customHeight="1">
      <c r="B8" s="742" t="s">
        <v>84</v>
      </c>
      <c r="C8" s="1972" t="str">
        <f>入力シート!C3&amp;"-"&amp;入力シート!C4</f>
        <v>-</v>
      </c>
      <c r="D8" s="1973"/>
    </row>
    <row r="9" spans="2:14" ht="21.95" customHeight="1">
      <c r="B9" s="742" t="s">
        <v>85</v>
      </c>
      <c r="C9" s="1970">
        <f>入力シート!C10</f>
        <v>0</v>
      </c>
      <c r="D9" s="1971"/>
    </row>
    <row r="10" spans="2:14" ht="21.95" customHeight="1">
      <c r="B10" s="743" t="s">
        <v>86</v>
      </c>
      <c r="C10" s="1948">
        <f>入力シート!C11</f>
        <v>0</v>
      </c>
      <c r="D10" s="1949"/>
    </row>
    <row r="11" spans="2:14" ht="21.95" customHeight="1">
      <c r="B11" s="744" t="s">
        <v>87</v>
      </c>
      <c r="C11" s="1950"/>
      <c r="D11" s="1951"/>
    </row>
    <row r="12" spans="2:14">
      <c r="B12" s="1952"/>
      <c r="C12" s="1953"/>
      <c r="D12" s="1954"/>
    </row>
    <row r="13" spans="2:14" ht="38.25" customHeight="1">
      <c r="B13" s="1952" t="s">
        <v>88</v>
      </c>
      <c r="C13" s="1953"/>
      <c r="D13" s="1954"/>
    </row>
    <row r="14" spans="2:14">
      <c r="B14" s="1955"/>
      <c r="C14" s="1956"/>
      <c r="D14" s="1957"/>
    </row>
    <row r="15" spans="2:14">
      <c r="B15" s="1958" t="s">
        <v>82</v>
      </c>
      <c r="C15" s="1959"/>
      <c r="D15" s="1958" t="s">
        <v>83</v>
      </c>
    </row>
    <row r="16" spans="2:14">
      <c r="B16" s="1959"/>
      <c r="C16" s="1959"/>
      <c r="D16" s="1958"/>
    </row>
    <row r="17" spans="2:4">
      <c r="B17" s="1959"/>
      <c r="C17" s="1959"/>
      <c r="D17" s="1958"/>
    </row>
    <row r="18" spans="2:4">
      <c r="B18" s="1946"/>
      <c r="C18" s="1946"/>
      <c r="D18" s="1946"/>
    </row>
    <row r="19" spans="2:4">
      <c r="B19" s="1946"/>
      <c r="C19" s="1946"/>
      <c r="D19" s="1946"/>
    </row>
    <row r="20" spans="2:4">
      <c r="B20" s="1946"/>
      <c r="C20" s="1946"/>
      <c r="D20" s="1946"/>
    </row>
    <row r="21" spans="2:4">
      <c r="B21" s="1946"/>
      <c r="C21" s="1946"/>
      <c r="D21" s="1946"/>
    </row>
    <row r="22" spans="2:4">
      <c r="B22" s="1946"/>
      <c r="C22" s="1946"/>
      <c r="D22" s="1946"/>
    </row>
    <row r="23" spans="2:4">
      <c r="B23" s="1946"/>
      <c r="C23" s="1946"/>
      <c r="D23" s="1946"/>
    </row>
    <row r="24" spans="2:4">
      <c r="B24" s="1946"/>
      <c r="C24" s="1946"/>
      <c r="D24" s="1946"/>
    </row>
    <row r="25" spans="2:4">
      <c r="B25" s="1946"/>
      <c r="C25" s="1946"/>
      <c r="D25" s="1946"/>
    </row>
    <row r="26" spans="2:4">
      <c r="B26" s="1946"/>
      <c r="C26" s="1946"/>
      <c r="D26" s="1946"/>
    </row>
    <row r="27" spans="2:4">
      <c r="B27" s="1946"/>
      <c r="C27" s="1946"/>
      <c r="D27" s="1946"/>
    </row>
    <row r="28" spans="2:4">
      <c r="B28" s="1946"/>
      <c r="C28" s="1946"/>
      <c r="D28" s="1946"/>
    </row>
    <row r="29" spans="2:4">
      <c r="B29" s="1946"/>
      <c r="C29" s="1946"/>
      <c r="D29" s="1946"/>
    </row>
    <row r="30" spans="2:4">
      <c r="B30" s="1946"/>
      <c r="C30" s="1946"/>
      <c r="D30" s="1946"/>
    </row>
    <row r="31" spans="2:4">
      <c r="B31" s="1946"/>
      <c r="C31" s="1946"/>
      <c r="D31" s="1946"/>
    </row>
    <row r="32" spans="2:4">
      <c r="B32" s="1946"/>
      <c r="C32" s="1946"/>
      <c r="D32" s="1946"/>
    </row>
    <row r="33" spans="1:4">
      <c r="B33" s="1946"/>
      <c r="C33" s="1946"/>
      <c r="D33" s="1946"/>
    </row>
    <row r="34" spans="1:4">
      <c r="B34" s="1946"/>
      <c r="C34" s="1946"/>
      <c r="D34" s="1946"/>
    </row>
    <row r="35" spans="1:4">
      <c r="B35" s="1946"/>
      <c r="C35" s="1946"/>
      <c r="D35" s="1946"/>
    </row>
    <row r="36" spans="1:4">
      <c r="B36" s="1946"/>
      <c r="C36" s="1946"/>
      <c r="D36" s="1946"/>
    </row>
    <row r="37" spans="1:4">
      <c r="B37" s="1946"/>
      <c r="C37" s="1946"/>
      <c r="D37" s="1946"/>
    </row>
    <row r="38" spans="1:4">
      <c r="B38" s="1946"/>
      <c r="C38" s="1946"/>
      <c r="D38" s="1946"/>
    </row>
    <row r="39" spans="1:4">
      <c r="B39" s="1946"/>
      <c r="C39" s="1946"/>
      <c r="D39" s="1946"/>
    </row>
    <row r="40" spans="1:4">
      <c r="B40" s="1946"/>
      <c r="C40" s="1946"/>
      <c r="D40" s="1946"/>
    </row>
    <row r="41" spans="1:4">
      <c r="B41" s="1946"/>
      <c r="C41" s="1946"/>
      <c r="D41" s="1946"/>
    </row>
    <row r="42" spans="1:4">
      <c r="B42" s="745"/>
      <c r="C42" s="745"/>
      <c r="D42" s="745"/>
    </row>
    <row r="43" spans="1:4" ht="22.5" customHeight="1">
      <c r="A43" s="9"/>
      <c r="B43" s="1947" t="s">
        <v>785</v>
      </c>
      <c r="C43" s="1947"/>
      <c r="D43" s="1947"/>
    </row>
    <row r="44" spans="1:4" ht="22.5" customHeight="1">
      <c r="A44" s="9"/>
      <c r="B44" s="1947"/>
      <c r="C44" s="1947"/>
      <c r="D44" s="1947"/>
    </row>
    <row r="45" spans="1:4" ht="22.5" customHeight="1">
      <c r="A45" s="9"/>
      <c r="B45" s="1947"/>
      <c r="C45" s="1947"/>
      <c r="D45" s="1947"/>
    </row>
    <row r="46" spans="1:4" ht="22.5" customHeight="1">
      <c r="A46" s="9"/>
      <c r="B46" s="1947"/>
      <c r="C46" s="1947"/>
      <c r="D46" s="1947"/>
    </row>
    <row r="47" spans="1:4" ht="20.100000000000001" customHeight="1">
      <c r="B47" s="10"/>
      <c r="C47" s="10"/>
      <c r="D47" s="10"/>
    </row>
    <row r="48" spans="1:4" ht="20.100000000000001" customHeight="1">
      <c r="B48" s="10"/>
      <c r="C48" s="10"/>
      <c r="D48" s="10"/>
    </row>
    <row r="49" spans="2:4" ht="20.100000000000001" customHeight="1">
      <c r="B49" s="10"/>
      <c r="C49" s="10"/>
      <c r="D49" s="10"/>
    </row>
  </sheetData>
  <sheetProtection formatCells="0"/>
  <mergeCells count="29">
    <mergeCell ref="B3:D3"/>
    <mergeCell ref="B5:D5"/>
    <mergeCell ref="B6:D6"/>
    <mergeCell ref="B7:D7"/>
    <mergeCell ref="C9:D9"/>
    <mergeCell ref="C8:D8"/>
    <mergeCell ref="C10:D11"/>
    <mergeCell ref="B12:D12"/>
    <mergeCell ref="B13:D13"/>
    <mergeCell ref="B14:D14"/>
    <mergeCell ref="B15:C17"/>
    <mergeCell ref="D15:D17"/>
    <mergeCell ref="B18:C20"/>
    <mergeCell ref="D18:D20"/>
    <mergeCell ref="B21:C23"/>
    <mergeCell ref="D21:D23"/>
    <mergeCell ref="B24:C26"/>
    <mergeCell ref="D24:D26"/>
    <mergeCell ref="B27:C29"/>
    <mergeCell ref="D27:D29"/>
    <mergeCell ref="B39:C41"/>
    <mergeCell ref="D39:D41"/>
    <mergeCell ref="B43:D46"/>
    <mergeCell ref="B30:C32"/>
    <mergeCell ref="D30:D32"/>
    <mergeCell ref="B33:C35"/>
    <mergeCell ref="D33:D35"/>
    <mergeCell ref="B36:C38"/>
    <mergeCell ref="D36:D38"/>
  </mergeCells>
  <phoneticPr fontId="17"/>
  <printOptions horizontalCentered="1"/>
  <pageMargins left="0.70866141732283472" right="0.70866141732283472" top="0.74803149606299213" bottom="0.74803149606299213" header="0.31496062992125984" footer="0.31496062992125984"/>
  <pageSetup paperSize="9" scale="97" orientation="portrait" blackAndWhite="1" r:id="rId1"/>
  <ignoredErrors>
    <ignoredError sqref="C9" unlockedFormula="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4BACC6"/>
  </sheetPr>
  <dimension ref="A2:J35"/>
  <sheetViews>
    <sheetView showZeros="0" view="pageBreakPreview" topLeftCell="A22" zoomScaleNormal="100" zoomScaleSheetLayoutView="100" workbookViewId="0">
      <selection activeCell="F8" sqref="F8"/>
    </sheetView>
  </sheetViews>
  <sheetFormatPr defaultColWidth="9" defaultRowHeight="13.5"/>
  <cols>
    <col min="1" max="16384" width="9" style="81"/>
  </cols>
  <sheetData>
    <row r="2" spans="1:10" ht="14.25">
      <c r="A2" s="80" t="s">
        <v>324</v>
      </c>
    </row>
    <row r="3" spans="1:10">
      <c r="A3" s="80"/>
    </row>
    <row r="4" spans="1:10">
      <c r="A4" s="82"/>
    </row>
    <row r="5" spans="1:10" ht="18.75">
      <c r="A5" s="1977" t="s">
        <v>353</v>
      </c>
      <c r="B5" s="1977"/>
      <c r="C5" s="1977"/>
      <c r="D5" s="1977"/>
      <c r="E5" s="1977"/>
      <c r="F5" s="1977"/>
      <c r="G5" s="1977"/>
      <c r="H5" s="1977"/>
      <c r="I5" s="1977"/>
    </row>
    <row r="6" spans="1:10" ht="18.75">
      <c r="A6" s="747"/>
      <c r="B6" s="748"/>
      <c r="C6" s="748"/>
      <c r="D6" s="748"/>
      <c r="E6" s="748"/>
      <c r="F6" s="748"/>
      <c r="G6" s="748"/>
      <c r="H6" s="748"/>
      <c r="I6" s="748"/>
    </row>
    <row r="7" spans="1:10">
      <c r="A7" s="749"/>
      <c r="B7" s="748"/>
      <c r="C7" s="748"/>
      <c r="D7" s="748"/>
      <c r="E7" s="748"/>
      <c r="F7" s="748"/>
      <c r="G7" s="748"/>
      <c r="H7" s="748"/>
      <c r="I7" s="748"/>
    </row>
    <row r="8" spans="1:10">
      <c r="A8" s="1981" t="str">
        <f>入力シート!C5&amp;"長　様"</f>
        <v>長　様</v>
      </c>
      <c r="B8" s="1981"/>
      <c r="C8" s="1981"/>
      <c r="D8" s="1981"/>
      <c r="E8" s="748"/>
      <c r="F8" s="748"/>
      <c r="G8" s="748"/>
      <c r="H8" s="748"/>
      <c r="I8" s="748"/>
    </row>
    <row r="9" spans="1:10" ht="20.25" customHeight="1">
      <c r="A9" s="749"/>
      <c r="B9" s="748"/>
      <c r="C9" s="748"/>
      <c r="D9" s="748"/>
      <c r="E9" s="748"/>
      <c r="F9" s="748"/>
      <c r="G9" s="748"/>
      <c r="H9" s="748"/>
      <c r="I9" s="748"/>
    </row>
    <row r="10" spans="1:10" ht="20.25" customHeight="1">
      <c r="A10" s="750" t="s">
        <v>325</v>
      </c>
      <c r="B10" s="1976" t="str">
        <f>入力シート!C3&amp;"-"&amp;入力シート!C4</f>
        <v>-</v>
      </c>
      <c r="C10" s="1976"/>
      <c r="D10" s="1976"/>
      <c r="E10" s="751"/>
      <c r="F10" s="751"/>
      <c r="G10" s="751"/>
      <c r="H10" s="751"/>
      <c r="I10" s="748"/>
    </row>
    <row r="11" spans="1:10" ht="20.25" customHeight="1">
      <c r="A11" s="752"/>
      <c r="B11" s="751"/>
      <c r="C11" s="751"/>
      <c r="D11" s="751"/>
      <c r="E11" s="751"/>
      <c r="F11" s="751"/>
      <c r="G11" s="751"/>
      <c r="H11" s="751"/>
      <c r="I11" s="748"/>
    </row>
    <row r="12" spans="1:10" ht="20.25" customHeight="1">
      <c r="A12" s="750" t="s">
        <v>326</v>
      </c>
      <c r="B12" s="1976" t="str">
        <f>入力シート!C9&amp;"　　"&amp;入力シート!C10</f>
        <v>　　</v>
      </c>
      <c r="C12" s="1976"/>
      <c r="D12" s="1976"/>
      <c r="E12" s="1976"/>
      <c r="F12" s="1976"/>
      <c r="G12" s="1976"/>
      <c r="H12" s="1976"/>
      <c r="I12" s="748"/>
    </row>
    <row r="13" spans="1:10" ht="20.25" customHeight="1">
      <c r="A13" s="752"/>
      <c r="B13" s="751"/>
      <c r="C13" s="751"/>
      <c r="D13" s="751"/>
      <c r="E13" s="751"/>
      <c r="F13" s="751"/>
      <c r="G13" s="751"/>
      <c r="H13" s="751"/>
      <c r="I13" s="748"/>
    </row>
    <row r="14" spans="1:10" ht="20.25" customHeight="1">
      <c r="A14" s="750" t="s">
        <v>304</v>
      </c>
      <c r="B14" s="1976">
        <f>入力シート!C10</f>
        <v>0</v>
      </c>
      <c r="C14" s="1976"/>
      <c r="D14" s="1976"/>
      <c r="E14" s="1976"/>
      <c r="F14" s="1976"/>
      <c r="G14" s="751"/>
      <c r="H14" s="751"/>
      <c r="I14" s="748"/>
    </row>
    <row r="15" spans="1:10" ht="20.25" customHeight="1">
      <c r="A15" s="752"/>
      <c r="B15" s="748"/>
      <c r="C15" s="748"/>
      <c r="D15" s="748"/>
      <c r="E15" s="748"/>
      <c r="F15" s="748"/>
      <c r="G15" s="748"/>
      <c r="H15" s="748"/>
      <c r="I15" s="748"/>
    </row>
    <row r="16" spans="1:10" ht="36.75" customHeight="1">
      <c r="A16" s="1978" t="s">
        <v>352</v>
      </c>
      <c r="B16" s="1978"/>
      <c r="C16" s="1978"/>
      <c r="D16" s="1978"/>
      <c r="E16" s="1978"/>
      <c r="F16" s="1978"/>
      <c r="G16" s="1978"/>
      <c r="H16" s="1978"/>
      <c r="I16" s="1978"/>
      <c r="J16" s="83"/>
    </row>
    <row r="17" spans="1:9" ht="20.25" customHeight="1">
      <c r="A17" s="753"/>
      <c r="B17" s="748"/>
      <c r="C17" s="748"/>
      <c r="D17" s="748"/>
      <c r="E17" s="748"/>
      <c r="F17" s="748"/>
      <c r="G17" s="748"/>
      <c r="H17" s="748"/>
      <c r="I17" s="748"/>
    </row>
    <row r="18" spans="1:9" ht="20.25" customHeight="1">
      <c r="A18" s="749"/>
      <c r="B18" s="748"/>
      <c r="C18" s="748"/>
      <c r="D18" s="748"/>
      <c r="E18" s="748"/>
      <c r="F18" s="748"/>
      <c r="G18" s="748"/>
      <c r="H18" s="748"/>
      <c r="I18" s="748"/>
    </row>
    <row r="19" spans="1:9" ht="20.25" customHeight="1">
      <c r="A19" s="750" t="s">
        <v>327</v>
      </c>
      <c r="B19" s="1980"/>
      <c r="C19" s="1980"/>
      <c r="D19" s="1980"/>
      <c r="E19" s="748"/>
      <c r="F19" s="748"/>
      <c r="G19" s="748"/>
      <c r="H19" s="748"/>
      <c r="I19" s="748"/>
    </row>
    <row r="20" spans="1:9" ht="20.25" customHeight="1">
      <c r="A20" s="752"/>
      <c r="B20" s="748"/>
      <c r="C20" s="748"/>
      <c r="D20" s="748"/>
      <c r="E20" s="748"/>
      <c r="F20" s="748"/>
      <c r="G20" s="748"/>
      <c r="H20" s="748"/>
      <c r="I20" s="748"/>
    </row>
    <row r="21" spans="1:9" ht="20.25" customHeight="1">
      <c r="A21" s="1979" t="s">
        <v>328</v>
      </c>
      <c r="B21" s="1979"/>
      <c r="C21" s="1979"/>
      <c r="D21" s="1979"/>
      <c r="E21" s="1979"/>
      <c r="F21" s="1979"/>
      <c r="G21" s="1979"/>
      <c r="H21" s="1979"/>
      <c r="I21" s="1979"/>
    </row>
    <row r="22" spans="1:9" ht="20.25" customHeight="1">
      <c r="A22" s="754"/>
      <c r="B22" s="748"/>
      <c r="C22" s="748"/>
      <c r="D22" s="748"/>
      <c r="E22" s="748"/>
      <c r="F22" s="748"/>
      <c r="G22" s="748"/>
      <c r="H22" s="748"/>
      <c r="I22" s="748"/>
    </row>
    <row r="23" spans="1:9" ht="20.25" customHeight="1">
      <c r="A23" s="750" t="s">
        <v>329</v>
      </c>
      <c r="B23" s="755"/>
      <c r="C23" s="755"/>
      <c r="D23" s="755"/>
      <c r="E23" s="755"/>
      <c r="F23" s="755"/>
      <c r="G23" s="755"/>
      <c r="H23" s="755"/>
      <c r="I23" s="748"/>
    </row>
    <row r="24" spans="1:9" ht="20.25" customHeight="1">
      <c r="A24" s="752"/>
      <c r="B24" s="756"/>
      <c r="C24" s="756"/>
      <c r="D24" s="756"/>
      <c r="E24" s="756"/>
      <c r="F24" s="756"/>
      <c r="G24" s="756"/>
      <c r="H24" s="756"/>
      <c r="I24" s="748"/>
    </row>
    <row r="25" spans="1:9" ht="20.25" customHeight="1">
      <c r="A25" s="757"/>
      <c r="B25" s="758"/>
      <c r="C25" s="758"/>
      <c r="D25" s="758"/>
      <c r="E25" s="758"/>
      <c r="F25" s="758"/>
      <c r="G25" s="758"/>
      <c r="H25" s="758"/>
      <c r="I25" s="748"/>
    </row>
    <row r="26" spans="1:9" ht="20.25" customHeight="1">
      <c r="A26" s="752"/>
      <c r="B26" s="756"/>
      <c r="C26" s="756"/>
      <c r="D26" s="756"/>
      <c r="E26" s="756"/>
      <c r="F26" s="756"/>
      <c r="G26" s="756"/>
      <c r="H26" s="756"/>
      <c r="I26" s="748"/>
    </row>
    <row r="27" spans="1:9" ht="20.25" customHeight="1">
      <c r="A27" s="757"/>
      <c r="B27" s="758"/>
      <c r="C27" s="758"/>
      <c r="D27" s="758"/>
      <c r="E27" s="758"/>
      <c r="F27" s="758"/>
      <c r="G27" s="758"/>
      <c r="H27" s="758"/>
      <c r="I27" s="748"/>
    </row>
    <row r="28" spans="1:9" ht="20.25" customHeight="1">
      <c r="A28" s="759"/>
      <c r="B28" s="755"/>
      <c r="C28" s="755"/>
      <c r="D28" s="755"/>
      <c r="E28" s="755"/>
      <c r="F28" s="755"/>
      <c r="G28" s="755"/>
      <c r="H28" s="755"/>
      <c r="I28" s="748"/>
    </row>
    <row r="29" spans="1:9" ht="20.25" customHeight="1">
      <c r="A29" s="749"/>
      <c r="B29" s="748"/>
      <c r="C29" s="748"/>
      <c r="D29" s="748"/>
      <c r="E29" s="748"/>
      <c r="F29" s="748"/>
      <c r="G29" s="748"/>
      <c r="H29" s="748"/>
      <c r="I29" s="748"/>
    </row>
    <row r="30" spans="1:9" ht="20.25" customHeight="1">
      <c r="A30" s="749"/>
      <c r="B30" s="748"/>
      <c r="C30" s="748"/>
      <c r="D30" s="748"/>
      <c r="E30" s="748"/>
      <c r="F30" s="748"/>
      <c r="G30" s="748"/>
      <c r="H30" s="748"/>
      <c r="I30" s="748"/>
    </row>
    <row r="31" spans="1:9" ht="20.25" customHeight="1">
      <c r="A31" s="748"/>
      <c r="B31" s="748"/>
      <c r="C31" s="748"/>
      <c r="D31" s="748"/>
      <c r="E31" s="748"/>
      <c r="F31" s="753" t="s">
        <v>970</v>
      </c>
      <c r="G31" s="748"/>
      <c r="H31" s="748"/>
      <c r="I31" s="748"/>
    </row>
    <row r="32" spans="1:9" ht="20.25" customHeight="1">
      <c r="A32" s="748"/>
      <c r="B32" s="748"/>
      <c r="C32" s="748"/>
      <c r="D32" s="748"/>
      <c r="E32" s="748"/>
      <c r="F32" s="1974" t="s">
        <v>1076</v>
      </c>
      <c r="G32" s="1974"/>
      <c r="H32" s="1974"/>
      <c r="I32" s="1974"/>
    </row>
    <row r="33" spans="1:9" ht="20.25" customHeight="1">
      <c r="A33" s="748"/>
      <c r="B33" s="748"/>
      <c r="C33" s="748"/>
      <c r="D33" s="748"/>
      <c r="E33" s="748"/>
      <c r="F33" s="760" t="s">
        <v>330</v>
      </c>
      <c r="G33" s="1975">
        <f>入力シート!C25</f>
        <v>0</v>
      </c>
      <c r="H33" s="1975"/>
      <c r="I33" s="1975"/>
    </row>
    <row r="34" spans="1:9" ht="20.25" customHeight="1">
      <c r="A34" s="748"/>
      <c r="B34" s="748"/>
      <c r="C34" s="748"/>
      <c r="D34" s="748"/>
      <c r="E34" s="748"/>
      <c r="F34" s="760" t="s">
        <v>331</v>
      </c>
      <c r="G34" s="1975">
        <f>入力シート!C26</f>
        <v>0</v>
      </c>
      <c r="H34" s="1975"/>
      <c r="I34" s="1975"/>
    </row>
    <row r="35" spans="1:9" ht="20.25" customHeight="1">
      <c r="A35" s="748"/>
      <c r="B35" s="748"/>
      <c r="C35" s="748"/>
      <c r="D35" s="748"/>
      <c r="E35" s="748"/>
      <c r="F35" s="760" t="s">
        <v>300</v>
      </c>
      <c r="G35" s="1975">
        <f>入力シート!C27</f>
        <v>0</v>
      </c>
      <c r="H35" s="1975"/>
      <c r="I35" s="1975"/>
    </row>
  </sheetData>
  <mergeCells count="12">
    <mergeCell ref="A5:I5"/>
    <mergeCell ref="A16:I16"/>
    <mergeCell ref="A21:I21"/>
    <mergeCell ref="B10:D10"/>
    <mergeCell ref="B14:F14"/>
    <mergeCell ref="B19:D19"/>
    <mergeCell ref="A8:D8"/>
    <mergeCell ref="F32:I32"/>
    <mergeCell ref="G35:I35"/>
    <mergeCell ref="G34:I34"/>
    <mergeCell ref="G33:I33"/>
    <mergeCell ref="B12:H12"/>
  </mergeCells>
  <phoneticPr fontId="17"/>
  <printOptions horizontalCentered="1"/>
  <pageMargins left="0.9055118110236221" right="0.70866141732283472" top="0.74803149606299213" bottom="0.74803149606299213" header="0.31496062992125984" footer="0.31496062992125984"/>
  <pageSetup paperSize="9" orientation="portrait" blackAndWhite="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8"/>
  </sheetPr>
  <dimension ref="A1:X50"/>
  <sheetViews>
    <sheetView showZeros="0" view="pageBreakPreview" topLeftCell="A31" zoomScaleNormal="100" zoomScaleSheetLayoutView="100" workbookViewId="0">
      <selection activeCell="AF11" sqref="AF11"/>
    </sheetView>
  </sheetViews>
  <sheetFormatPr defaultColWidth="3.625" defaultRowHeight="13.5"/>
  <cols>
    <col min="1" max="16384" width="3.625" style="25"/>
  </cols>
  <sheetData>
    <row r="1" spans="1:24" s="57" customFormat="1" ht="14.45" customHeight="1">
      <c r="A1" s="23"/>
      <c r="B1" s="23"/>
      <c r="C1" s="23"/>
      <c r="D1" s="23"/>
      <c r="E1" s="23"/>
      <c r="F1" s="23"/>
      <c r="G1" s="23"/>
      <c r="H1" s="23"/>
      <c r="I1" s="23"/>
      <c r="J1" s="23"/>
      <c r="K1" s="23"/>
      <c r="L1" s="23"/>
      <c r="M1" s="23"/>
      <c r="N1" s="23"/>
      <c r="O1" s="23"/>
      <c r="P1" s="23"/>
      <c r="Q1" s="23"/>
      <c r="R1" s="23"/>
      <c r="S1" s="23"/>
      <c r="T1" s="23"/>
      <c r="U1" s="23"/>
      <c r="V1" s="23"/>
      <c r="W1" s="23"/>
      <c r="X1" s="23"/>
    </row>
    <row r="2" spans="1:24" s="57" customFormat="1" ht="30" customHeight="1">
      <c r="A2" s="2009" t="s">
        <v>243</v>
      </c>
      <c r="B2" s="2009"/>
      <c r="C2" s="2009"/>
      <c r="D2" s="2009"/>
      <c r="E2" s="2009"/>
      <c r="F2" s="2009"/>
      <c r="G2" s="2009"/>
      <c r="H2" s="2009"/>
      <c r="I2" s="2009"/>
      <c r="J2" s="2009"/>
      <c r="K2" s="2009"/>
      <c r="L2" s="2009"/>
      <c r="M2" s="2009"/>
      <c r="N2" s="2009"/>
      <c r="O2" s="2009"/>
      <c r="P2" s="2009"/>
      <c r="Q2" s="2009"/>
      <c r="R2" s="2009"/>
      <c r="S2" s="2009"/>
      <c r="T2" s="2009"/>
      <c r="U2" s="2009"/>
      <c r="V2" s="2009"/>
      <c r="W2" s="2009"/>
      <c r="X2" s="2009"/>
    </row>
    <row r="3" spans="1:24" s="57" customFormat="1">
      <c r="A3" s="761"/>
      <c r="B3" s="762"/>
      <c r="C3" s="762"/>
      <c r="D3" s="762"/>
      <c r="E3" s="762"/>
      <c r="F3" s="762"/>
      <c r="G3" s="762"/>
      <c r="H3" s="762"/>
      <c r="I3" s="762"/>
      <c r="J3" s="762"/>
      <c r="K3" s="762"/>
      <c r="L3" s="762"/>
      <c r="M3" s="762"/>
      <c r="N3" s="762"/>
      <c r="O3" s="762"/>
      <c r="P3" s="762"/>
      <c r="Q3" s="762"/>
      <c r="R3" s="762"/>
      <c r="S3" s="762"/>
      <c r="T3" s="762"/>
      <c r="U3" s="762"/>
      <c r="V3" s="762"/>
      <c r="W3" s="762"/>
      <c r="X3" s="763"/>
    </row>
    <row r="4" spans="1:24" s="57" customFormat="1">
      <c r="A4" s="764"/>
      <c r="B4" s="666"/>
      <c r="C4" s="666"/>
      <c r="D4" s="666"/>
      <c r="E4" s="666"/>
      <c r="F4" s="666"/>
      <c r="G4" s="666"/>
      <c r="H4" s="666"/>
      <c r="I4" s="666"/>
      <c r="J4" s="666"/>
      <c r="K4" s="666"/>
      <c r="L4" s="666"/>
      <c r="M4" s="666"/>
      <c r="N4" s="669"/>
      <c r="O4" s="671"/>
      <c r="P4" s="669"/>
      <c r="Q4" s="2010" t="s">
        <v>1076</v>
      </c>
      <c r="R4" s="2010"/>
      <c r="S4" s="2010"/>
      <c r="T4" s="2010"/>
      <c r="U4" s="2010"/>
      <c r="V4" s="2010"/>
      <c r="W4" s="2010"/>
      <c r="X4" s="668"/>
    </row>
    <row r="5" spans="1:24" s="57" customFormat="1">
      <c r="A5" s="764"/>
      <c r="B5" s="666"/>
      <c r="C5" s="666"/>
      <c r="D5" s="666"/>
      <c r="E5" s="666"/>
      <c r="F5" s="666"/>
      <c r="G5" s="666"/>
      <c r="H5" s="666"/>
      <c r="I5" s="666"/>
      <c r="J5" s="666"/>
      <c r="K5" s="666"/>
      <c r="L5" s="666"/>
      <c r="M5" s="666"/>
      <c r="N5" s="669"/>
      <c r="O5" s="671"/>
      <c r="P5" s="669"/>
      <c r="Q5" s="678"/>
      <c r="R5" s="678"/>
      <c r="S5" s="678"/>
      <c r="T5" s="678"/>
      <c r="U5" s="678"/>
      <c r="V5" s="678"/>
      <c r="W5" s="678"/>
      <c r="X5" s="668"/>
    </row>
    <row r="6" spans="1:24" s="57" customFormat="1" ht="13.5" customHeight="1">
      <c r="A6" s="764"/>
      <c r="B6" s="666"/>
      <c r="C6" s="666"/>
      <c r="D6" s="2014" t="s">
        <v>123</v>
      </c>
      <c r="E6" s="2014"/>
      <c r="F6" s="2015">
        <f>入力シート!C10</f>
        <v>0</v>
      </c>
      <c r="G6" s="2016"/>
      <c r="H6" s="2016"/>
      <c r="I6" s="2016"/>
      <c r="J6" s="2016"/>
      <c r="K6" s="2016"/>
      <c r="L6" s="2016"/>
      <c r="M6" s="2016"/>
      <c r="N6" s="2016"/>
      <c r="O6" s="2016"/>
      <c r="P6" s="2016"/>
      <c r="Q6" s="2016"/>
      <c r="R6" s="2016"/>
      <c r="S6" s="2016"/>
      <c r="T6" s="2016"/>
      <c r="U6" s="2016"/>
      <c r="V6" s="2016"/>
      <c r="W6" s="2016"/>
      <c r="X6" s="2017"/>
    </row>
    <row r="7" spans="1:24" s="57" customFormat="1">
      <c r="A7" s="764"/>
      <c r="B7" s="666"/>
      <c r="C7" s="666"/>
      <c r="D7" s="666"/>
      <c r="E7" s="666"/>
      <c r="F7" s="666"/>
      <c r="G7" s="666"/>
      <c r="H7" s="666"/>
      <c r="I7" s="666"/>
      <c r="J7" s="666"/>
      <c r="K7" s="666"/>
      <c r="L7" s="666"/>
      <c r="M7" s="666"/>
      <c r="N7" s="666"/>
      <c r="O7" s="666"/>
      <c r="P7" s="666"/>
      <c r="Q7" s="666"/>
      <c r="R7" s="666"/>
      <c r="S7" s="666"/>
      <c r="T7" s="666"/>
      <c r="U7" s="666"/>
      <c r="V7" s="666"/>
      <c r="W7" s="666"/>
      <c r="X7" s="668"/>
    </row>
    <row r="8" spans="1:24" s="57" customFormat="1">
      <c r="A8" s="764"/>
      <c r="B8" s="666"/>
      <c r="C8" s="666"/>
      <c r="D8" s="666"/>
      <c r="E8" s="666" t="s">
        <v>244</v>
      </c>
      <c r="F8" s="666"/>
      <c r="G8" s="666"/>
      <c r="H8" s="666"/>
      <c r="I8" s="666"/>
      <c r="J8" s="666"/>
      <c r="K8" s="666"/>
      <c r="L8" s="666"/>
      <c r="M8" s="666"/>
      <c r="N8" s="666"/>
      <c r="O8" s="666"/>
      <c r="P8" s="666"/>
      <c r="Q8" s="666"/>
      <c r="R8" s="666"/>
      <c r="S8" s="666"/>
      <c r="T8" s="666"/>
      <c r="U8" s="666"/>
      <c r="V8" s="666"/>
      <c r="W8" s="666"/>
      <c r="X8" s="668"/>
    </row>
    <row r="9" spans="1:24" s="57" customFormat="1">
      <c r="A9" s="764"/>
      <c r="B9" s="666"/>
      <c r="C9" s="666"/>
      <c r="D9" s="666"/>
      <c r="E9" s="666"/>
      <c r="F9" s="666"/>
      <c r="G9" s="666"/>
      <c r="H9" s="666"/>
      <c r="I9" s="666"/>
      <c r="J9" s="666"/>
      <c r="K9" s="666"/>
      <c r="L9" s="666"/>
      <c r="M9" s="666"/>
      <c r="N9" s="666"/>
      <c r="O9" s="666"/>
      <c r="P9" s="666"/>
      <c r="Q9" s="666"/>
      <c r="R9" s="666"/>
      <c r="S9" s="666"/>
      <c r="T9" s="666"/>
      <c r="U9" s="666"/>
      <c r="V9" s="666"/>
      <c r="W9" s="666"/>
      <c r="X9" s="668"/>
    </row>
    <row r="10" spans="1:24" s="57" customFormat="1">
      <c r="A10" s="1985" t="s">
        <v>22</v>
      </c>
      <c r="B10" s="2011"/>
      <c r="C10" s="2011"/>
      <c r="D10" s="2011"/>
      <c r="E10" s="2011"/>
      <c r="F10" s="2011"/>
      <c r="G10" s="2011"/>
      <c r="H10" s="2011"/>
      <c r="I10" s="2011"/>
      <c r="J10" s="2011"/>
      <c r="K10" s="2011"/>
      <c r="L10" s="2011"/>
      <c r="M10" s="2011"/>
      <c r="N10" s="2011"/>
      <c r="O10" s="2011"/>
      <c r="P10" s="2011"/>
      <c r="Q10" s="2011"/>
      <c r="R10" s="2011"/>
      <c r="S10" s="2011"/>
      <c r="T10" s="2011"/>
      <c r="U10" s="2011"/>
      <c r="V10" s="2011"/>
      <c r="W10" s="2011"/>
      <c r="X10" s="2012"/>
    </row>
    <row r="11" spans="1:24" s="57" customFormat="1">
      <c r="A11" s="764"/>
      <c r="B11" s="666"/>
      <c r="C11" s="666"/>
      <c r="D11" s="666"/>
      <c r="E11" s="666"/>
      <c r="F11" s="666"/>
      <c r="G11" s="666"/>
      <c r="H11" s="666"/>
      <c r="I11" s="666"/>
      <c r="J11" s="666"/>
      <c r="K11" s="666"/>
      <c r="L11" s="666"/>
      <c r="M11" s="666"/>
      <c r="N11" s="666"/>
      <c r="O11" s="666"/>
      <c r="P11" s="666"/>
      <c r="Q11" s="666"/>
      <c r="R11" s="666"/>
      <c r="S11" s="666"/>
      <c r="T11" s="666"/>
      <c r="U11" s="666"/>
      <c r="V11" s="666"/>
      <c r="W11" s="666"/>
      <c r="X11" s="668"/>
    </row>
    <row r="12" spans="1:24" s="57" customFormat="1">
      <c r="A12" s="764"/>
      <c r="B12" s="2013" t="s">
        <v>245</v>
      </c>
      <c r="C12" s="2013"/>
      <c r="D12" s="2013"/>
      <c r="E12" s="2013" t="s">
        <v>167</v>
      </c>
      <c r="F12" s="2013"/>
      <c r="G12" s="2013"/>
      <c r="H12" s="2013" t="s">
        <v>23</v>
      </c>
      <c r="I12" s="2013"/>
      <c r="J12" s="2013" t="s">
        <v>246</v>
      </c>
      <c r="K12" s="2013"/>
      <c r="L12" s="2013"/>
      <c r="M12" s="2013" t="s">
        <v>247</v>
      </c>
      <c r="N12" s="2013"/>
      <c r="O12" s="2013"/>
      <c r="P12" s="2013"/>
      <c r="Q12" s="2013"/>
      <c r="R12" s="2013"/>
      <c r="S12" s="2013"/>
      <c r="T12" s="2013"/>
      <c r="U12" s="2013"/>
      <c r="V12" s="2013" t="s">
        <v>103</v>
      </c>
      <c r="W12" s="2013"/>
      <c r="X12" s="668"/>
    </row>
    <row r="13" spans="1:24" s="57" customFormat="1">
      <c r="A13" s="764"/>
      <c r="B13" s="2013"/>
      <c r="C13" s="2013"/>
      <c r="D13" s="2013"/>
      <c r="E13" s="2013"/>
      <c r="F13" s="2013"/>
      <c r="G13" s="2013"/>
      <c r="H13" s="2013"/>
      <c r="I13" s="2013"/>
      <c r="J13" s="2013"/>
      <c r="K13" s="2013"/>
      <c r="L13" s="2013"/>
      <c r="M13" s="2013" t="s">
        <v>248</v>
      </c>
      <c r="N13" s="2013"/>
      <c r="O13" s="2013"/>
      <c r="P13" s="2013" t="s">
        <v>249</v>
      </c>
      <c r="Q13" s="2013"/>
      <c r="R13" s="2013" t="s">
        <v>250</v>
      </c>
      <c r="S13" s="2013"/>
      <c r="T13" s="2013" t="s">
        <v>251</v>
      </c>
      <c r="U13" s="2013"/>
      <c r="V13" s="2013"/>
      <c r="W13" s="2013"/>
      <c r="X13" s="668"/>
    </row>
    <row r="14" spans="1:24" s="57" customFormat="1" ht="27" customHeight="1">
      <c r="A14" s="764"/>
      <c r="B14" s="1982"/>
      <c r="C14" s="1982"/>
      <c r="D14" s="1982"/>
      <c r="E14" s="1982"/>
      <c r="F14" s="1982"/>
      <c r="G14" s="1982"/>
      <c r="H14" s="1982"/>
      <c r="I14" s="1982"/>
      <c r="J14" s="1982"/>
      <c r="K14" s="1982"/>
      <c r="L14" s="1982"/>
      <c r="M14" s="2006"/>
      <c r="N14" s="2007"/>
      <c r="O14" s="2008"/>
      <c r="P14" s="1982"/>
      <c r="Q14" s="1982"/>
      <c r="R14" s="1982"/>
      <c r="S14" s="1982"/>
      <c r="T14" s="1296"/>
      <c r="U14" s="1296"/>
      <c r="V14" s="1986"/>
      <c r="W14" s="1986"/>
      <c r="X14" s="668"/>
    </row>
    <row r="15" spans="1:24" s="57" customFormat="1" ht="27" customHeight="1">
      <c r="A15" s="764"/>
      <c r="B15" s="1982"/>
      <c r="C15" s="1982"/>
      <c r="D15" s="1982"/>
      <c r="E15" s="1982"/>
      <c r="F15" s="1982"/>
      <c r="G15" s="1982"/>
      <c r="H15" s="1982"/>
      <c r="I15" s="1982"/>
      <c r="J15" s="1982"/>
      <c r="K15" s="1982"/>
      <c r="L15" s="1982"/>
      <c r="M15" s="1983"/>
      <c r="N15" s="1983"/>
      <c r="O15" s="1983"/>
      <c r="P15" s="1982"/>
      <c r="Q15" s="1982"/>
      <c r="R15" s="1982"/>
      <c r="S15" s="1982"/>
      <c r="T15" s="1296"/>
      <c r="U15" s="1296"/>
      <c r="V15" s="1986"/>
      <c r="W15" s="1986"/>
      <c r="X15" s="668"/>
    </row>
    <row r="16" spans="1:24" s="57" customFormat="1" ht="27" customHeight="1">
      <c r="A16" s="764"/>
      <c r="B16" s="1982"/>
      <c r="C16" s="1982"/>
      <c r="D16" s="1982"/>
      <c r="E16" s="1982"/>
      <c r="F16" s="1982"/>
      <c r="G16" s="1982"/>
      <c r="H16" s="1982"/>
      <c r="I16" s="1982"/>
      <c r="J16" s="1982"/>
      <c r="K16" s="1982"/>
      <c r="L16" s="1982"/>
      <c r="M16" s="1983"/>
      <c r="N16" s="1983"/>
      <c r="O16" s="1983"/>
      <c r="P16" s="1982"/>
      <c r="Q16" s="1982"/>
      <c r="R16" s="1982"/>
      <c r="S16" s="1982"/>
      <c r="T16" s="1296"/>
      <c r="U16" s="1296"/>
      <c r="V16" s="1986"/>
      <c r="W16" s="1986"/>
      <c r="X16" s="668"/>
    </row>
    <row r="17" spans="1:24" s="57" customFormat="1" ht="27" customHeight="1">
      <c r="A17" s="764"/>
      <c r="B17" s="1982"/>
      <c r="C17" s="1982"/>
      <c r="D17" s="1982"/>
      <c r="E17" s="1982"/>
      <c r="F17" s="1982"/>
      <c r="G17" s="1982"/>
      <c r="H17" s="1982"/>
      <c r="I17" s="1982"/>
      <c r="J17" s="1982"/>
      <c r="K17" s="1982"/>
      <c r="L17" s="1982"/>
      <c r="M17" s="1983"/>
      <c r="N17" s="1983"/>
      <c r="O17" s="1983"/>
      <c r="P17" s="1982"/>
      <c r="Q17" s="1982"/>
      <c r="R17" s="1982"/>
      <c r="S17" s="1982"/>
      <c r="T17" s="1296"/>
      <c r="U17" s="1296"/>
      <c r="V17" s="1986"/>
      <c r="W17" s="1986"/>
      <c r="X17" s="668"/>
    </row>
    <row r="18" spans="1:24" s="57" customFormat="1" ht="27" customHeight="1">
      <c r="A18" s="764"/>
      <c r="B18" s="1982"/>
      <c r="C18" s="1982"/>
      <c r="D18" s="1982"/>
      <c r="E18" s="1982"/>
      <c r="F18" s="1982"/>
      <c r="G18" s="1982"/>
      <c r="H18" s="1982"/>
      <c r="I18" s="1982"/>
      <c r="J18" s="1982"/>
      <c r="K18" s="1982"/>
      <c r="L18" s="1982"/>
      <c r="M18" s="1983"/>
      <c r="N18" s="1983"/>
      <c r="O18" s="1983"/>
      <c r="P18" s="1982"/>
      <c r="Q18" s="1982"/>
      <c r="R18" s="1982"/>
      <c r="S18" s="1982"/>
      <c r="T18" s="1296"/>
      <c r="U18" s="1296"/>
      <c r="V18" s="1986"/>
      <c r="W18" s="1986"/>
      <c r="X18" s="668"/>
    </row>
    <row r="19" spans="1:24" s="57" customFormat="1" ht="27" customHeight="1">
      <c r="A19" s="764"/>
      <c r="B19" s="1982"/>
      <c r="C19" s="1982"/>
      <c r="D19" s="1982"/>
      <c r="E19" s="1982"/>
      <c r="F19" s="1982"/>
      <c r="G19" s="1982"/>
      <c r="H19" s="1982"/>
      <c r="I19" s="1982"/>
      <c r="J19" s="1982"/>
      <c r="K19" s="1982"/>
      <c r="L19" s="1982"/>
      <c r="M19" s="1983"/>
      <c r="N19" s="1983"/>
      <c r="O19" s="1983"/>
      <c r="P19" s="1982"/>
      <c r="Q19" s="1982"/>
      <c r="R19" s="1982"/>
      <c r="S19" s="1982"/>
      <c r="T19" s="1296"/>
      <c r="U19" s="1296"/>
      <c r="V19" s="1986"/>
      <c r="W19" s="1986"/>
      <c r="X19" s="668"/>
    </row>
    <row r="20" spans="1:24" s="57" customFormat="1" ht="27" customHeight="1">
      <c r="A20" s="764"/>
      <c r="B20" s="1982"/>
      <c r="C20" s="1982"/>
      <c r="D20" s="1982"/>
      <c r="E20" s="1982"/>
      <c r="F20" s="1982"/>
      <c r="G20" s="1982"/>
      <c r="H20" s="1982"/>
      <c r="I20" s="1982"/>
      <c r="J20" s="1982"/>
      <c r="K20" s="1982"/>
      <c r="L20" s="1982"/>
      <c r="M20" s="1983"/>
      <c r="N20" s="1983"/>
      <c r="O20" s="1983"/>
      <c r="P20" s="1982"/>
      <c r="Q20" s="1982"/>
      <c r="R20" s="1982"/>
      <c r="S20" s="1982"/>
      <c r="T20" s="1296"/>
      <c r="U20" s="1296"/>
      <c r="V20" s="1986"/>
      <c r="W20" s="1986"/>
      <c r="X20" s="668"/>
    </row>
    <row r="21" spans="1:24" s="57" customFormat="1" ht="27" customHeight="1">
      <c r="A21" s="764"/>
      <c r="B21" s="1982"/>
      <c r="C21" s="1982"/>
      <c r="D21" s="1982"/>
      <c r="E21" s="1982"/>
      <c r="F21" s="1982"/>
      <c r="G21" s="1982"/>
      <c r="H21" s="1982"/>
      <c r="I21" s="1982"/>
      <c r="J21" s="1982"/>
      <c r="K21" s="1982"/>
      <c r="L21" s="1982"/>
      <c r="M21" s="1983"/>
      <c r="N21" s="1983"/>
      <c r="O21" s="1983"/>
      <c r="P21" s="1982"/>
      <c r="Q21" s="1982"/>
      <c r="R21" s="1982"/>
      <c r="S21" s="1982"/>
      <c r="T21" s="1296"/>
      <c r="U21" s="1296"/>
      <c r="V21" s="1986"/>
      <c r="W21" s="1986"/>
      <c r="X21" s="668"/>
    </row>
    <row r="22" spans="1:24" s="57" customFormat="1" ht="27" customHeight="1">
      <c r="A22" s="764"/>
      <c r="B22" s="1982"/>
      <c r="C22" s="1982"/>
      <c r="D22" s="1982"/>
      <c r="E22" s="1982"/>
      <c r="F22" s="1982"/>
      <c r="G22" s="1982"/>
      <c r="H22" s="1982"/>
      <c r="I22" s="1982"/>
      <c r="J22" s="1982"/>
      <c r="K22" s="1982"/>
      <c r="L22" s="1982"/>
      <c r="M22" s="1983"/>
      <c r="N22" s="1983"/>
      <c r="O22" s="1983"/>
      <c r="P22" s="1982"/>
      <c r="Q22" s="1982"/>
      <c r="R22" s="1982"/>
      <c r="S22" s="1982"/>
      <c r="T22" s="1296"/>
      <c r="U22" s="1296"/>
      <c r="V22" s="1986"/>
      <c r="W22" s="1986"/>
      <c r="X22" s="668"/>
    </row>
    <row r="23" spans="1:24" s="57" customFormat="1" ht="27" customHeight="1">
      <c r="A23" s="764"/>
      <c r="B23" s="1982"/>
      <c r="C23" s="1982"/>
      <c r="D23" s="1982"/>
      <c r="E23" s="1982"/>
      <c r="F23" s="1982"/>
      <c r="G23" s="1982"/>
      <c r="H23" s="1982"/>
      <c r="I23" s="1982"/>
      <c r="J23" s="1982"/>
      <c r="K23" s="1982"/>
      <c r="L23" s="1982"/>
      <c r="M23" s="1983"/>
      <c r="N23" s="1983"/>
      <c r="O23" s="1983"/>
      <c r="P23" s="1982"/>
      <c r="Q23" s="1982"/>
      <c r="R23" s="1982"/>
      <c r="S23" s="1982"/>
      <c r="T23" s="1296"/>
      <c r="U23" s="1296"/>
      <c r="V23" s="1986"/>
      <c r="W23" s="1986"/>
      <c r="X23" s="668"/>
    </row>
    <row r="24" spans="1:24" s="57" customFormat="1" ht="27" customHeight="1">
      <c r="A24" s="764"/>
      <c r="B24" s="1982"/>
      <c r="C24" s="1982"/>
      <c r="D24" s="1982"/>
      <c r="E24" s="1982"/>
      <c r="F24" s="1982"/>
      <c r="G24" s="1982"/>
      <c r="H24" s="1982"/>
      <c r="I24" s="1982"/>
      <c r="J24" s="1982"/>
      <c r="K24" s="1982"/>
      <c r="L24" s="1982"/>
      <c r="M24" s="1983"/>
      <c r="N24" s="1983"/>
      <c r="O24" s="1983"/>
      <c r="P24" s="1982"/>
      <c r="Q24" s="1982"/>
      <c r="R24" s="1982"/>
      <c r="S24" s="1982"/>
      <c r="T24" s="1296"/>
      <c r="U24" s="1296"/>
      <c r="V24" s="1986"/>
      <c r="W24" s="1986"/>
      <c r="X24" s="668"/>
    </row>
    <row r="25" spans="1:24" s="57" customFormat="1" ht="27" customHeight="1">
      <c r="A25" s="764"/>
      <c r="B25" s="1982"/>
      <c r="C25" s="1982"/>
      <c r="D25" s="1982"/>
      <c r="E25" s="1982"/>
      <c r="F25" s="1982"/>
      <c r="G25" s="1982"/>
      <c r="H25" s="1982"/>
      <c r="I25" s="1982"/>
      <c r="J25" s="1982"/>
      <c r="K25" s="1982"/>
      <c r="L25" s="1982"/>
      <c r="M25" s="1983"/>
      <c r="N25" s="1983"/>
      <c r="O25" s="1983"/>
      <c r="P25" s="1982"/>
      <c r="Q25" s="1982"/>
      <c r="R25" s="1982"/>
      <c r="S25" s="1982"/>
      <c r="T25" s="1296"/>
      <c r="U25" s="1296"/>
      <c r="V25" s="1986"/>
      <c r="W25" s="1986"/>
      <c r="X25" s="668"/>
    </row>
    <row r="26" spans="1:24" s="57" customFormat="1" ht="27" customHeight="1">
      <c r="A26" s="764"/>
      <c r="B26" s="1982"/>
      <c r="C26" s="1982"/>
      <c r="D26" s="1982"/>
      <c r="E26" s="1982"/>
      <c r="F26" s="1982"/>
      <c r="G26" s="1982"/>
      <c r="H26" s="1982"/>
      <c r="I26" s="1982"/>
      <c r="J26" s="1982"/>
      <c r="K26" s="1982"/>
      <c r="L26" s="1982"/>
      <c r="M26" s="1983"/>
      <c r="N26" s="1983"/>
      <c r="O26" s="1983"/>
      <c r="P26" s="1982"/>
      <c r="Q26" s="1982"/>
      <c r="R26" s="1982"/>
      <c r="S26" s="1982"/>
      <c r="T26" s="1296"/>
      <c r="U26" s="1296"/>
      <c r="V26" s="1986"/>
      <c r="W26" s="1986"/>
      <c r="X26" s="668"/>
    </row>
    <row r="27" spans="1:24" s="57" customFormat="1" ht="27" customHeight="1">
      <c r="A27" s="764"/>
      <c r="B27" s="1982"/>
      <c r="C27" s="1982"/>
      <c r="D27" s="1982"/>
      <c r="E27" s="1982"/>
      <c r="F27" s="1982"/>
      <c r="G27" s="1982"/>
      <c r="H27" s="1982"/>
      <c r="I27" s="1982"/>
      <c r="J27" s="1982"/>
      <c r="K27" s="1982"/>
      <c r="L27" s="1982"/>
      <c r="M27" s="1983"/>
      <c r="N27" s="1983"/>
      <c r="O27" s="1983"/>
      <c r="P27" s="1982"/>
      <c r="Q27" s="1982"/>
      <c r="R27" s="1982"/>
      <c r="S27" s="1982"/>
      <c r="T27" s="1296"/>
      <c r="U27" s="1296"/>
      <c r="V27" s="1986"/>
      <c r="W27" s="1986"/>
      <c r="X27" s="668"/>
    </row>
    <row r="28" spans="1:24" s="57" customFormat="1" ht="27" customHeight="1">
      <c r="A28" s="764"/>
      <c r="B28" s="1982"/>
      <c r="C28" s="1982"/>
      <c r="D28" s="1982"/>
      <c r="E28" s="1982"/>
      <c r="F28" s="1982"/>
      <c r="G28" s="1982"/>
      <c r="H28" s="1982"/>
      <c r="I28" s="1982"/>
      <c r="J28" s="1982"/>
      <c r="K28" s="1982"/>
      <c r="L28" s="1982"/>
      <c r="M28" s="1983"/>
      <c r="N28" s="1983"/>
      <c r="O28" s="1983"/>
      <c r="P28" s="1982"/>
      <c r="Q28" s="1982"/>
      <c r="R28" s="1982"/>
      <c r="S28" s="1982"/>
      <c r="T28" s="1296"/>
      <c r="U28" s="1296"/>
      <c r="V28" s="1986"/>
      <c r="W28" s="1986"/>
      <c r="X28" s="668"/>
    </row>
    <row r="29" spans="1:24" s="57" customFormat="1" ht="27" customHeight="1">
      <c r="A29" s="764"/>
      <c r="B29" s="1982"/>
      <c r="C29" s="1982"/>
      <c r="D29" s="1982"/>
      <c r="E29" s="1982"/>
      <c r="F29" s="1982"/>
      <c r="G29" s="1982"/>
      <c r="H29" s="1982"/>
      <c r="I29" s="1982"/>
      <c r="J29" s="1982"/>
      <c r="K29" s="1982"/>
      <c r="L29" s="1982"/>
      <c r="M29" s="1983"/>
      <c r="N29" s="1983"/>
      <c r="O29" s="1983"/>
      <c r="P29" s="1982"/>
      <c r="Q29" s="1982"/>
      <c r="R29" s="1982"/>
      <c r="S29" s="1982"/>
      <c r="T29" s="1296"/>
      <c r="U29" s="1296"/>
      <c r="V29" s="1986"/>
      <c r="W29" s="1986"/>
      <c r="X29" s="668"/>
    </row>
    <row r="30" spans="1:24" s="57" customFormat="1" ht="27" customHeight="1">
      <c r="A30" s="764"/>
      <c r="B30" s="1982"/>
      <c r="C30" s="1982"/>
      <c r="D30" s="1982"/>
      <c r="E30" s="1982"/>
      <c r="F30" s="1982"/>
      <c r="G30" s="1982"/>
      <c r="H30" s="1982"/>
      <c r="I30" s="1982"/>
      <c r="J30" s="1982"/>
      <c r="K30" s="1982"/>
      <c r="L30" s="1982"/>
      <c r="M30" s="1983"/>
      <c r="N30" s="1983"/>
      <c r="O30" s="1983"/>
      <c r="P30" s="1982"/>
      <c r="Q30" s="1982"/>
      <c r="R30" s="1982"/>
      <c r="S30" s="1982"/>
      <c r="T30" s="1296"/>
      <c r="U30" s="1296"/>
      <c r="V30" s="1986"/>
      <c r="W30" s="1986"/>
      <c r="X30" s="668"/>
    </row>
    <row r="31" spans="1:24" s="57" customFormat="1" ht="27" customHeight="1">
      <c r="A31" s="764"/>
      <c r="B31" s="1982"/>
      <c r="C31" s="1982"/>
      <c r="D31" s="1982"/>
      <c r="E31" s="1982"/>
      <c r="F31" s="1982"/>
      <c r="G31" s="1982"/>
      <c r="H31" s="1982"/>
      <c r="I31" s="1982"/>
      <c r="J31" s="1982"/>
      <c r="K31" s="1982"/>
      <c r="L31" s="1982"/>
      <c r="M31" s="1983"/>
      <c r="N31" s="1983"/>
      <c r="O31" s="1983"/>
      <c r="P31" s="1982"/>
      <c r="Q31" s="1982"/>
      <c r="R31" s="1982"/>
      <c r="S31" s="1982"/>
      <c r="T31" s="1296"/>
      <c r="U31" s="1296"/>
      <c r="V31" s="1986"/>
      <c r="W31" s="1986"/>
      <c r="X31" s="668"/>
    </row>
    <row r="32" spans="1:24" s="57" customFormat="1">
      <c r="A32" s="765"/>
      <c r="B32" s="766"/>
      <c r="C32" s="766"/>
      <c r="D32" s="766"/>
      <c r="E32" s="766"/>
      <c r="F32" s="766"/>
      <c r="G32" s="766"/>
      <c r="H32" s="766"/>
      <c r="I32" s="766"/>
      <c r="J32" s="766"/>
      <c r="K32" s="766"/>
      <c r="L32" s="766"/>
      <c r="M32" s="766"/>
      <c r="N32" s="766"/>
      <c r="O32" s="766"/>
      <c r="P32" s="766"/>
      <c r="Q32" s="766"/>
      <c r="R32" s="766"/>
      <c r="S32" s="766"/>
      <c r="T32" s="766"/>
      <c r="U32" s="766"/>
      <c r="V32" s="766"/>
      <c r="W32" s="766"/>
      <c r="X32" s="767"/>
    </row>
    <row r="33" spans="1:24" s="57" customFormat="1">
      <c r="A33" s="667"/>
      <c r="B33" s="667"/>
      <c r="C33" s="667"/>
      <c r="D33" s="667"/>
      <c r="E33" s="667"/>
      <c r="F33" s="667"/>
      <c r="G33" s="667"/>
      <c r="H33" s="667"/>
      <c r="I33" s="667"/>
      <c r="J33" s="667"/>
      <c r="K33" s="667"/>
      <c r="L33" s="667"/>
      <c r="M33" s="667"/>
      <c r="N33" s="667"/>
      <c r="O33" s="667"/>
      <c r="P33" s="667"/>
      <c r="Q33" s="667"/>
      <c r="R33" s="667"/>
      <c r="S33" s="667"/>
      <c r="T33" s="667"/>
      <c r="U33" s="667"/>
      <c r="V33" s="667"/>
      <c r="W33" s="667"/>
      <c r="X33" s="667"/>
    </row>
    <row r="34" spans="1:24" ht="13.5" customHeight="1">
      <c r="A34" s="667"/>
      <c r="B34" s="667"/>
      <c r="C34" s="667"/>
      <c r="D34" s="667"/>
      <c r="E34" s="1987" t="s">
        <v>807</v>
      </c>
      <c r="F34" s="1988"/>
      <c r="G34" s="1989"/>
      <c r="H34" s="1987" t="s">
        <v>806</v>
      </c>
      <c r="I34" s="1988"/>
      <c r="J34" s="1989"/>
      <c r="K34" s="1996" t="s">
        <v>999</v>
      </c>
      <c r="L34" s="1997"/>
      <c r="M34" s="1998"/>
      <c r="N34" s="1990"/>
      <c r="O34" s="1991"/>
      <c r="P34" s="1991"/>
      <c r="Q34" s="667"/>
      <c r="R34" s="2005" t="s">
        <v>165</v>
      </c>
      <c r="S34" s="1296"/>
      <c r="T34" s="1296"/>
      <c r="U34" s="2005" t="s">
        <v>207</v>
      </c>
      <c r="V34" s="1296"/>
      <c r="W34" s="1296"/>
      <c r="X34" s="667"/>
    </row>
    <row r="35" spans="1:24">
      <c r="A35" s="667"/>
      <c r="B35" s="667"/>
      <c r="C35" s="667"/>
      <c r="D35" s="667"/>
      <c r="E35" s="1990"/>
      <c r="F35" s="1991"/>
      <c r="G35" s="1992"/>
      <c r="H35" s="1990"/>
      <c r="I35" s="1991"/>
      <c r="J35" s="1992"/>
      <c r="K35" s="1999"/>
      <c r="L35" s="2000"/>
      <c r="M35" s="2001"/>
      <c r="N35" s="1990"/>
      <c r="O35" s="1991"/>
      <c r="P35" s="1991"/>
      <c r="Q35" s="667"/>
      <c r="R35" s="1296"/>
      <c r="S35" s="1296"/>
      <c r="T35" s="1296"/>
      <c r="U35" s="1296"/>
      <c r="V35" s="1296"/>
      <c r="W35" s="1296"/>
      <c r="X35" s="667"/>
    </row>
    <row r="36" spans="1:24">
      <c r="A36" s="667"/>
      <c r="B36" s="667"/>
      <c r="C36" s="667"/>
      <c r="D36" s="667"/>
      <c r="E36" s="1990"/>
      <c r="F36" s="1991"/>
      <c r="G36" s="1992"/>
      <c r="H36" s="1990"/>
      <c r="I36" s="1991"/>
      <c r="J36" s="1992"/>
      <c r="K36" s="1999"/>
      <c r="L36" s="2000"/>
      <c r="M36" s="2001"/>
      <c r="N36" s="1990"/>
      <c r="O36" s="1991"/>
      <c r="P36" s="1991"/>
      <c r="Q36" s="667"/>
      <c r="R36" s="1296"/>
      <c r="S36" s="1296"/>
      <c r="T36" s="1296"/>
      <c r="U36" s="1296"/>
      <c r="V36" s="1296"/>
      <c r="W36" s="1296"/>
      <c r="X36" s="667"/>
    </row>
    <row r="37" spans="1:24">
      <c r="A37" s="667"/>
      <c r="B37" s="667"/>
      <c r="C37" s="667"/>
      <c r="D37" s="667"/>
      <c r="E37" s="1993"/>
      <c r="F37" s="1994"/>
      <c r="G37" s="1995"/>
      <c r="H37" s="1993"/>
      <c r="I37" s="1994"/>
      <c r="J37" s="1995"/>
      <c r="K37" s="2002"/>
      <c r="L37" s="2003"/>
      <c r="M37" s="2004"/>
      <c r="N37" s="1990"/>
      <c r="O37" s="1991"/>
      <c r="P37" s="1991"/>
      <c r="Q37" s="667"/>
      <c r="R37" s="1296"/>
      <c r="S37" s="1296"/>
      <c r="T37" s="1296"/>
      <c r="U37" s="1296"/>
      <c r="V37" s="1296"/>
      <c r="W37" s="1296"/>
      <c r="X37" s="667"/>
    </row>
    <row r="38" spans="1:24">
      <c r="A38" s="667"/>
      <c r="B38" s="667"/>
      <c r="C38" s="667"/>
      <c r="D38" s="667"/>
      <c r="E38" s="1296"/>
      <c r="F38" s="1296"/>
      <c r="G38" s="1296"/>
      <c r="H38" s="1296"/>
      <c r="I38" s="1296"/>
      <c r="J38" s="1296"/>
      <c r="K38" s="1296"/>
      <c r="L38" s="1296"/>
      <c r="M38" s="1296"/>
      <c r="N38" s="1984"/>
      <c r="O38" s="1984"/>
      <c r="P38" s="1985"/>
      <c r="Q38" s="667"/>
      <c r="R38" s="1296"/>
      <c r="S38" s="1296"/>
      <c r="T38" s="1296"/>
      <c r="U38" s="1296"/>
      <c r="V38" s="1296"/>
      <c r="W38" s="1296"/>
      <c r="X38" s="667"/>
    </row>
    <row r="39" spans="1:24">
      <c r="A39" s="667"/>
      <c r="B39" s="667"/>
      <c r="C39" s="667"/>
      <c r="D39" s="667"/>
      <c r="E39" s="1296"/>
      <c r="F39" s="1296"/>
      <c r="G39" s="1296"/>
      <c r="H39" s="1296"/>
      <c r="I39" s="1296"/>
      <c r="J39" s="1296"/>
      <c r="K39" s="1296"/>
      <c r="L39" s="1296"/>
      <c r="M39" s="1296"/>
      <c r="N39" s="1984"/>
      <c r="O39" s="1984"/>
      <c r="P39" s="1985"/>
      <c r="Q39" s="667"/>
      <c r="R39" s="1296"/>
      <c r="S39" s="1296"/>
      <c r="T39" s="1296"/>
      <c r="U39" s="1296"/>
      <c r="V39" s="1296"/>
      <c r="W39" s="1296"/>
      <c r="X39" s="667"/>
    </row>
    <row r="40" spans="1:24">
      <c r="A40" s="667"/>
      <c r="B40" s="667"/>
      <c r="C40" s="667"/>
      <c r="D40" s="667"/>
      <c r="E40" s="1296"/>
      <c r="F40" s="1296"/>
      <c r="G40" s="1296"/>
      <c r="H40" s="1296"/>
      <c r="I40" s="1296"/>
      <c r="J40" s="1296"/>
      <c r="K40" s="1296"/>
      <c r="L40" s="1296"/>
      <c r="M40" s="1296"/>
      <c r="N40" s="1984"/>
      <c r="O40" s="1984"/>
      <c r="P40" s="1985"/>
      <c r="Q40" s="667"/>
      <c r="R40" s="1296"/>
      <c r="S40" s="1296"/>
      <c r="T40" s="1296"/>
      <c r="U40" s="1296"/>
      <c r="V40" s="1296"/>
      <c r="W40" s="1296"/>
      <c r="X40" s="667"/>
    </row>
    <row r="41" spans="1:24">
      <c r="A41" s="667"/>
      <c r="B41" s="667"/>
      <c r="C41" s="667"/>
      <c r="D41" s="667"/>
      <c r="E41" s="1296"/>
      <c r="F41" s="1296"/>
      <c r="G41" s="1296"/>
      <c r="H41" s="1296"/>
      <c r="I41" s="1296"/>
      <c r="J41" s="1296"/>
      <c r="K41" s="1296"/>
      <c r="L41" s="1296"/>
      <c r="M41" s="1296"/>
      <c r="N41" s="1984"/>
      <c r="O41" s="1984"/>
      <c r="P41" s="1985"/>
      <c r="Q41" s="667"/>
      <c r="R41" s="1296"/>
      <c r="S41" s="1296"/>
      <c r="T41" s="1296"/>
      <c r="U41" s="1296"/>
      <c r="V41" s="1296"/>
      <c r="W41" s="1296"/>
      <c r="X41" s="667"/>
    </row>
    <row r="50" spans="1:1">
      <c r="A50" s="58"/>
    </row>
  </sheetData>
  <mergeCells count="189">
    <mergeCell ref="B22:D22"/>
    <mergeCell ref="E22:G22"/>
    <mergeCell ref="H22:I22"/>
    <mergeCell ref="J22:L22"/>
    <mergeCell ref="M22:O22"/>
    <mergeCell ref="P22:Q22"/>
    <mergeCell ref="R22:S22"/>
    <mergeCell ref="T22:U22"/>
    <mergeCell ref="V22:W22"/>
    <mergeCell ref="B21:D21"/>
    <mergeCell ref="E21:G21"/>
    <mergeCell ref="H21:I21"/>
    <mergeCell ref="J21:L21"/>
    <mergeCell ref="M21:O21"/>
    <mergeCell ref="P21:Q21"/>
    <mergeCell ref="R21:S21"/>
    <mergeCell ref="T21:U21"/>
    <mergeCell ref="V21:W21"/>
    <mergeCell ref="R19:S19"/>
    <mergeCell ref="T19:U19"/>
    <mergeCell ref="V19:W19"/>
    <mergeCell ref="B20:D20"/>
    <mergeCell ref="E20:G20"/>
    <mergeCell ref="H20:I20"/>
    <mergeCell ref="J20:L20"/>
    <mergeCell ref="M20:O20"/>
    <mergeCell ref="P20:Q20"/>
    <mergeCell ref="R20:S20"/>
    <mergeCell ref="T20:U20"/>
    <mergeCell ref="V20:W20"/>
    <mergeCell ref="A2:X2"/>
    <mergeCell ref="Q4:W4"/>
    <mergeCell ref="A10:X10"/>
    <mergeCell ref="B12:D13"/>
    <mergeCell ref="E12:G13"/>
    <mergeCell ref="H12:I13"/>
    <mergeCell ref="J12:L13"/>
    <mergeCell ref="V12:W13"/>
    <mergeCell ref="D6:E6"/>
    <mergeCell ref="F6:X6"/>
    <mergeCell ref="M12:U12"/>
    <mergeCell ref="M13:O13"/>
    <mergeCell ref="P13:Q13"/>
    <mergeCell ref="R13:S13"/>
    <mergeCell ref="T13:U13"/>
    <mergeCell ref="R14:S14"/>
    <mergeCell ref="T14:U14"/>
    <mergeCell ref="V14:W14"/>
    <mergeCell ref="B15:D15"/>
    <mergeCell ref="E15:G15"/>
    <mergeCell ref="H15:I15"/>
    <mergeCell ref="J15:L15"/>
    <mergeCell ref="M15:O15"/>
    <mergeCell ref="P15:Q15"/>
    <mergeCell ref="R15:S15"/>
    <mergeCell ref="B14:D14"/>
    <mergeCell ref="E14:G14"/>
    <mergeCell ref="H14:I14"/>
    <mergeCell ref="J14:L14"/>
    <mergeCell ref="M14:O14"/>
    <mergeCell ref="P14:Q14"/>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23:D23"/>
    <mergeCell ref="E23:G23"/>
    <mergeCell ref="H23:I23"/>
    <mergeCell ref="J23:L23"/>
    <mergeCell ref="M23:O23"/>
    <mergeCell ref="P23:Q23"/>
    <mergeCell ref="R23:S23"/>
    <mergeCell ref="B18:D18"/>
    <mergeCell ref="E18:G18"/>
    <mergeCell ref="H18:I18"/>
    <mergeCell ref="J18:L18"/>
    <mergeCell ref="M18:O18"/>
    <mergeCell ref="P18:Q18"/>
    <mergeCell ref="T23:U23"/>
    <mergeCell ref="V23:W23"/>
    <mergeCell ref="B19:D19"/>
    <mergeCell ref="E19:G19"/>
    <mergeCell ref="H19:I19"/>
    <mergeCell ref="J19:L19"/>
    <mergeCell ref="M19:O19"/>
    <mergeCell ref="P19:Q19"/>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T27:U27"/>
    <mergeCell ref="V27:W27"/>
    <mergeCell ref="B28:D28"/>
    <mergeCell ref="E28:G28"/>
    <mergeCell ref="H28:I28"/>
    <mergeCell ref="J28:L28"/>
    <mergeCell ref="M28:O28"/>
    <mergeCell ref="P28:Q28"/>
    <mergeCell ref="R28:S28"/>
    <mergeCell ref="T28:U28"/>
    <mergeCell ref="V28:W28"/>
    <mergeCell ref="R29:S29"/>
    <mergeCell ref="T29:U29"/>
    <mergeCell ref="V29:W29"/>
    <mergeCell ref="B30:D30"/>
    <mergeCell ref="E30:G30"/>
    <mergeCell ref="H30:I30"/>
    <mergeCell ref="J30:L30"/>
    <mergeCell ref="M30:O30"/>
    <mergeCell ref="P30:Q30"/>
    <mergeCell ref="R30:S30"/>
    <mergeCell ref="B29:D29"/>
    <mergeCell ref="E29:G29"/>
    <mergeCell ref="H29:I29"/>
    <mergeCell ref="J29:L29"/>
    <mergeCell ref="M29:O29"/>
    <mergeCell ref="P29:Q29"/>
    <mergeCell ref="T30:U30"/>
    <mergeCell ref="V30:W30"/>
    <mergeCell ref="B31:D31"/>
    <mergeCell ref="E31:G31"/>
    <mergeCell ref="H31:I31"/>
    <mergeCell ref="J31:L31"/>
    <mergeCell ref="M31:O31"/>
    <mergeCell ref="P31:Q31"/>
    <mergeCell ref="R31:S31"/>
    <mergeCell ref="T31:U31"/>
    <mergeCell ref="E38:G41"/>
    <mergeCell ref="H38:J41"/>
    <mergeCell ref="K38:M41"/>
    <mergeCell ref="N38:P41"/>
    <mergeCell ref="R38:T41"/>
    <mergeCell ref="U38:W41"/>
    <mergeCell ref="V31:W31"/>
    <mergeCell ref="E34:G37"/>
    <mergeCell ref="H34:J37"/>
    <mergeCell ref="K34:M37"/>
    <mergeCell ref="N34:P37"/>
    <mergeCell ref="R34:T37"/>
    <mergeCell ref="U34:W37"/>
  </mergeCells>
  <phoneticPr fontId="17"/>
  <printOptions horizontalCentered="1" verticalCentered="1"/>
  <pageMargins left="0.51181102362204722" right="0.51181102362204722" top="0.55118110236220474" bottom="0.5511811023622047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H33"/>
  <sheetViews>
    <sheetView view="pageBreakPreview" zoomScaleNormal="115" zoomScaleSheetLayoutView="100" workbookViewId="0">
      <selection activeCell="C6" sqref="C6"/>
    </sheetView>
  </sheetViews>
  <sheetFormatPr defaultColWidth="9" defaultRowHeight="13.5"/>
  <cols>
    <col min="1" max="1" width="17.625" style="106" customWidth="1"/>
    <col min="2" max="2" width="14.375" style="106" customWidth="1"/>
    <col min="3" max="3" width="38.125" style="106" customWidth="1"/>
    <col min="4" max="4" width="56.375" style="106" customWidth="1"/>
    <col min="5" max="6" width="9" style="17"/>
    <col min="7" max="7" width="15" style="17" bestFit="1" customWidth="1"/>
    <col min="8" max="16384" width="9" style="17"/>
  </cols>
  <sheetData>
    <row r="1" spans="1:8" ht="30" customHeight="1" thickBot="1">
      <c r="A1" s="495" t="s">
        <v>53</v>
      </c>
      <c r="D1" s="494"/>
    </row>
    <row r="2" spans="1:8" ht="30" customHeight="1" thickTop="1">
      <c r="A2" s="919" t="s">
        <v>25</v>
      </c>
      <c r="B2" s="920" t="s">
        <v>27</v>
      </c>
      <c r="C2" s="921" t="s">
        <v>26</v>
      </c>
      <c r="D2" s="922" t="s">
        <v>24</v>
      </c>
    </row>
    <row r="3" spans="1:8" ht="30" customHeight="1">
      <c r="A3" s="919" t="s">
        <v>291</v>
      </c>
      <c r="B3" s="923"/>
      <c r="C3" s="924"/>
      <c r="D3" s="925" t="s">
        <v>448</v>
      </c>
    </row>
    <row r="4" spans="1:8" ht="30" customHeight="1">
      <c r="A4" s="919" t="s">
        <v>68</v>
      </c>
      <c r="B4" s="923"/>
      <c r="C4" s="926"/>
      <c r="D4" s="925" t="s">
        <v>1096</v>
      </c>
    </row>
    <row r="5" spans="1:8" ht="30" customHeight="1">
      <c r="A5" s="919" t="s">
        <v>449</v>
      </c>
      <c r="B5" s="923"/>
      <c r="C5" s="926"/>
      <c r="D5" s="925" t="s">
        <v>1097</v>
      </c>
    </row>
    <row r="6" spans="1:8" ht="30" customHeight="1">
      <c r="A6" s="919" t="s">
        <v>296</v>
      </c>
      <c r="B6" s="923"/>
      <c r="C6" s="926"/>
      <c r="D6" s="925" t="s">
        <v>1098</v>
      </c>
    </row>
    <row r="7" spans="1:8" ht="30" customHeight="1">
      <c r="A7" s="919" t="s">
        <v>812</v>
      </c>
      <c r="B7" s="923"/>
      <c r="C7" s="926"/>
      <c r="D7" s="925" t="s">
        <v>1099</v>
      </c>
    </row>
    <row r="8" spans="1:8" ht="30" customHeight="1">
      <c r="A8" s="919" t="s">
        <v>350</v>
      </c>
      <c r="B8" s="923"/>
      <c r="C8" s="926"/>
      <c r="D8" s="927" t="s">
        <v>1100</v>
      </c>
    </row>
    <row r="9" spans="1:8" ht="30" customHeight="1">
      <c r="A9" s="919" t="s">
        <v>65</v>
      </c>
      <c r="B9" s="923"/>
      <c r="C9" s="928"/>
      <c r="D9" s="925" t="s">
        <v>28</v>
      </c>
    </row>
    <row r="10" spans="1:8" ht="30" customHeight="1">
      <c r="A10" s="919" t="s">
        <v>60</v>
      </c>
      <c r="B10" s="923"/>
      <c r="C10" s="929"/>
      <c r="D10" s="925" t="s">
        <v>29</v>
      </c>
    </row>
    <row r="11" spans="1:8" ht="30" customHeight="1">
      <c r="A11" s="919" t="s">
        <v>72</v>
      </c>
      <c r="B11" s="923"/>
      <c r="C11" s="928"/>
      <c r="D11" s="925" t="s">
        <v>31</v>
      </c>
    </row>
    <row r="12" spans="1:8" ht="30" customHeight="1">
      <c r="A12" s="919" t="s">
        <v>61</v>
      </c>
      <c r="B12" s="923"/>
      <c r="C12" s="928"/>
      <c r="D12" s="925" t="s">
        <v>30</v>
      </c>
      <c r="F12" s="85"/>
      <c r="G12" s="85"/>
      <c r="H12" s="85"/>
    </row>
    <row r="13" spans="1:8" ht="30" customHeight="1">
      <c r="A13" s="1122" t="s">
        <v>62</v>
      </c>
      <c r="B13" s="930" t="s">
        <v>66</v>
      </c>
      <c r="C13" s="931"/>
      <c r="D13" s="932" t="s">
        <v>1093</v>
      </c>
      <c r="F13" s="85"/>
      <c r="G13" s="86"/>
      <c r="H13" s="85"/>
    </row>
    <row r="14" spans="1:8" ht="30" customHeight="1">
      <c r="A14" s="1123"/>
      <c r="B14" s="930" t="s">
        <v>57</v>
      </c>
      <c r="C14" s="931"/>
      <c r="D14" s="932" t="s">
        <v>1094</v>
      </c>
      <c r="F14" s="85"/>
      <c r="G14" s="85"/>
      <c r="H14" s="85"/>
    </row>
    <row r="15" spans="1:8" ht="30" customHeight="1">
      <c r="A15" s="1124"/>
      <c r="B15" s="930" t="s">
        <v>58</v>
      </c>
      <c r="C15" s="931"/>
      <c r="D15" s="932" t="s">
        <v>1095</v>
      </c>
    </row>
    <row r="16" spans="1:8" ht="30" customHeight="1">
      <c r="A16" s="1122" t="s">
        <v>63</v>
      </c>
      <c r="B16" s="930" t="s">
        <v>55</v>
      </c>
      <c r="C16" s="928"/>
      <c r="D16" s="925"/>
    </row>
    <row r="17" spans="1:4" ht="30" customHeight="1">
      <c r="A17" s="1123"/>
      <c r="B17" s="930" t="s">
        <v>56</v>
      </c>
      <c r="C17" s="931"/>
      <c r="D17" s="932" t="s">
        <v>290</v>
      </c>
    </row>
    <row r="18" spans="1:4" ht="30" customHeight="1">
      <c r="A18" s="1123"/>
      <c r="B18" s="930" t="s">
        <v>288</v>
      </c>
      <c r="C18" s="928"/>
      <c r="D18" s="925"/>
    </row>
    <row r="19" spans="1:4" ht="30" customHeight="1">
      <c r="A19" s="1124"/>
      <c r="B19" s="930" t="s">
        <v>59</v>
      </c>
      <c r="C19" s="928"/>
      <c r="D19" s="925" t="s">
        <v>292</v>
      </c>
    </row>
    <row r="20" spans="1:4" ht="30" customHeight="1">
      <c r="A20" s="933" t="s">
        <v>64</v>
      </c>
      <c r="B20" s="930" t="s">
        <v>55</v>
      </c>
      <c r="C20" s="928"/>
      <c r="D20" s="934" t="s">
        <v>39</v>
      </c>
    </row>
    <row r="21" spans="1:4" ht="30" customHeight="1">
      <c r="A21" s="935" t="s">
        <v>342</v>
      </c>
      <c r="B21" s="930" t="s">
        <v>56</v>
      </c>
      <c r="C21" s="931"/>
      <c r="D21" s="934" t="s">
        <v>39</v>
      </c>
    </row>
    <row r="22" spans="1:4" ht="30" customHeight="1">
      <c r="A22" s="935" t="s">
        <v>343</v>
      </c>
      <c r="B22" s="930" t="s">
        <v>288</v>
      </c>
      <c r="C22" s="928"/>
      <c r="D22" s="934" t="s">
        <v>39</v>
      </c>
    </row>
    <row r="23" spans="1:4" ht="30" customHeight="1">
      <c r="A23" s="936"/>
      <c r="B23" s="930" t="s">
        <v>59</v>
      </c>
      <c r="C23" s="928"/>
      <c r="D23" s="934" t="s">
        <v>39</v>
      </c>
    </row>
    <row r="24" spans="1:4" ht="30" customHeight="1">
      <c r="A24" s="919" t="s">
        <v>1101</v>
      </c>
      <c r="B24" s="930" t="s">
        <v>67</v>
      </c>
      <c r="C24" s="937"/>
      <c r="D24" s="925"/>
    </row>
    <row r="25" spans="1:4" ht="30" customHeight="1">
      <c r="A25" s="1122" t="s">
        <v>969</v>
      </c>
      <c r="B25" s="930" t="s">
        <v>54</v>
      </c>
      <c r="C25" s="928"/>
      <c r="D25" s="925"/>
    </row>
    <row r="26" spans="1:4" ht="30" customHeight="1">
      <c r="A26" s="1123"/>
      <c r="B26" s="930" t="s">
        <v>16</v>
      </c>
      <c r="C26" s="928"/>
      <c r="D26" s="925"/>
    </row>
    <row r="27" spans="1:4" ht="30" customHeight="1">
      <c r="A27" s="1123"/>
      <c r="B27" s="930" t="s">
        <v>17</v>
      </c>
      <c r="C27" s="928"/>
      <c r="D27" s="925"/>
    </row>
    <row r="28" spans="1:4" ht="30" customHeight="1">
      <c r="A28" s="1123"/>
      <c r="B28" s="930" t="s">
        <v>18</v>
      </c>
      <c r="C28" s="926"/>
      <c r="D28" s="925"/>
    </row>
    <row r="29" spans="1:4" ht="30" customHeight="1" thickBot="1">
      <c r="A29" s="1124"/>
      <c r="B29" s="930" t="s">
        <v>19</v>
      </c>
      <c r="C29" s="938"/>
      <c r="D29" s="925"/>
    </row>
    <row r="30" spans="1:4" s="67" customFormat="1" ht="30" customHeight="1" thickTop="1">
      <c r="A30" s="939" t="s">
        <v>34</v>
      </c>
      <c r="B30" s="939"/>
      <c r="C30" s="939"/>
      <c r="D30" s="939"/>
    </row>
    <row r="31" spans="1:4" s="67" customFormat="1" ht="30" customHeight="1">
      <c r="A31" s="939" t="s">
        <v>32</v>
      </c>
      <c r="B31" s="939"/>
      <c r="C31" s="939"/>
      <c r="D31" s="939"/>
    </row>
    <row r="32" spans="1:4" ht="30" customHeight="1">
      <c r="A32" s="939" t="s">
        <v>33</v>
      </c>
      <c r="B32" s="939"/>
      <c r="C32" s="939"/>
      <c r="D32" s="939"/>
    </row>
    <row r="33" ht="30" customHeight="1"/>
  </sheetData>
  <mergeCells count="3">
    <mergeCell ref="A13:A15"/>
    <mergeCell ref="A16:A19"/>
    <mergeCell ref="A25:A29"/>
  </mergeCells>
  <phoneticPr fontId="17"/>
  <printOptions horizontalCentered="1"/>
  <pageMargins left="0.39370078740157483" right="0.39370078740157483" top="1.1811023622047245" bottom="0.78740157480314965" header="0" footer="0"/>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8"/>
  </sheetPr>
  <dimension ref="A1:U29"/>
  <sheetViews>
    <sheetView showZeros="0" view="pageBreakPreview" topLeftCell="A34" zoomScaleNormal="85" zoomScaleSheetLayoutView="100" workbookViewId="0">
      <selection activeCell="AB17" sqref="AB17"/>
    </sheetView>
  </sheetViews>
  <sheetFormatPr defaultColWidth="4" defaultRowHeight="13.5"/>
  <cols>
    <col min="1" max="1" width="4" style="1" customWidth="1"/>
    <col min="2" max="2" width="6" style="1" customWidth="1"/>
    <col min="3" max="16384" width="4" style="1"/>
  </cols>
  <sheetData>
    <row r="1" spans="1:21">
      <c r="K1" s="101"/>
      <c r="L1" s="101"/>
      <c r="M1" s="101"/>
      <c r="N1" s="101"/>
      <c r="O1" s="101"/>
      <c r="P1" s="102"/>
      <c r="Q1" s="102"/>
      <c r="R1" s="102"/>
      <c r="S1" s="102"/>
      <c r="T1" s="102"/>
      <c r="U1" s="102"/>
    </row>
    <row r="2" spans="1:21" ht="9.75" customHeight="1"/>
    <row r="3" spans="1:21" ht="11.25" customHeight="1">
      <c r="A3" s="679"/>
      <c r="B3" s="680"/>
      <c r="C3" s="680"/>
      <c r="D3" s="680"/>
      <c r="E3" s="680"/>
      <c r="F3" s="680"/>
      <c r="G3" s="680"/>
      <c r="H3" s="680"/>
      <c r="I3" s="680"/>
      <c r="J3" s="680"/>
      <c r="K3" s="680"/>
      <c r="L3" s="680"/>
      <c r="M3" s="680"/>
      <c r="N3" s="680"/>
      <c r="O3" s="680"/>
      <c r="P3" s="680"/>
      <c r="Q3" s="680"/>
      <c r="R3" s="680"/>
      <c r="S3" s="680"/>
      <c r="T3" s="680"/>
      <c r="U3" s="681"/>
    </row>
    <row r="4" spans="1:21" ht="19.5" customHeight="1">
      <c r="A4" s="682"/>
      <c r="B4" s="683"/>
      <c r="C4" s="683"/>
      <c r="D4" s="683"/>
      <c r="E4" s="683"/>
      <c r="F4" s="683"/>
      <c r="G4" s="683"/>
      <c r="H4" s="683"/>
      <c r="I4" s="683"/>
      <c r="J4" s="683"/>
      <c r="K4" s="683"/>
      <c r="L4" s="683"/>
      <c r="M4" s="683"/>
      <c r="N4" s="683"/>
      <c r="O4" s="768"/>
      <c r="P4" s="1166" t="s">
        <v>1076</v>
      </c>
      <c r="Q4" s="1166"/>
      <c r="R4" s="1166"/>
      <c r="S4" s="1166"/>
      <c r="T4" s="1166"/>
      <c r="U4" s="769"/>
    </row>
    <row r="5" spans="1:21" ht="8.25" customHeight="1">
      <c r="A5" s="682"/>
      <c r="B5" s="683"/>
      <c r="C5" s="683"/>
      <c r="D5" s="683"/>
      <c r="E5" s="683"/>
      <c r="F5" s="683"/>
      <c r="G5" s="683"/>
      <c r="H5" s="683"/>
      <c r="I5" s="683"/>
      <c r="J5" s="683"/>
      <c r="K5" s="683"/>
      <c r="L5" s="683"/>
      <c r="M5" s="683"/>
      <c r="N5" s="683"/>
      <c r="O5" s="683"/>
      <c r="P5" s="683"/>
      <c r="Q5" s="683"/>
      <c r="R5" s="683"/>
      <c r="S5" s="683"/>
      <c r="T5" s="683"/>
      <c r="U5" s="687"/>
    </row>
    <row r="6" spans="1:21" ht="19.5" customHeight="1">
      <c r="A6" s="770" t="str">
        <f>入力シート!C5&amp;"長　様"</f>
        <v>長　様</v>
      </c>
      <c r="B6" s="683"/>
      <c r="C6" s="683"/>
      <c r="D6" s="683"/>
      <c r="E6" s="683"/>
      <c r="F6" s="683"/>
      <c r="G6" s="683"/>
      <c r="H6" s="683"/>
      <c r="I6" s="683"/>
      <c r="J6" s="683"/>
      <c r="K6" s="683"/>
      <c r="L6" s="683"/>
      <c r="M6" s="683"/>
      <c r="N6" s="683"/>
      <c r="O6" s="683"/>
      <c r="P6" s="683"/>
      <c r="Q6" s="683"/>
      <c r="R6" s="683"/>
      <c r="S6" s="683"/>
      <c r="T6" s="683"/>
      <c r="U6" s="687"/>
    </row>
    <row r="7" spans="1:21" ht="19.5" customHeight="1">
      <c r="A7" s="771"/>
      <c r="B7" s="683"/>
      <c r="C7" s="683"/>
      <c r="D7" s="683"/>
      <c r="E7" s="683"/>
      <c r="F7" s="683"/>
      <c r="G7" s="683"/>
      <c r="H7" s="683"/>
      <c r="I7" s="683"/>
      <c r="J7" s="683"/>
      <c r="K7" s="683"/>
      <c r="L7" s="683"/>
      <c r="M7" s="683"/>
      <c r="N7" s="683"/>
      <c r="O7" s="683"/>
      <c r="P7" s="683"/>
      <c r="Q7" s="683"/>
      <c r="R7" s="683"/>
      <c r="S7" s="683"/>
      <c r="T7" s="683"/>
      <c r="U7" s="685"/>
    </row>
    <row r="8" spans="1:21" ht="19.5" customHeight="1">
      <c r="A8" s="771"/>
      <c r="B8" s="683"/>
      <c r="C8" s="683"/>
      <c r="D8" s="683"/>
      <c r="E8" s="683"/>
      <c r="F8" s="683"/>
      <c r="G8" s="683"/>
      <c r="H8" s="683"/>
      <c r="I8" s="683"/>
      <c r="J8" s="683"/>
      <c r="K8" s="683"/>
      <c r="L8" s="683"/>
      <c r="M8" s="683"/>
      <c r="N8" s="683"/>
      <c r="O8" s="683"/>
      <c r="P8" s="683"/>
      <c r="Q8" s="683"/>
      <c r="R8" s="683"/>
      <c r="S8" s="683"/>
      <c r="T8" s="683"/>
      <c r="U8" s="685"/>
    </row>
    <row r="9" spans="1:21" ht="22.5" customHeight="1">
      <c r="A9" s="682"/>
      <c r="B9" s="683"/>
      <c r="C9" s="683"/>
      <c r="D9" s="683"/>
      <c r="E9" s="683"/>
      <c r="F9" s="683"/>
      <c r="G9" s="683"/>
      <c r="H9" s="683"/>
      <c r="I9" s="683"/>
      <c r="J9" s="683"/>
      <c r="K9" s="2048" t="s">
        <v>967</v>
      </c>
      <c r="L9" s="2048"/>
      <c r="M9" s="2048" t="s">
        <v>491</v>
      </c>
      <c r="N9" s="2048"/>
      <c r="O9" s="2053">
        <f>入力シート!C25</f>
        <v>0</v>
      </c>
      <c r="P9" s="2053"/>
      <c r="Q9" s="2053"/>
      <c r="R9" s="2053"/>
      <c r="S9" s="2053"/>
      <c r="T9" s="2053"/>
      <c r="U9" s="2054"/>
    </row>
    <row r="10" spans="1:21" ht="22.5" customHeight="1">
      <c r="A10" s="682"/>
      <c r="B10" s="683"/>
      <c r="C10" s="683"/>
      <c r="D10" s="683"/>
      <c r="E10" s="683"/>
      <c r="F10" s="683"/>
      <c r="G10" s="683"/>
      <c r="H10" s="683"/>
      <c r="I10" s="683"/>
      <c r="J10" s="683"/>
      <c r="K10" s="683"/>
      <c r="L10" s="683"/>
      <c r="M10" s="2048" t="s">
        <v>1123</v>
      </c>
      <c r="N10" s="2048"/>
      <c r="O10" s="2053">
        <f>入力シート!C26</f>
        <v>0</v>
      </c>
      <c r="P10" s="2053"/>
      <c r="Q10" s="2053"/>
      <c r="R10" s="2053"/>
      <c r="S10" s="2053"/>
      <c r="T10" s="2053"/>
      <c r="U10" s="2054"/>
    </row>
    <row r="11" spans="1:21" ht="22.5" customHeight="1">
      <c r="A11" s="682"/>
      <c r="B11" s="683"/>
      <c r="C11" s="683"/>
      <c r="D11" s="683"/>
      <c r="E11" s="683"/>
      <c r="F11" s="683"/>
      <c r="G11" s="683"/>
      <c r="H11" s="683"/>
      <c r="I11" s="683"/>
      <c r="J11" s="683"/>
      <c r="K11" s="683"/>
      <c r="L11" s="683"/>
      <c r="M11" s="2048" t="s">
        <v>490</v>
      </c>
      <c r="N11" s="2048"/>
      <c r="O11" s="2049">
        <f>入力シート!C27</f>
        <v>0</v>
      </c>
      <c r="P11" s="2049"/>
      <c r="Q11" s="2049"/>
      <c r="R11" s="2049"/>
      <c r="S11" s="2049"/>
      <c r="T11" s="2049"/>
      <c r="U11" s="2050"/>
    </row>
    <row r="12" spans="1:21" ht="22.5" customHeight="1">
      <c r="A12" s="682"/>
      <c r="B12" s="683"/>
      <c r="C12" s="683"/>
      <c r="D12" s="683"/>
      <c r="E12" s="683"/>
      <c r="F12" s="683"/>
      <c r="G12" s="683"/>
      <c r="H12" s="683"/>
      <c r="I12" s="683"/>
      <c r="J12" s="683"/>
      <c r="K12" s="683"/>
      <c r="L12" s="683"/>
      <c r="M12" s="683"/>
      <c r="N12" s="683"/>
      <c r="O12" s="683"/>
      <c r="P12" s="683"/>
      <c r="Q12" s="683"/>
      <c r="R12" s="683"/>
      <c r="S12" s="683"/>
      <c r="T12" s="683"/>
      <c r="U12" s="687"/>
    </row>
    <row r="13" spans="1:21" ht="19.5" customHeight="1">
      <c r="A13" s="684"/>
      <c r="B13" s="683"/>
      <c r="C13" s="683"/>
      <c r="D13" s="683"/>
      <c r="E13" s="683"/>
      <c r="F13" s="683"/>
      <c r="G13" s="683"/>
      <c r="H13" s="683"/>
      <c r="I13" s="683"/>
      <c r="J13" s="683"/>
      <c r="K13" s="683"/>
      <c r="L13" s="683"/>
      <c r="M13" s="683"/>
      <c r="N13" s="683"/>
      <c r="O13" s="683"/>
      <c r="P13" s="683"/>
      <c r="Q13" s="683"/>
      <c r="R13" s="683"/>
      <c r="S13" s="683"/>
      <c r="T13" s="683"/>
      <c r="U13" s="685"/>
    </row>
    <row r="14" spans="1:21" ht="24.75" customHeight="1">
      <c r="A14" s="682"/>
      <c r="B14" s="2051" t="s">
        <v>44</v>
      </c>
      <c r="C14" s="2051"/>
      <c r="D14" s="2051"/>
      <c r="E14" s="2051"/>
      <c r="F14" s="2051"/>
      <c r="G14" s="2051"/>
      <c r="H14" s="2051"/>
      <c r="I14" s="2051"/>
      <c r="J14" s="2051"/>
      <c r="K14" s="2051"/>
      <c r="L14" s="2051"/>
      <c r="M14" s="2051"/>
      <c r="N14" s="2051"/>
      <c r="O14" s="2051"/>
      <c r="P14" s="2051"/>
      <c r="Q14" s="2051"/>
      <c r="R14" s="2051"/>
      <c r="S14" s="2051"/>
      <c r="T14" s="2051"/>
      <c r="U14" s="687"/>
    </row>
    <row r="15" spans="1:21" ht="24.75" customHeight="1">
      <c r="A15" s="684"/>
      <c r="B15" s="772"/>
      <c r="C15" s="772"/>
      <c r="D15" s="772"/>
      <c r="E15" s="772"/>
      <c r="F15" s="772"/>
      <c r="G15" s="772"/>
      <c r="H15" s="772"/>
      <c r="I15" s="772"/>
      <c r="J15" s="772"/>
      <c r="K15" s="772"/>
      <c r="L15" s="772"/>
      <c r="M15" s="772"/>
      <c r="N15" s="772"/>
      <c r="O15" s="772"/>
      <c r="P15" s="772"/>
      <c r="Q15" s="772"/>
      <c r="R15" s="772"/>
      <c r="S15" s="772"/>
      <c r="T15" s="772"/>
      <c r="U15" s="685"/>
    </row>
    <row r="16" spans="1:21" ht="26.25" customHeight="1">
      <c r="A16" s="682"/>
      <c r="B16" s="683"/>
      <c r="C16" s="683"/>
      <c r="D16" s="683"/>
      <c r="E16" s="683"/>
      <c r="F16" s="683"/>
      <c r="G16" s="683"/>
      <c r="H16" s="683"/>
      <c r="I16" s="683"/>
      <c r="J16" s="683"/>
      <c r="K16" s="683"/>
      <c r="L16" s="683"/>
      <c r="M16" s="683"/>
      <c r="N16" s="683"/>
      <c r="O16" s="683"/>
      <c r="P16" s="683"/>
      <c r="Q16" s="683"/>
      <c r="R16" s="683"/>
      <c r="S16" s="683"/>
      <c r="T16" s="683"/>
      <c r="U16" s="687"/>
    </row>
    <row r="17" spans="1:21" ht="39" customHeight="1">
      <c r="A17" s="682"/>
      <c r="B17" s="2052" t="s">
        <v>65</v>
      </c>
      <c r="C17" s="2052"/>
      <c r="D17" s="2052"/>
      <c r="E17" s="2045">
        <f>入力シート!C9</f>
        <v>0</v>
      </c>
      <c r="F17" s="2045"/>
      <c r="G17" s="2045"/>
      <c r="H17" s="2045"/>
      <c r="I17" s="2045"/>
      <c r="J17" s="2052" t="s">
        <v>60</v>
      </c>
      <c r="K17" s="2052"/>
      <c r="L17" s="2052"/>
      <c r="M17" s="2045">
        <f>入力シート!C10</f>
        <v>0</v>
      </c>
      <c r="N17" s="2045"/>
      <c r="O17" s="2045"/>
      <c r="P17" s="2045"/>
      <c r="Q17" s="2045"/>
      <c r="R17" s="2045"/>
      <c r="S17" s="2045"/>
      <c r="T17" s="2045"/>
      <c r="U17" s="687"/>
    </row>
    <row r="18" spans="1:21" ht="30.75" customHeight="1">
      <c r="A18" s="682"/>
      <c r="B18" s="2041" t="s">
        <v>1117</v>
      </c>
      <c r="C18" s="2042"/>
      <c r="D18" s="2043" t="s">
        <v>70</v>
      </c>
      <c r="E18" s="2045">
        <f>入力シート!C11</f>
        <v>0</v>
      </c>
      <c r="F18" s="2045"/>
      <c r="G18" s="2045"/>
      <c r="H18" s="2045"/>
      <c r="I18" s="2045"/>
      <c r="J18" s="2038" t="s">
        <v>61</v>
      </c>
      <c r="K18" s="2038"/>
      <c r="L18" s="2038"/>
      <c r="M18" s="2045">
        <f>入力シート!C12</f>
        <v>0</v>
      </c>
      <c r="N18" s="2045"/>
      <c r="O18" s="2045"/>
      <c r="P18" s="2045"/>
      <c r="Q18" s="2045"/>
      <c r="R18" s="2045"/>
      <c r="S18" s="2045"/>
      <c r="T18" s="2045"/>
      <c r="U18" s="687"/>
    </row>
    <row r="19" spans="1:21" ht="30.75" customHeight="1">
      <c r="A19" s="682"/>
      <c r="B19" s="2046" t="s">
        <v>1118</v>
      </c>
      <c r="C19" s="2047"/>
      <c r="D19" s="2044"/>
      <c r="E19" s="2045"/>
      <c r="F19" s="2045"/>
      <c r="G19" s="2045"/>
      <c r="H19" s="2045"/>
      <c r="I19" s="2045"/>
      <c r="J19" s="2038"/>
      <c r="K19" s="2038"/>
      <c r="L19" s="2038"/>
      <c r="M19" s="2045"/>
      <c r="N19" s="2045"/>
      <c r="O19" s="2045"/>
      <c r="P19" s="2045"/>
      <c r="Q19" s="2045"/>
      <c r="R19" s="2045"/>
      <c r="S19" s="2045"/>
      <c r="T19" s="2045"/>
      <c r="U19" s="687"/>
    </row>
    <row r="20" spans="1:21" ht="30.75" customHeight="1">
      <c r="A20" s="682"/>
      <c r="B20" s="2038" t="s">
        <v>62</v>
      </c>
      <c r="C20" s="2038"/>
      <c r="D20" s="2038"/>
      <c r="E20" s="2039">
        <f>入力シート!C14</f>
        <v>0</v>
      </c>
      <c r="F20" s="2040"/>
      <c r="G20" s="2040"/>
      <c r="H20" s="2040"/>
      <c r="I20" s="2040"/>
      <c r="J20" s="2040"/>
      <c r="K20" s="2040"/>
      <c r="L20" s="773" t="s">
        <v>20</v>
      </c>
      <c r="M20" s="2040">
        <f>入力シート!C15</f>
        <v>0</v>
      </c>
      <c r="N20" s="2040"/>
      <c r="O20" s="2040"/>
      <c r="P20" s="2040"/>
      <c r="Q20" s="2040"/>
      <c r="R20" s="2040"/>
      <c r="S20" s="2040"/>
      <c r="T20" s="774"/>
      <c r="U20" s="687"/>
    </row>
    <row r="21" spans="1:21" ht="30.75" customHeight="1">
      <c r="A21" s="682"/>
      <c r="B21" s="2030" t="s">
        <v>45</v>
      </c>
      <c r="C21" s="2031"/>
      <c r="D21" s="2031"/>
      <c r="E21" s="2031"/>
      <c r="F21" s="2031"/>
      <c r="G21" s="2032"/>
      <c r="H21" s="2037"/>
      <c r="I21" s="2037"/>
      <c r="J21" s="2037"/>
      <c r="K21" s="2037"/>
      <c r="L21" s="2037"/>
      <c r="M21" s="2037"/>
      <c r="N21" s="2037"/>
      <c r="O21" s="775" t="s">
        <v>50</v>
      </c>
      <c r="P21" s="776"/>
      <c r="Q21" s="776"/>
      <c r="R21" s="776"/>
      <c r="S21" s="776"/>
      <c r="T21" s="777"/>
      <c r="U21" s="687"/>
    </row>
    <row r="22" spans="1:21" ht="30.75" customHeight="1">
      <c r="A22" s="682"/>
      <c r="B22" s="2030" t="s">
        <v>46</v>
      </c>
      <c r="C22" s="2031"/>
      <c r="D22" s="2031"/>
      <c r="E22" s="2031"/>
      <c r="F22" s="2031"/>
      <c r="G22" s="2032"/>
      <c r="H22" s="2033"/>
      <c r="I22" s="2033"/>
      <c r="J22" s="2033"/>
      <c r="K22" s="2033"/>
      <c r="L22" s="2033"/>
      <c r="M22" s="2033"/>
      <c r="N22" s="2033"/>
      <c r="O22" s="778" t="s">
        <v>259</v>
      </c>
      <c r="P22" s="779"/>
      <c r="Q22" s="779"/>
      <c r="R22" s="779"/>
      <c r="S22" s="779"/>
      <c r="T22" s="780"/>
      <c r="U22" s="687"/>
    </row>
    <row r="23" spans="1:21" ht="33" customHeight="1">
      <c r="A23" s="682"/>
      <c r="B23" s="2030" t="s">
        <v>47</v>
      </c>
      <c r="C23" s="2031"/>
      <c r="D23" s="2031"/>
      <c r="E23" s="2031"/>
      <c r="F23" s="2031"/>
      <c r="G23" s="2032"/>
      <c r="H23" s="2034"/>
      <c r="I23" s="2035"/>
      <c r="J23" s="2035"/>
      <c r="K23" s="2035"/>
      <c r="L23" s="2035"/>
      <c r="M23" s="2035"/>
      <c r="N23" s="2035"/>
      <c r="O23" s="2035"/>
      <c r="P23" s="2035"/>
      <c r="Q23" s="2035"/>
      <c r="R23" s="2035"/>
      <c r="S23" s="2035"/>
      <c r="T23" s="2036"/>
      <c r="U23" s="687"/>
    </row>
    <row r="24" spans="1:21" ht="33" customHeight="1">
      <c r="A24" s="682"/>
      <c r="B24" s="2030" t="s">
        <v>48</v>
      </c>
      <c r="C24" s="2031"/>
      <c r="D24" s="2031"/>
      <c r="E24" s="2031"/>
      <c r="F24" s="2031"/>
      <c r="G24" s="2032"/>
      <c r="H24" s="2037"/>
      <c r="I24" s="2037"/>
      <c r="J24" s="2037"/>
      <c r="K24" s="2037"/>
      <c r="L24" s="2037"/>
      <c r="M24" s="2037"/>
      <c r="N24" s="2037"/>
      <c r="O24" s="779" t="s">
        <v>49</v>
      </c>
      <c r="P24" s="779"/>
      <c r="Q24" s="779"/>
      <c r="R24" s="779"/>
      <c r="S24" s="779"/>
      <c r="T24" s="780"/>
      <c r="U24" s="687"/>
    </row>
    <row r="25" spans="1:21" ht="73.5" customHeight="1">
      <c r="A25" s="682"/>
      <c r="B25" s="2018" t="s">
        <v>447</v>
      </c>
      <c r="C25" s="2019"/>
      <c r="D25" s="2019"/>
      <c r="E25" s="2019"/>
      <c r="F25" s="2019"/>
      <c r="G25" s="2019"/>
      <c r="H25" s="2019"/>
      <c r="I25" s="2019"/>
      <c r="J25" s="2019"/>
      <c r="K25" s="2019"/>
      <c r="L25" s="2019"/>
      <c r="M25" s="2019"/>
      <c r="N25" s="2019"/>
      <c r="O25" s="2019"/>
      <c r="P25" s="2019"/>
      <c r="Q25" s="2019"/>
      <c r="R25" s="2019"/>
      <c r="S25" s="2019"/>
      <c r="T25" s="2020"/>
      <c r="U25" s="687"/>
    </row>
    <row r="26" spans="1:21" ht="50.25" customHeight="1">
      <c r="A26" s="682"/>
      <c r="B26" s="2021" t="s">
        <v>1122</v>
      </c>
      <c r="C26" s="2022"/>
      <c r="D26" s="2022"/>
      <c r="E26" s="2022"/>
      <c r="F26" s="2022"/>
      <c r="G26" s="2022"/>
      <c r="H26" s="2022"/>
      <c r="I26" s="2022"/>
      <c r="J26" s="2022"/>
      <c r="K26" s="2022"/>
      <c r="L26" s="2022"/>
      <c r="M26" s="2022"/>
      <c r="N26" s="2022"/>
      <c r="O26" s="2022"/>
      <c r="P26" s="2022"/>
      <c r="Q26" s="2022"/>
      <c r="R26" s="2022"/>
      <c r="S26" s="2022"/>
      <c r="T26" s="2023"/>
      <c r="U26" s="687"/>
    </row>
    <row r="27" spans="1:21" ht="50.25" customHeight="1">
      <c r="A27" s="682"/>
      <c r="B27" s="2024"/>
      <c r="C27" s="2025"/>
      <c r="D27" s="2025"/>
      <c r="E27" s="2025"/>
      <c r="F27" s="2025"/>
      <c r="G27" s="2025"/>
      <c r="H27" s="2025"/>
      <c r="I27" s="2025"/>
      <c r="J27" s="2025"/>
      <c r="K27" s="2025"/>
      <c r="L27" s="2025"/>
      <c r="M27" s="2025"/>
      <c r="N27" s="2025"/>
      <c r="O27" s="2025"/>
      <c r="P27" s="2025"/>
      <c r="Q27" s="2025"/>
      <c r="R27" s="2025"/>
      <c r="S27" s="2025"/>
      <c r="T27" s="2026"/>
      <c r="U27" s="687"/>
    </row>
    <row r="28" spans="1:21" ht="50.25" customHeight="1">
      <c r="A28" s="682"/>
      <c r="B28" s="2027"/>
      <c r="C28" s="2028"/>
      <c r="D28" s="2028"/>
      <c r="E28" s="2028"/>
      <c r="F28" s="2028"/>
      <c r="G28" s="2028"/>
      <c r="H28" s="2028"/>
      <c r="I28" s="2028"/>
      <c r="J28" s="2028"/>
      <c r="K28" s="2028"/>
      <c r="L28" s="2028"/>
      <c r="M28" s="2028"/>
      <c r="N28" s="2028"/>
      <c r="O28" s="2028"/>
      <c r="P28" s="2028"/>
      <c r="Q28" s="2028"/>
      <c r="R28" s="2028"/>
      <c r="S28" s="2028"/>
      <c r="T28" s="2029"/>
      <c r="U28" s="687"/>
    </row>
    <row r="29" spans="1:21">
      <c r="A29" s="5"/>
      <c r="B29" s="6"/>
      <c r="C29" s="6"/>
      <c r="D29" s="6"/>
      <c r="E29" s="6"/>
      <c r="F29" s="6"/>
      <c r="G29" s="6"/>
      <c r="H29" s="6"/>
      <c r="I29" s="6"/>
      <c r="J29" s="6"/>
      <c r="K29" s="6"/>
      <c r="L29" s="6"/>
      <c r="M29" s="6"/>
      <c r="N29" s="6"/>
      <c r="O29" s="6"/>
      <c r="P29" s="6"/>
      <c r="Q29" s="6"/>
      <c r="R29" s="6"/>
      <c r="S29" s="6"/>
      <c r="T29" s="6"/>
      <c r="U29" s="7"/>
    </row>
  </sheetData>
  <sheetProtection formatCells="0"/>
  <mergeCells count="32">
    <mergeCell ref="P4:T4"/>
    <mergeCell ref="K9:L9"/>
    <mergeCell ref="M9:N9"/>
    <mergeCell ref="O9:U9"/>
    <mergeCell ref="M10:N10"/>
    <mergeCell ref="O10:U10"/>
    <mergeCell ref="M11:N11"/>
    <mergeCell ref="O11:U11"/>
    <mergeCell ref="B14:T14"/>
    <mergeCell ref="B17:D17"/>
    <mergeCell ref="E17:I17"/>
    <mergeCell ref="J17:L17"/>
    <mergeCell ref="M17:T17"/>
    <mergeCell ref="B18:C18"/>
    <mergeCell ref="D18:D19"/>
    <mergeCell ref="E18:I19"/>
    <mergeCell ref="J18:L19"/>
    <mergeCell ref="M18:T19"/>
    <mergeCell ref="B19:C19"/>
    <mergeCell ref="B20:D20"/>
    <mergeCell ref="E20:K20"/>
    <mergeCell ref="M20:S20"/>
    <mergeCell ref="B21:G21"/>
    <mergeCell ref="H21:N21"/>
    <mergeCell ref="B25:T25"/>
    <mergeCell ref="B26:T28"/>
    <mergeCell ref="B22:G22"/>
    <mergeCell ref="H22:N22"/>
    <mergeCell ref="B23:G23"/>
    <mergeCell ref="H23:T23"/>
    <mergeCell ref="B24:G24"/>
    <mergeCell ref="H24:N24"/>
  </mergeCells>
  <phoneticPr fontId="17"/>
  <printOptions horizontalCentered="1" verticalCentered="1"/>
  <pageMargins left="0.31496062992125984" right="0.31496062992125984" top="0.35433070866141736" bottom="0.35433070866141736" header="0.31496062992125984" footer="0.31496062992125984"/>
  <pageSetup paperSize="9"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4BACC6"/>
    <pageSetUpPr fitToPage="1"/>
  </sheetPr>
  <dimension ref="A1:L79"/>
  <sheetViews>
    <sheetView showZeros="0" view="pageBreakPreview" topLeftCell="A22" zoomScaleNormal="85" zoomScaleSheetLayoutView="100" workbookViewId="0"/>
  </sheetViews>
  <sheetFormatPr defaultColWidth="9" defaultRowHeight="12"/>
  <cols>
    <col min="1" max="1" width="15.25" style="11" customWidth="1"/>
    <col min="2" max="2" width="8.875" style="11" customWidth="1"/>
    <col min="3" max="3" width="11" style="11" bestFit="1" customWidth="1"/>
    <col min="4" max="4" width="11" style="12" bestFit="1" customWidth="1"/>
    <col min="5" max="5" width="3.375" style="11" customWidth="1"/>
    <col min="6" max="11" width="5.625" style="11" customWidth="1"/>
    <col min="12" max="12" width="3.875" style="11" customWidth="1"/>
    <col min="13" max="16384" width="9" style="11"/>
  </cols>
  <sheetData>
    <row r="1" spans="1:12">
      <c r="H1" s="13"/>
      <c r="I1" s="13"/>
      <c r="J1" s="13"/>
      <c r="K1" s="13"/>
    </row>
    <row r="2" spans="1:12" ht="22.5" customHeight="1">
      <c r="A2" s="781"/>
      <c r="B2" s="781"/>
      <c r="C2" s="781"/>
      <c r="D2" s="781"/>
      <c r="E2" s="781"/>
      <c r="F2" s="781"/>
      <c r="G2" s="781"/>
      <c r="H2" s="782"/>
      <c r="I2" s="783"/>
      <c r="J2" s="783"/>
      <c r="K2" s="783"/>
      <c r="L2" s="781"/>
    </row>
    <row r="3" spans="1:12" ht="28.5">
      <c r="A3" s="2086" t="s">
        <v>89</v>
      </c>
      <c r="B3" s="2086"/>
      <c r="C3" s="2086"/>
      <c r="D3" s="2086"/>
      <c r="E3" s="2086"/>
      <c r="F3" s="2086"/>
      <c r="G3" s="2086"/>
      <c r="H3" s="2086"/>
      <c r="I3" s="2086"/>
      <c r="J3" s="2086"/>
      <c r="K3" s="2086"/>
      <c r="L3" s="2086"/>
    </row>
    <row r="4" spans="1:12">
      <c r="A4" s="781"/>
      <c r="B4" s="781"/>
      <c r="C4" s="781"/>
      <c r="D4" s="784"/>
      <c r="E4" s="781"/>
      <c r="F4" s="781"/>
      <c r="G4" s="781"/>
      <c r="H4" s="781"/>
      <c r="I4" s="781"/>
      <c r="J4" s="781"/>
      <c r="K4" s="781"/>
      <c r="L4" s="781"/>
    </row>
    <row r="5" spans="1:12" s="14" customFormat="1" ht="20.100000000000001" customHeight="1">
      <c r="A5" s="966" t="s">
        <v>68</v>
      </c>
      <c r="B5" s="2092" t="str">
        <f>入力シート!C3&amp;"-"&amp;入力シート!C4</f>
        <v>-</v>
      </c>
      <c r="C5" s="2093"/>
      <c r="D5" s="785" t="s">
        <v>90</v>
      </c>
      <c r="E5" s="2077">
        <f>入力シート!C12</f>
        <v>0</v>
      </c>
      <c r="F5" s="2079"/>
      <c r="G5" s="2079"/>
      <c r="H5" s="2079"/>
      <c r="I5" s="2079"/>
      <c r="J5" s="2079"/>
      <c r="K5" s="2079"/>
      <c r="L5" s="2078"/>
    </row>
    <row r="6" spans="1:12" s="14" customFormat="1" ht="30" customHeight="1">
      <c r="A6" s="966" t="s">
        <v>60</v>
      </c>
      <c r="B6" s="2087">
        <f>入力シート!C10</f>
        <v>0</v>
      </c>
      <c r="C6" s="2088"/>
      <c r="D6" s="2089"/>
      <c r="E6" s="2058" t="s">
        <v>1124</v>
      </c>
      <c r="F6" s="2060"/>
      <c r="G6" s="2090">
        <f>入力シート!C14</f>
        <v>0</v>
      </c>
      <c r="H6" s="2091"/>
      <c r="I6" s="786" t="s">
        <v>20</v>
      </c>
      <c r="J6" s="2091">
        <f>入力シート!C15</f>
        <v>0</v>
      </c>
      <c r="K6" s="2091"/>
      <c r="L6" s="787"/>
    </row>
    <row r="7" spans="1:12" s="14" customFormat="1" ht="20.100000000000001" customHeight="1">
      <c r="A7" s="967" t="s">
        <v>91</v>
      </c>
      <c r="B7" s="2080">
        <f>入力シート!C5</f>
        <v>0</v>
      </c>
      <c r="C7" s="2081"/>
      <c r="D7" s="2082"/>
      <c r="E7" s="2077" t="s">
        <v>971</v>
      </c>
      <c r="F7" s="2078"/>
      <c r="G7" s="2083">
        <f>入力シート!C26</f>
        <v>0</v>
      </c>
      <c r="H7" s="2084"/>
      <c r="I7" s="2084"/>
      <c r="J7" s="2084"/>
      <c r="K7" s="2084"/>
      <c r="L7" s="2085"/>
    </row>
    <row r="8" spans="1:12" s="14" customFormat="1" ht="20.100000000000001" customHeight="1">
      <c r="A8" s="966" t="s">
        <v>92</v>
      </c>
      <c r="B8" s="2080">
        <f>入力シート!C8</f>
        <v>0</v>
      </c>
      <c r="C8" s="2081"/>
      <c r="D8" s="2082"/>
      <c r="E8" s="2077" t="s">
        <v>64</v>
      </c>
      <c r="F8" s="2078"/>
      <c r="G8" s="2080">
        <f>入力シート!C20</f>
        <v>0</v>
      </c>
      <c r="H8" s="2081"/>
      <c r="I8" s="2081"/>
      <c r="J8" s="2081"/>
      <c r="K8" s="2081"/>
      <c r="L8" s="2082"/>
    </row>
    <row r="9" spans="1:12">
      <c r="A9" s="788"/>
      <c r="B9" s="788"/>
      <c r="C9" s="788"/>
      <c r="D9" s="789"/>
      <c r="E9" s="788"/>
      <c r="F9" s="788"/>
      <c r="G9" s="788"/>
      <c r="H9" s="788"/>
      <c r="I9" s="788"/>
      <c r="J9" s="788"/>
      <c r="K9" s="788"/>
      <c r="L9" s="788"/>
    </row>
    <row r="10" spans="1:12">
      <c r="A10" s="788"/>
      <c r="B10" s="788"/>
      <c r="C10" s="788"/>
      <c r="D10" s="789"/>
      <c r="E10" s="788"/>
      <c r="F10" s="788"/>
      <c r="G10" s="788"/>
      <c r="H10" s="788"/>
      <c r="I10" s="788"/>
      <c r="J10" s="788"/>
      <c r="K10" s="788"/>
      <c r="L10" s="788"/>
    </row>
    <row r="11" spans="1:12" ht="30" customHeight="1">
      <c r="A11" s="790" t="s">
        <v>93</v>
      </c>
      <c r="B11" s="791" t="s">
        <v>94</v>
      </c>
      <c r="C11" s="792" t="s">
        <v>95</v>
      </c>
      <c r="D11" s="792" t="s">
        <v>96</v>
      </c>
      <c r="E11" s="2077" t="s">
        <v>97</v>
      </c>
      <c r="F11" s="2078"/>
      <c r="G11" s="2077" t="s">
        <v>98</v>
      </c>
      <c r="H11" s="2079"/>
      <c r="I11" s="2079"/>
      <c r="J11" s="2078"/>
      <c r="K11" s="2077" t="s">
        <v>99</v>
      </c>
      <c r="L11" s="2078"/>
    </row>
    <row r="12" spans="1:12" ht="20.100000000000001" customHeight="1">
      <c r="A12" s="799"/>
      <c r="B12" s="799"/>
      <c r="C12" s="800"/>
      <c r="D12" s="800"/>
      <c r="E12" s="2055"/>
      <c r="F12" s="2057"/>
      <c r="G12" s="2055"/>
      <c r="H12" s="2057"/>
      <c r="I12" s="2055"/>
      <c r="J12" s="2057"/>
      <c r="K12" s="2075"/>
      <c r="L12" s="2076"/>
    </row>
    <row r="13" spans="1:12" ht="20.100000000000001" customHeight="1">
      <c r="A13" s="799"/>
      <c r="B13" s="799"/>
      <c r="C13" s="800"/>
      <c r="D13" s="800"/>
      <c r="E13" s="2055"/>
      <c r="F13" s="2057"/>
      <c r="G13" s="2055"/>
      <c r="H13" s="2057"/>
      <c r="I13" s="2055"/>
      <c r="J13" s="2057"/>
      <c r="K13" s="2075"/>
      <c r="L13" s="2076"/>
    </row>
    <row r="14" spans="1:12" ht="20.100000000000001" customHeight="1">
      <c r="A14" s="799"/>
      <c r="B14" s="799"/>
      <c r="C14" s="800"/>
      <c r="D14" s="800"/>
      <c r="E14" s="2055"/>
      <c r="F14" s="2057"/>
      <c r="G14" s="2055"/>
      <c r="H14" s="2057"/>
      <c r="I14" s="2055"/>
      <c r="J14" s="2057"/>
      <c r="K14" s="2075"/>
      <c r="L14" s="2076"/>
    </row>
    <row r="15" spans="1:12" ht="20.100000000000001" customHeight="1">
      <c r="A15" s="799"/>
      <c r="B15" s="799"/>
      <c r="C15" s="800"/>
      <c r="D15" s="800"/>
      <c r="E15" s="2055"/>
      <c r="F15" s="2057"/>
      <c r="G15" s="2055"/>
      <c r="H15" s="2057"/>
      <c r="I15" s="2055"/>
      <c r="J15" s="2057"/>
      <c r="K15" s="2075"/>
      <c r="L15" s="2076"/>
    </row>
    <row r="16" spans="1:12" ht="20.100000000000001" customHeight="1">
      <c r="A16" s="799"/>
      <c r="B16" s="799"/>
      <c r="C16" s="800"/>
      <c r="D16" s="800"/>
      <c r="E16" s="2055"/>
      <c r="F16" s="2057"/>
      <c r="G16" s="2055"/>
      <c r="H16" s="2057"/>
      <c r="I16" s="2055"/>
      <c r="J16" s="2057"/>
      <c r="K16" s="2075"/>
      <c r="L16" s="2076"/>
    </row>
    <row r="17" spans="1:12" ht="20.100000000000001" customHeight="1">
      <c r="A17" s="793"/>
      <c r="B17" s="793"/>
      <c r="C17" s="793"/>
      <c r="D17" s="794"/>
      <c r="E17" s="793"/>
      <c r="F17" s="793"/>
      <c r="G17" s="793"/>
      <c r="H17" s="793"/>
      <c r="I17" s="793"/>
      <c r="J17" s="793"/>
      <c r="K17" s="793"/>
      <c r="L17" s="793"/>
    </row>
    <row r="18" spans="1:12" s="14" customFormat="1" ht="15" customHeight="1">
      <c r="A18" s="2058" t="s">
        <v>100</v>
      </c>
      <c r="B18" s="2059"/>
      <c r="C18" s="2059"/>
      <c r="D18" s="2059"/>
      <c r="E18" s="2059"/>
      <c r="F18" s="2059"/>
      <c r="G18" s="2059"/>
      <c r="H18" s="2059"/>
      <c r="I18" s="2059"/>
      <c r="J18" s="2059"/>
      <c r="K18" s="2059"/>
      <c r="L18" s="2060"/>
    </row>
    <row r="19" spans="1:12" s="14" customFormat="1" ht="15" customHeight="1">
      <c r="A19" s="2065" t="s">
        <v>1125</v>
      </c>
      <c r="B19" s="2058" t="s">
        <v>101</v>
      </c>
      <c r="C19" s="2059"/>
      <c r="D19" s="2067"/>
      <c r="E19" s="2068" t="s">
        <v>102</v>
      </c>
      <c r="F19" s="2059"/>
      <c r="G19" s="2059"/>
      <c r="H19" s="2059"/>
      <c r="I19" s="2059"/>
      <c r="J19" s="2060"/>
      <c r="K19" s="2069" t="s">
        <v>1126</v>
      </c>
      <c r="L19" s="2070"/>
    </row>
    <row r="20" spans="1:12" s="14" customFormat="1" ht="40.5" customHeight="1">
      <c r="A20" s="2066"/>
      <c r="B20" s="795" t="s">
        <v>104</v>
      </c>
      <c r="C20" s="785" t="s">
        <v>105</v>
      </c>
      <c r="D20" s="796" t="s">
        <v>106</v>
      </c>
      <c r="E20" s="2073" t="s">
        <v>104</v>
      </c>
      <c r="F20" s="2074"/>
      <c r="G20" s="2058" t="s">
        <v>105</v>
      </c>
      <c r="H20" s="2060"/>
      <c r="I20" s="2061" t="s">
        <v>106</v>
      </c>
      <c r="J20" s="2074"/>
      <c r="K20" s="2071"/>
      <c r="L20" s="2072"/>
    </row>
    <row r="21" spans="1:12" ht="20.100000000000001" customHeight="1">
      <c r="A21" s="799"/>
      <c r="B21" s="799"/>
      <c r="C21" s="801"/>
      <c r="D21" s="802"/>
      <c r="E21" s="2062"/>
      <c r="F21" s="2057"/>
      <c r="G21" s="2063"/>
      <c r="H21" s="2064"/>
      <c r="I21" s="2055"/>
      <c r="J21" s="2057"/>
      <c r="K21" s="2055"/>
      <c r="L21" s="2057"/>
    </row>
    <row r="22" spans="1:12" ht="20.100000000000001" customHeight="1">
      <c r="A22" s="799"/>
      <c r="B22" s="799"/>
      <c r="C22" s="801"/>
      <c r="D22" s="802"/>
      <c r="E22" s="2062"/>
      <c r="F22" s="2057"/>
      <c r="G22" s="2063"/>
      <c r="H22" s="2064"/>
      <c r="I22" s="2055"/>
      <c r="J22" s="2057"/>
      <c r="K22" s="2055"/>
      <c r="L22" s="2057"/>
    </row>
    <row r="23" spans="1:12" ht="20.100000000000001" customHeight="1">
      <c r="A23" s="799"/>
      <c r="B23" s="799"/>
      <c r="C23" s="801"/>
      <c r="D23" s="802"/>
      <c r="E23" s="2062"/>
      <c r="F23" s="2057"/>
      <c r="G23" s="2063"/>
      <c r="H23" s="2064"/>
      <c r="I23" s="2055"/>
      <c r="J23" s="2057"/>
      <c r="K23" s="2055"/>
      <c r="L23" s="2057"/>
    </row>
    <row r="24" spans="1:12" ht="20.100000000000001" customHeight="1">
      <c r="A24" s="799"/>
      <c r="B24" s="799"/>
      <c r="C24" s="801"/>
      <c r="D24" s="802"/>
      <c r="E24" s="2062"/>
      <c r="F24" s="2057"/>
      <c r="G24" s="2063"/>
      <c r="H24" s="2064"/>
      <c r="I24" s="2055"/>
      <c r="J24" s="2057"/>
      <c r="K24" s="2055"/>
      <c r="L24" s="2057"/>
    </row>
    <row r="25" spans="1:12" ht="20.100000000000001" customHeight="1">
      <c r="A25" s="799"/>
      <c r="B25" s="799"/>
      <c r="C25" s="801"/>
      <c r="D25" s="802"/>
      <c r="E25" s="2062"/>
      <c r="F25" s="2057"/>
      <c r="G25" s="2063"/>
      <c r="H25" s="2064"/>
      <c r="I25" s="2055"/>
      <c r="J25" s="2057"/>
      <c r="K25" s="2055"/>
      <c r="L25" s="2057"/>
    </row>
    <row r="26" spans="1:12">
      <c r="A26" s="793"/>
      <c r="B26" s="793"/>
      <c r="C26" s="793"/>
      <c r="D26" s="794"/>
      <c r="E26" s="793"/>
      <c r="F26" s="793"/>
      <c r="G26" s="793"/>
      <c r="H26" s="793"/>
      <c r="I26" s="793"/>
      <c r="J26" s="793"/>
      <c r="K26" s="793"/>
      <c r="L26" s="793"/>
    </row>
    <row r="27" spans="1:12" ht="15" customHeight="1">
      <c r="A27" s="2058" t="s">
        <v>0</v>
      </c>
      <c r="B27" s="2059"/>
      <c r="C27" s="2059"/>
      <c r="D27" s="2059"/>
      <c r="E27" s="2059"/>
      <c r="F27" s="2059"/>
      <c r="G27" s="2059"/>
      <c r="H27" s="2059"/>
      <c r="I27" s="2059"/>
      <c r="J27" s="2060"/>
      <c r="K27" s="797"/>
      <c r="L27" s="797"/>
    </row>
    <row r="28" spans="1:12" ht="40.5" customHeight="1">
      <c r="A28" s="785" t="s">
        <v>1125</v>
      </c>
      <c r="B28" s="795" t="s">
        <v>104</v>
      </c>
      <c r="C28" s="785" t="s">
        <v>105</v>
      </c>
      <c r="D28" s="795" t="s">
        <v>106</v>
      </c>
      <c r="E28" s="2058" t="s">
        <v>1</v>
      </c>
      <c r="F28" s="2059"/>
      <c r="G28" s="2059"/>
      <c r="H28" s="2061" t="s">
        <v>124</v>
      </c>
      <c r="I28" s="2059"/>
      <c r="J28" s="2060"/>
      <c r="K28" s="797"/>
      <c r="L28" s="797"/>
    </row>
    <row r="29" spans="1:12" ht="20.100000000000001" customHeight="1">
      <c r="A29" s="799"/>
      <c r="B29" s="799"/>
      <c r="C29" s="801"/>
      <c r="D29" s="799"/>
      <c r="E29" s="2055"/>
      <c r="F29" s="2056"/>
      <c r="G29" s="2056"/>
      <c r="H29" s="2055"/>
      <c r="I29" s="2056"/>
      <c r="J29" s="2057"/>
      <c r="K29" s="797"/>
      <c r="L29" s="797"/>
    </row>
    <row r="30" spans="1:12" ht="20.100000000000001" customHeight="1">
      <c r="A30" s="799"/>
      <c r="B30" s="799"/>
      <c r="C30" s="801"/>
      <c r="D30" s="799"/>
      <c r="E30" s="2055"/>
      <c r="F30" s="2056"/>
      <c r="G30" s="2056"/>
      <c r="H30" s="2055"/>
      <c r="I30" s="2056"/>
      <c r="J30" s="2057"/>
      <c r="K30" s="797"/>
      <c r="L30" s="797"/>
    </row>
    <row r="31" spans="1:12" ht="20.100000000000001" customHeight="1">
      <c r="A31" s="799"/>
      <c r="B31" s="799"/>
      <c r="C31" s="801"/>
      <c r="D31" s="799"/>
      <c r="E31" s="2055"/>
      <c r="F31" s="2056"/>
      <c r="G31" s="2056"/>
      <c r="H31" s="2055"/>
      <c r="I31" s="2056"/>
      <c r="J31" s="2057"/>
      <c r="K31" s="797"/>
      <c r="L31" s="797"/>
    </row>
    <row r="32" spans="1:12" ht="20.100000000000001" customHeight="1">
      <c r="A32" s="799"/>
      <c r="B32" s="799"/>
      <c r="C32" s="801"/>
      <c r="D32" s="799"/>
      <c r="E32" s="2055"/>
      <c r="F32" s="2056"/>
      <c r="G32" s="2056"/>
      <c r="H32" s="2055"/>
      <c r="I32" s="2056"/>
      <c r="J32" s="2057"/>
      <c r="K32" s="797"/>
      <c r="L32" s="797"/>
    </row>
    <row r="33" spans="1:12" ht="20.100000000000001" customHeight="1">
      <c r="A33" s="798" t="s">
        <v>125</v>
      </c>
      <c r="B33" s="788"/>
      <c r="C33" s="788"/>
      <c r="D33" s="789"/>
      <c r="E33" s="788"/>
      <c r="F33" s="788"/>
      <c r="G33" s="788"/>
      <c r="H33" s="788"/>
      <c r="I33" s="788"/>
      <c r="J33" s="788"/>
      <c r="K33" s="788"/>
      <c r="L33" s="788"/>
    </row>
    <row r="34" spans="1:12">
      <c r="A34" s="788" t="s">
        <v>268</v>
      </c>
      <c r="B34" s="788"/>
      <c r="C34" s="788"/>
      <c r="D34" s="789"/>
      <c r="E34" s="788"/>
      <c r="F34" s="788"/>
      <c r="G34" s="788"/>
      <c r="H34" s="788"/>
      <c r="I34" s="788"/>
      <c r="J34" s="788"/>
      <c r="K34" s="788"/>
      <c r="L34" s="788"/>
    </row>
    <row r="35" spans="1:12">
      <c r="A35" s="788" t="s">
        <v>2</v>
      </c>
      <c r="B35" s="788"/>
      <c r="C35" s="788"/>
      <c r="D35" s="789"/>
      <c r="E35" s="788"/>
      <c r="F35" s="788"/>
      <c r="G35" s="788"/>
      <c r="H35" s="788"/>
      <c r="I35" s="788"/>
      <c r="J35" s="788"/>
      <c r="K35" s="788"/>
      <c r="L35" s="788"/>
    </row>
    <row r="36" spans="1:12">
      <c r="A36" s="788" t="s">
        <v>3</v>
      </c>
      <c r="B36" s="788"/>
      <c r="C36" s="788"/>
      <c r="D36" s="789"/>
      <c r="E36" s="788"/>
      <c r="F36" s="788"/>
      <c r="G36" s="788"/>
      <c r="H36" s="788"/>
      <c r="I36" s="788"/>
      <c r="J36" s="788"/>
      <c r="K36" s="788"/>
      <c r="L36" s="788"/>
    </row>
    <row r="37" spans="1:12">
      <c r="A37" s="788" t="s">
        <v>269</v>
      </c>
      <c r="B37" s="788"/>
      <c r="C37" s="788"/>
      <c r="D37" s="789"/>
      <c r="E37" s="788"/>
      <c r="F37" s="788"/>
      <c r="G37" s="788"/>
      <c r="H37" s="788"/>
      <c r="I37" s="788"/>
      <c r="J37" s="788"/>
      <c r="K37" s="788"/>
      <c r="L37" s="788"/>
    </row>
    <row r="38" spans="1:12">
      <c r="A38" s="788" t="s">
        <v>4</v>
      </c>
      <c r="B38" s="788"/>
      <c r="C38" s="788"/>
      <c r="D38" s="789"/>
      <c r="E38" s="788"/>
      <c r="F38" s="788"/>
      <c r="G38" s="788"/>
      <c r="H38" s="788"/>
      <c r="I38" s="788"/>
      <c r="J38" s="788"/>
      <c r="K38" s="788"/>
      <c r="L38" s="788"/>
    </row>
    <row r="39" spans="1:12">
      <c r="A39" s="788" t="s">
        <v>5</v>
      </c>
      <c r="B39" s="788"/>
      <c r="C39" s="788"/>
      <c r="D39" s="789"/>
      <c r="E39" s="788"/>
      <c r="F39" s="788"/>
      <c r="G39" s="788"/>
      <c r="H39" s="788"/>
      <c r="I39" s="788"/>
      <c r="J39" s="788"/>
      <c r="K39" s="788"/>
      <c r="L39" s="788"/>
    </row>
    <row r="40" spans="1:12">
      <c r="A40" s="15"/>
      <c r="B40" s="15"/>
      <c r="C40" s="15"/>
      <c r="D40" s="16"/>
      <c r="E40" s="15"/>
      <c r="F40" s="15"/>
      <c r="G40" s="15"/>
      <c r="H40" s="15"/>
      <c r="I40" s="15"/>
      <c r="J40" s="15"/>
      <c r="K40" s="15"/>
      <c r="L40" s="15"/>
    </row>
    <row r="41" spans="1:12">
      <c r="A41" s="15"/>
      <c r="B41" s="15"/>
      <c r="C41" s="15"/>
      <c r="D41" s="16"/>
      <c r="E41" s="15"/>
      <c r="F41" s="15"/>
      <c r="G41" s="15"/>
      <c r="H41" s="15"/>
      <c r="I41" s="15"/>
      <c r="J41" s="15"/>
      <c r="K41" s="15"/>
      <c r="L41" s="15"/>
    </row>
    <row r="42" spans="1:12">
      <c r="A42" s="15"/>
      <c r="B42" s="15"/>
      <c r="C42" s="15"/>
      <c r="D42" s="16"/>
      <c r="E42" s="15"/>
      <c r="F42" s="15"/>
      <c r="G42" s="15"/>
      <c r="H42" s="15"/>
      <c r="I42" s="15"/>
      <c r="J42" s="15"/>
      <c r="K42" s="15"/>
      <c r="L42" s="15"/>
    </row>
    <row r="43" spans="1:12">
      <c r="A43" s="15"/>
      <c r="B43" s="15"/>
      <c r="C43" s="15"/>
      <c r="D43" s="16"/>
      <c r="E43" s="15"/>
      <c r="F43" s="15"/>
      <c r="G43" s="15"/>
      <c r="H43" s="15"/>
      <c r="I43" s="15"/>
      <c r="J43" s="15"/>
      <c r="K43" s="15"/>
      <c r="L43" s="15"/>
    </row>
    <row r="44" spans="1:12">
      <c r="A44" s="15"/>
      <c r="B44" s="15"/>
      <c r="C44" s="15"/>
      <c r="D44" s="16"/>
      <c r="E44" s="15"/>
      <c r="F44" s="15"/>
      <c r="G44" s="15"/>
      <c r="H44" s="15"/>
      <c r="I44" s="15"/>
      <c r="J44" s="15"/>
      <c r="K44" s="15"/>
      <c r="L44" s="15"/>
    </row>
    <row r="45" spans="1:12">
      <c r="A45" s="15"/>
      <c r="B45" s="15"/>
      <c r="C45" s="15"/>
      <c r="D45" s="16"/>
      <c r="E45" s="15"/>
      <c r="F45" s="15"/>
      <c r="G45" s="15"/>
      <c r="H45" s="15"/>
      <c r="I45" s="15"/>
      <c r="J45" s="15"/>
      <c r="K45" s="15"/>
      <c r="L45" s="15"/>
    </row>
    <row r="46" spans="1:12">
      <c r="A46" s="15"/>
      <c r="B46" s="15"/>
      <c r="C46" s="15"/>
      <c r="D46" s="16"/>
      <c r="E46" s="15"/>
      <c r="F46" s="15"/>
      <c r="G46" s="15"/>
      <c r="H46" s="15"/>
      <c r="I46" s="15"/>
      <c r="J46" s="15"/>
      <c r="K46" s="15"/>
      <c r="L46" s="15"/>
    </row>
    <row r="47" spans="1:12">
      <c r="A47" s="15"/>
      <c r="B47" s="15"/>
      <c r="C47" s="15"/>
      <c r="D47" s="16"/>
      <c r="E47" s="15"/>
      <c r="F47" s="15"/>
      <c r="G47" s="15"/>
      <c r="H47" s="15"/>
      <c r="I47" s="15"/>
      <c r="J47" s="15"/>
      <c r="K47" s="15"/>
      <c r="L47" s="15"/>
    </row>
    <row r="48" spans="1:12">
      <c r="A48" s="15"/>
      <c r="B48" s="15"/>
      <c r="C48" s="15"/>
      <c r="D48" s="16"/>
      <c r="E48" s="15"/>
      <c r="F48" s="15"/>
      <c r="G48" s="15"/>
      <c r="H48" s="15"/>
      <c r="I48" s="15"/>
      <c r="J48" s="15"/>
      <c r="K48" s="15"/>
      <c r="L48" s="15"/>
    </row>
    <row r="49" spans="1:12">
      <c r="A49" s="15"/>
      <c r="B49" s="15"/>
      <c r="C49" s="15"/>
      <c r="D49" s="16"/>
      <c r="E49" s="15"/>
      <c r="F49" s="15"/>
      <c r="G49" s="15"/>
      <c r="H49" s="15"/>
      <c r="I49" s="15"/>
      <c r="J49" s="15"/>
      <c r="K49" s="15"/>
      <c r="L49" s="15"/>
    </row>
    <row r="50" spans="1:12">
      <c r="A50" s="15"/>
      <c r="B50" s="15"/>
      <c r="C50" s="15"/>
      <c r="D50" s="16"/>
      <c r="E50" s="15"/>
      <c r="F50" s="15"/>
      <c r="G50" s="15"/>
      <c r="H50" s="15"/>
      <c r="I50" s="15"/>
      <c r="J50" s="15"/>
      <c r="K50" s="15"/>
      <c r="L50" s="15"/>
    </row>
    <row r="51" spans="1:12">
      <c r="A51" s="15"/>
      <c r="B51" s="15"/>
      <c r="C51" s="15"/>
      <c r="D51" s="16"/>
      <c r="E51" s="15"/>
      <c r="F51" s="15"/>
      <c r="G51" s="15"/>
      <c r="H51" s="15"/>
      <c r="I51" s="15"/>
      <c r="J51" s="15"/>
      <c r="K51" s="15"/>
      <c r="L51" s="15"/>
    </row>
    <row r="52" spans="1:12">
      <c r="A52" s="15"/>
      <c r="B52" s="15"/>
      <c r="C52" s="15"/>
      <c r="D52" s="16"/>
      <c r="E52" s="15"/>
      <c r="F52" s="15"/>
      <c r="G52" s="15"/>
      <c r="H52" s="15"/>
      <c r="I52" s="15"/>
      <c r="J52" s="15"/>
      <c r="K52" s="15"/>
      <c r="L52" s="15"/>
    </row>
    <row r="53" spans="1:12">
      <c r="A53" s="15"/>
      <c r="B53" s="15"/>
      <c r="C53" s="15"/>
      <c r="D53" s="16"/>
      <c r="E53" s="15"/>
      <c r="F53" s="15"/>
      <c r="G53" s="15"/>
      <c r="H53" s="15"/>
      <c r="I53" s="15"/>
      <c r="J53" s="15"/>
      <c r="K53" s="15"/>
      <c r="L53" s="15"/>
    </row>
    <row r="54" spans="1:12">
      <c r="A54" s="15"/>
      <c r="B54" s="15"/>
      <c r="C54" s="15"/>
      <c r="D54" s="16"/>
      <c r="E54" s="15"/>
      <c r="F54" s="15"/>
      <c r="G54" s="15"/>
      <c r="H54" s="15"/>
      <c r="I54" s="15"/>
      <c r="J54" s="15"/>
      <c r="K54" s="15"/>
      <c r="L54" s="15"/>
    </row>
    <row r="55" spans="1:12">
      <c r="A55" s="15"/>
      <c r="B55" s="15"/>
      <c r="C55" s="15"/>
      <c r="D55" s="16"/>
      <c r="E55" s="15"/>
      <c r="F55" s="15"/>
      <c r="G55" s="15"/>
      <c r="H55" s="15"/>
      <c r="I55" s="15"/>
      <c r="J55" s="15"/>
      <c r="K55" s="15"/>
      <c r="L55" s="15"/>
    </row>
    <row r="56" spans="1:12">
      <c r="A56" s="15"/>
      <c r="B56" s="15"/>
      <c r="C56" s="15"/>
      <c r="D56" s="16"/>
      <c r="E56" s="15"/>
      <c r="F56" s="15"/>
      <c r="G56" s="15"/>
      <c r="H56" s="15"/>
      <c r="I56" s="15"/>
      <c r="J56" s="15"/>
      <c r="K56" s="15"/>
      <c r="L56" s="15"/>
    </row>
    <row r="57" spans="1:12">
      <c r="A57" s="15"/>
      <c r="B57" s="15"/>
      <c r="C57" s="15"/>
      <c r="D57" s="16"/>
      <c r="E57" s="15"/>
      <c r="F57" s="15"/>
      <c r="G57" s="15"/>
      <c r="H57" s="15"/>
      <c r="I57" s="15"/>
      <c r="J57" s="15"/>
      <c r="K57" s="15"/>
      <c r="L57" s="15"/>
    </row>
    <row r="58" spans="1:12">
      <c r="A58" s="15"/>
      <c r="B58" s="15"/>
      <c r="C58" s="15"/>
      <c r="D58" s="16"/>
      <c r="E58" s="15"/>
      <c r="F58" s="15"/>
      <c r="G58" s="15"/>
      <c r="H58" s="15"/>
      <c r="I58" s="15"/>
      <c r="J58" s="15"/>
      <c r="K58" s="15"/>
      <c r="L58" s="15"/>
    </row>
    <row r="59" spans="1:12">
      <c r="A59" s="15"/>
      <c r="B59" s="15"/>
      <c r="C59" s="15"/>
      <c r="D59" s="16"/>
      <c r="E59" s="15"/>
      <c r="F59" s="15"/>
      <c r="G59" s="15"/>
      <c r="H59" s="15"/>
      <c r="I59" s="15"/>
      <c r="J59" s="15"/>
      <c r="K59" s="15"/>
      <c r="L59" s="15"/>
    </row>
    <row r="60" spans="1:12">
      <c r="A60" s="15"/>
      <c r="B60" s="15"/>
      <c r="C60" s="15"/>
      <c r="D60" s="16"/>
      <c r="E60" s="15"/>
      <c r="F60" s="15"/>
      <c r="G60" s="15"/>
      <c r="H60" s="15"/>
      <c r="I60" s="15"/>
      <c r="J60" s="15"/>
      <c r="K60" s="15"/>
      <c r="L60" s="15"/>
    </row>
    <row r="61" spans="1:12">
      <c r="A61" s="15"/>
      <c r="B61" s="15"/>
      <c r="C61" s="15"/>
      <c r="D61" s="16"/>
      <c r="E61" s="15"/>
      <c r="F61" s="15"/>
      <c r="G61" s="15"/>
      <c r="H61" s="15"/>
      <c r="I61" s="15"/>
      <c r="J61" s="15"/>
      <c r="K61" s="15"/>
      <c r="L61" s="15"/>
    </row>
    <row r="62" spans="1:12">
      <c r="A62" s="15"/>
      <c r="B62" s="15"/>
      <c r="C62" s="15"/>
      <c r="D62" s="16"/>
      <c r="E62" s="15"/>
      <c r="F62" s="15"/>
      <c r="G62" s="15"/>
      <c r="H62" s="15"/>
      <c r="I62" s="15"/>
      <c r="J62" s="15"/>
      <c r="K62" s="15"/>
      <c r="L62" s="15"/>
    </row>
    <row r="63" spans="1:12">
      <c r="A63" s="15"/>
      <c r="B63" s="15"/>
      <c r="C63" s="15"/>
      <c r="D63" s="16"/>
      <c r="E63" s="15"/>
      <c r="F63" s="15"/>
      <c r="G63" s="15"/>
      <c r="H63" s="15"/>
      <c r="I63" s="15"/>
      <c r="J63" s="15"/>
      <c r="K63" s="15"/>
      <c r="L63" s="15"/>
    </row>
    <row r="64" spans="1:12">
      <c r="A64" s="15"/>
      <c r="B64" s="15"/>
      <c r="C64" s="15"/>
      <c r="D64" s="16"/>
      <c r="E64" s="15"/>
      <c r="F64" s="15"/>
      <c r="G64" s="15"/>
      <c r="H64" s="15"/>
      <c r="I64" s="15"/>
      <c r="J64" s="15"/>
      <c r="K64" s="15"/>
      <c r="L64" s="15"/>
    </row>
    <row r="65" spans="1:12">
      <c r="A65" s="15"/>
      <c r="B65" s="15"/>
      <c r="C65" s="15"/>
      <c r="D65" s="16"/>
      <c r="E65" s="15"/>
      <c r="F65" s="15"/>
      <c r="G65" s="15"/>
      <c r="H65" s="15"/>
      <c r="I65" s="15"/>
      <c r="J65" s="15"/>
      <c r="K65" s="15"/>
      <c r="L65" s="15"/>
    </row>
    <row r="66" spans="1:12">
      <c r="A66" s="15"/>
      <c r="B66" s="15"/>
      <c r="C66" s="15"/>
      <c r="D66" s="16"/>
      <c r="E66" s="15"/>
      <c r="F66" s="15"/>
      <c r="G66" s="15"/>
      <c r="H66" s="15"/>
      <c r="I66" s="15"/>
      <c r="J66" s="15"/>
      <c r="K66" s="15"/>
      <c r="L66" s="15"/>
    </row>
    <row r="67" spans="1:12">
      <c r="A67" s="15"/>
      <c r="B67" s="15"/>
      <c r="C67" s="15"/>
      <c r="D67" s="16"/>
      <c r="E67" s="15"/>
      <c r="F67" s="15"/>
      <c r="G67" s="15"/>
      <c r="H67" s="15"/>
      <c r="I67" s="15"/>
      <c r="J67" s="15"/>
      <c r="K67" s="15"/>
      <c r="L67" s="15"/>
    </row>
    <row r="68" spans="1:12">
      <c r="A68" s="15"/>
      <c r="B68" s="15"/>
      <c r="C68" s="15"/>
      <c r="D68" s="16"/>
      <c r="E68" s="15"/>
      <c r="F68" s="15"/>
      <c r="G68" s="15"/>
      <c r="H68" s="15"/>
      <c r="I68" s="15"/>
      <c r="J68" s="15"/>
      <c r="K68" s="15"/>
      <c r="L68" s="15"/>
    </row>
    <row r="69" spans="1:12">
      <c r="A69" s="15"/>
      <c r="B69" s="15"/>
      <c r="C69" s="15"/>
      <c r="D69" s="16"/>
      <c r="E69" s="15"/>
      <c r="F69" s="15"/>
      <c r="G69" s="15"/>
      <c r="H69" s="15"/>
      <c r="I69" s="15"/>
      <c r="J69" s="15"/>
      <c r="K69" s="15"/>
      <c r="L69" s="15"/>
    </row>
    <row r="70" spans="1:12">
      <c r="A70" s="15"/>
      <c r="B70" s="15"/>
      <c r="C70" s="15"/>
      <c r="D70" s="16"/>
      <c r="E70" s="15"/>
      <c r="F70" s="15"/>
      <c r="G70" s="15"/>
      <c r="H70" s="15"/>
      <c r="I70" s="15"/>
      <c r="J70" s="15"/>
      <c r="K70" s="15"/>
      <c r="L70" s="15"/>
    </row>
    <row r="71" spans="1:12">
      <c r="A71" s="15"/>
      <c r="B71" s="15"/>
      <c r="C71" s="15"/>
      <c r="D71" s="16"/>
      <c r="E71" s="15"/>
      <c r="F71" s="15"/>
      <c r="G71" s="15"/>
      <c r="H71" s="15"/>
      <c r="I71" s="15"/>
      <c r="J71" s="15"/>
      <c r="K71" s="15"/>
      <c r="L71" s="15"/>
    </row>
    <row r="72" spans="1:12">
      <c r="A72" s="15"/>
      <c r="B72" s="15"/>
      <c r="C72" s="15"/>
      <c r="D72" s="16"/>
      <c r="E72" s="15"/>
      <c r="F72" s="15"/>
      <c r="G72" s="15"/>
      <c r="H72" s="15"/>
      <c r="I72" s="15"/>
      <c r="J72" s="15"/>
      <c r="K72" s="15"/>
      <c r="L72" s="15"/>
    </row>
    <row r="73" spans="1:12">
      <c r="A73" s="15"/>
      <c r="B73" s="15"/>
      <c r="C73" s="15"/>
      <c r="D73" s="16"/>
      <c r="E73" s="15"/>
      <c r="F73" s="15"/>
      <c r="G73" s="15"/>
      <c r="H73" s="15"/>
      <c r="I73" s="15"/>
      <c r="J73" s="15"/>
      <c r="K73" s="15"/>
      <c r="L73" s="15"/>
    </row>
    <row r="74" spans="1:12">
      <c r="A74" s="15"/>
      <c r="B74" s="15"/>
      <c r="C74" s="15"/>
      <c r="D74" s="16"/>
      <c r="E74" s="15"/>
      <c r="F74" s="15"/>
      <c r="G74" s="15"/>
      <c r="H74" s="15"/>
      <c r="I74" s="15"/>
      <c r="J74" s="15"/>
      <c r="K74" s="15"/>
      <c r="L74" s="15"/>
    </row>
    <row r="75" spans="1:12">
      <c r="A75" s="15"/>
      <c r="B75" s="15"/>
      <c r="C75" s="15"/>
      <c r="D75" s="16"/>
      <c r="E75" s="15"/>
      <c r="F75" s="15"/>
      <c r="G75" s="15"/>
      <c r="H75" s="15"/>
      <c r="I75" s="15"/>
      <c r="J75" s="15"/>
      <c r="K75" s="15"/>
      <c r="L75" s="15"/>
    </row>
    <row r="76" spans="1:12">
      <c r="A76" s="15"/>
      <c r="B76" s="15"/>
      <c r="C76" s="15"/>
      <c r="D76" s="16"/>
      <c r="E76" s="15"/>
      <c r="F76" s="15"/>
      <c r="G76" s="15"/>
      <c r="H76" s="15"/>
      <c r="I76" s="15"/>
      <c r="J76" s="15"/>
      <c r="K76" s="15"/>
      <c r="L76" s="15"/>
    </row>
    <row r="77" spans="1:12">
      <c r="A77" s="15"/>
      <c r="B77" s="15"/>
      <c r="C77" s="15"/>
      <c r="D77" s="16"/>
      <c r="E77" s="15"/>
      <c r="F77" s="15"/>
      <c r="G77" s="15"/>
      <c r="H77" s="15"/>
      <c r="I77" s="15"/>
      <c r="J77" s="15"/>
      <c r="K77" s="15"/>
      <c r="L77" s="15"/>
    </row>
    <row r="78" spans="1:12">
      <c r="A78" s="15"/>
      <c r="B78" s="15"/>
      <c r="C78" s="15"/>
      <c r="D78" s="16"/>
      <c r="E78" s="15"/>
      <c r="F78" s="15"/>
      <c r="G78" s="15"/>
      <c r="H78" s="15"/>
      <c r="I78" s="15"/>
      <c r="J78" s="15"/>
      <c r="K78" s="15"/>
      <c r="L78" s="15"/>
    </row>
    <row r="79" spans="1:12">
      <c r="A79" s="15"/>
      <c r="B79" s="15"/>
      <c r="C79" s="15"/>
      <c r="D79" s="16"/>
      <c r="E79" s="15"/>
      <c r="F79" s="15"/>
      <c r="G79" s="15"/>
      <c r="H79" s="15"/>
      <c r="I79" s="15"/>
      <c r="J79" s="15"/>
      <c r="K79" s="15"/>
      <c r="L79" s="15"/>
    </row>
  </sheetData>
  <sheetProtection formatCells="0"/>
  <mergeCells count="75">
    <mergeCell ref="A3:L3"/>
    <mergeCell ref="E5:L5"/>
    <mergeCell ref="B6:D6"/>
    <mergeCell ref="E6:F6"/>
    <mergeCell ref="G6:H6"/>
    <mergeCell ref="J6:K6"/>
    <mergeCell ref="B5:C5"/>
    <mergeCell ref="B7:D7"/>
    <mergeCell ref="E7:F7"/>
    <mergeCell ref="G7:L7"/>
    <mergeCell ref="B8:D8"/>
    <mergeCell ref="E8:F8"/>
    <mergeCell ref="G8:L8"/>
    <mergeCell ref="E11:F11"/>
    <mergeCell ref="G11:J11"/>
    <mergeCell ref="K11:L11"/>
    <mergeCell ref="E12:F12"/>
    <mergeCell ref="G12:H12"/>
    <mergeCell ref="I12:J12"/>
    <mergeCell ref="K12:L12"/>
    <mergeCell ref="E13:F13"/>
    <mergeCell ref="G13:H13"/>
    <mergeCell ref="I13:J13"/>
    <mergeCell ref="K13:L13"/>
    <mergeCell ref="E14:F14"/>
    <mergeCell ref="G14:H14"/>
    <mergeCell ref="I14:J14"/>
    <mergeCell ref="K14:L14"/>
    <mergeCell ref="E15:F15"/>
    <mergeCell ref="G15:H15"/>
    <mergeCell ref="I15:J15"/>
    <mergeCell ref="K15:L15"/>
    <mergeCell ref="E16:F16"/>
    <mergeCell ref="G16:H16"/>
    <mergeCell ref="I16:J16"/>
    <mergeCell ref="K16:L16"/>
    <mergeCell ref="A18:L18"/>
    <mergeCell ref="A19:A20"/>
    <mergeCell ref="B19:D19"/>
    <mergeCell ref="E19:J19"/>
    <mergeCell ref="K19:L20"/>
    <mergeCell ref="E20:F20"/>
    <mergeCell ref="G20:H20"/>
    <mergeCell ref="I20:J20"/>
    <mergeCell ref="E21:F21"/>
    <mergeCell ref="G21:H21"/>
    <mergeCell ref="I21:J21"/>
    <mergeCell ref="K21:L21"/>
    <mergeCell ref="E22:F22"/>
    <mergeCell ref="G22:H22"/>
    <mergeCell ref="I22:J22"/>
    <mergeCell ref="K22:L22"/>
    <mergeCell ref="E23:F23"/>
    <mergeCell ref="G23:H23"/>
    <mergeCell ref="I23:J23"/>
    <mergeCell ref="K23:L23"/>
    <mergeCell ref="E24:F24"/>
    <mergeCell ref="G24:H24"/>
    <mergeCell ref="I24:J24"/>
    <mergeCell ref="K24:L24"/>
    <mergeCell ref="E25:F25"/>
    <mergeCell ref="G25:H25"/>
    <mergeCell ref="I25:J25"/>
    <mergeCell ref="K25:L25"/>
    <mergeCell ref="E28:G28"/>
    <mergeCell ref="H32:J32"/>
    <mergeCell ref="A27:J27"/>
    <mergeCell ref="E32:G32"/>
    <mergeCell ref="E30:G30"/>
    <mergeCell ref="E31:G31"/>
    <mergeCell ref="E29:G29"/>
    <mergeCell ref="H28:J28"/>
    <mergeCell ref="H29:J29"/>
    <mergeCell ref="H30:J30"/>
    <mergeCell ref="H31:J31"/>
  </mergeCells>
  <phoneticPr fontId="17"/>
  <printOptions horizontalCentered="1" verticalCentered="1"/>
  <pageMargins left="0.51181102362204722" right="0.51181102362204722" top="0.35433070866141736" bottom="0.35433070866141736" header="0.31496062992125984" footer="0.31496062992125984"/>
  <pageSetup paperSize="9" orientation="portrait" blackAndWhite="1"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2ED5-578A-46C6-8637-B8CC7DF8702C}">
  <sheetPr codeName="Sheet25">
    <tabColor theme="8"/>
  </sheetPr>
  <dimension ref="B1:L66"/>
  <sheetViews>
    <sheetView showGridLines="0" showZeros="0" view="pageBreakPreview" topLeftCell="A64" zoomScaleNormal="100" workbookViewId="0">
      <selection activeCell="E13" sqref="E13"/>
    </sheetView>
  </sheetViews>
  <sheetFormatPr defaultRowHeight="13.5"/>
  <cols>
    <col min="1" max="1" width="9" style="259"/>
    <col min="2" max="2" width="4.625" style="259" customWidth="1"/>
    <col min="3" max="3" width="12.125" style="259" customWidth="1"/>
    <col min="4" max="6" width="9" style="259"/>
    <col min="7" max="7" width="7.875" style="259" customWidth="1"/>
    <col min="8" max="10" width="9" style="259"/>
    <col min="11" max="11" width="12" style="259" customWidth="1"/>
    <col min="12" max="12" width="4.25" style="259" customWidth="1"/>
    <col min="13" max="257" width="9" style="259"/>
    <col min="258" max="258" width="4.625" style="259" customWidth="1"/>
    <col min="259" max="259" width="12.125" style="259" customWidth="1"/>
    <col min="260" max="262" width="9" style="259"/>
    <col min="263" max="263" width="7.875" style="259" customWidth="1"/>
    <col min="264" max="266" width="9" style="259"/>
    <col min="267" max="267" width="12" style="259" customWidth="1"/>
    <col min="268" max="268" width="4.25" style="259" customWidth="1"/>
    <col min="269" max="513" width="9" style="259"/>
    <col min="514" max="514" width="4.625" style="259" customWidth="1"/>
    <col min="515" max="515" width="12.125" style="259" customWidth="1"/>
    <col min="516" max="518" width="9" style="259"/>
    <col min="519" max="519" width="7.875" style="259" customWidth="1"/>
    <col min="520" max="522" width="9" style="259"/>
    <col min="523" max="523" width="12" style="259" customWidth="1"/>
    <col min="524" max="524" width="4.25" style="259" customWidth="1"/>
    <col min="525" max="769" width="9" style="259"/>
    <col min="770" max="770" width="4.625" style="259" customWidth="1"/>
    <col min="771" max="771" width="12.125" style="259" customWidth="1"/>
    <col min="772" max="774" width="9" style="259"/>
    <col min="775" max="775" width="7.875" style="259" customWidth="1"/>
    <col min="776" max="778" width="9" style="259"/>
    <col min="779" max="779" width="12" style="259" customWidth="1"/>
    <col min="780" max="780" width="4.25" style="259" customWidth="1"/>
    <col min="781" max="1025" width="9" style="259"/>
    <col min="1026" max="1026" width="4.625" style="259" customWidth="1"/>
    <col min="1027" max="1027" width="12.125" style="259" customWidth="1"/>
    <col min="1028" max="1030" width="9" style="259"/>
    <col min="1031" max="1031" width="7.875" style="259" customWidth="1"/>
    <col min="1032" max="1034" width="9" style="259"/>
    <col min="1035" max="1035" width="12" style="259" customWidth="1"/>
    <col min="1036" max="1036" width="4.25" style="259" customWidth="1"/>
    <col min="1037" max="1281" width="9" style="259"/>
    <col min="1282" max="1282" width="4.625" style="259" customWidth="1"/>
    <col min="1283" max="1283" width="12.125" style="259" customWidth="1"/>
    <col min="1284" max="1286" width="9" style="259"/>
    <col min="1287" max="1287" width="7.875" style="259" customWidth="1"/>
    <col min="1288" max="1290" width="9" style="259"/>
    <col min="1291" max="1291" width="12" style="259" customWidth="1"/>
    <col min="1292" max="1292" width="4.25" style="259" customWidth="1"/>
    <col min="1293" max="1537" width="9" style="259"/>
    <col min="1538" max="1538" width="4.625" style="259" customWidth="1"/>
    <col min="1539" max="1539" width="12.125" style="259" customWidth="1"/>
    <col min="1540" max="1542" width="9" style="259"/>
    <col min="1543" max="1543" width="7.875" style="259" customWidth="1"/>
    <col min="1544" max="1546" width="9" style="259"/>
    <col min="1547" max="1547" width="12" style="259" customWidth="1"/>
    <col min="1548" max="1548" width="4.25" style="259" customWidth="1"/>
    <col min="1549" max="1793" width="9" style="259"/>
    <col min="1794" max="1794" width="4.625" style="259" customWidth="1"/>
    <col min="1795" max="1795" width="12.125" style="259" customWidth="1"/>
    <col min="1796" max="1798" width="9" style="259"/>
    <col min="1799" max="1799" width="7.875" style="259" customWidth="1"/>
    <col min="1800" max="1802" width="9" style="259"/>
    <col min="1803" max="1803" width="12" style="259" customWidth="1"/>
    <col min="1804" max="1804" width="4.25" style="259" customWidth="1"/>
    <col min="1805" max="2049" width="9" style="259"/>
    <col min="2050" max="2050" width="4.625" style="259" customWidth="1"/>
    <col min="2051" max="2051" width="12.125" style="259" customWidth="1"/>
    <col min="2052" max="2054" width="9" style="259"/>
    <col min="2055" max="2055" width="7.875" style="259" customWidth="1"/>
    <col min="2056" max="2058" width="9" style="259"/>
    <col min="2059" max="2059" width="12" style="259" customWidth="1"/>
    <col min="2060" max="2060" width="4.25" style="259" customWidth="1"/>
    <col min="2061" max="2305" width="9" style="259"/>
    <col min="2306" max="2306" width="4.625" style="259" customWidth="1"/>
    <col min="2307" max="2307" width="12.125" style="259" customWidth="1"/>
    <col min="2308" max="2310" width="9" style="259"/>
    <col min="2311" max="2311" width="7.875" style="259" customWidth="1"/>
    <col min="2312" max="2314" width="9" style="259"/>
    <col min="2315" max="2315" width="12" style="259" customWidth="1"/>
    <col min="2316" max="2316" width="4.25" style="259" customWidth="1"/>
    <col min="2317" max="2561" width="9" style="259"/>
    <col min="2562" max="2562" width="4.625" style="259" customWidth="1"/>
    <col min="2563" max="2563" width="12.125" style="259" customWidth="1"/>
    <col min="2564" max="2566" width="9" style="259"/>
    <col min="2567" max="2567" width="7.875" style="259" customWidth="1"/>
    <col min="2568" max="2570" width="9" style="259"/>
    <col min="2571" max="2571" width="12" style="259" customWidth="1"/>
    <col min="2572" max="2572" width="4.25" style="259" customWidth="1"/>
    <col min="2573" max="2817" width="9" style="259"/>
    <col min="2818" max="2818" width="4.625" style="259" customWidth="1"/>
    <col min="2819" max="2819" width="12.125" style="259" customWidth="1"/>
    <col min="2820" max="2822" width="9" style="259"/>
    <col min="2823" max="2823" width="7.875" style="259" customWidth="1"/>
    <col min="2824" max="2826" width="9" style="259"/>
    <col min="2827" max="2827" width="12" style="259" customWidth="1"/>
    <col min="2828" max="2828" width="4.25" style="259" customWidth="1"/>
    <col min="2829" max="3073" width="9" style="259"/>
    <col min="3074" max="3074" width="4.625" style="259" customWidth="1"/>
    <col min="3075" max="3075" width="12.125" style="259" customWidth="1"/>
    <col min="3076" max="3078" width="9" style="259"/>
    <col min="3079" max="3079" width="7.875" style="259" customWidth="1"/>
    <col min="3080" max="3082" width="9" style="259"/>
    <col min="3083" max="3083" width="12" style="259" customWidth="1"/>
    <col min="3084" max="3084" width="4.25" style="259" customWidth="1"/>
    <col min="3085" max="3329" width="9" style="259"/>
    <col min="3330" max="3330" width="4.625" style="259" customWidth="1"/>
    <col min="3331" max="3331" width="12.125" style="259" customWidth="1"/>
    <col min="3332" max="3334" width="9" style="259"/>
    <col min="3335" max="3335" width="7.875" style="259" customWidth="1"/>
    <col min="3336" max="3338" width="9" style="259"/>
    <col min="3339" max="3339" width="12" style="259" customWidth="1"/>
    <col min="3340" max="3340" width="4.25" style="259" customWidth="1"/>
    <col min="3341" max="3585" width="9" style="259"/>
    <col min="3586" max="3586" width="4.625" style="259" customWidth="1"/>
    <col min="3587" max="3587" width="12.125" style="259" customWidth="1"/>
    <col min="3588" max="3590" width="9" style="259"/>
    <col min="3591" max="3591" width="7.875" style="259" customWidth="1"/>
    <col min="3592" max="3594" width="9" style="259"/>
    <col min="3595" max="3595" width="12" style="259" customWidth="1"/>
    <col min="3596" max="3596" width="4.25" style="259" customWidth="1"/>
    <col min="3597" max="3841" width="9" style="259"/>
    <col min="3842" max="3842" width="4.625" style="259" customWidth="1"/>
    <col min="3843" max="3843" width="12.125" style="259" customWidth="1"/>
    <col min="3844" max="3846" width="9" style="259"/>
    <col min="3847" max="3847" width="7.875" style="259" customWidth="1"/>
    <col min="3848" max="3850" width="9" style="259"/>
    <col min="3851" max="3851" width="12" style="259" customWidth="1"/>
    <col min="3852" max="3852" width="4.25" style="259" customWidth="1"/>
    <col min="3853" max="4097" width="9" style="259"/>
    <col min="4098" max="4098" width="4.625" style="259" customWidth="1"/>
    <col min="4099" max="4099" width="12.125" style="259" customWidth="1"/>
    <col min="4100" max="4102" width="9" style="259"/>
    <col min="4103" max="4103" width="7.875" style="259" customWidth="1"/>
    <col min="4104" max="4106" width="9" style="259"/>
    <col min="4107" max="4107" width="12" style="259" customWidth="1"/>
    <col min="4108" max="4108" width="4.25" style="259" customWidth="1"/>
    <col min="4109" max="4353" width="9" style="259"/>
    <col min="4354" max="4354" width="4.625" style="259" customWidth="1"/>
    <col min="4355" max="4355" width="12.125" style="259" customWidth="1"/>
    <col min="4356" max="4358" width="9" style="259"/>
    <col min="4359" max="4359" width="7.875" style="259" customWidth="1"/>
    <col min="4360" max="4362" width="9" style="259"/>
    <col min="4363" max="4363" width="12" style="259" customWidth="1"/>
    <col min="4364" max="4364" width="4.25" style="259" customWidth="1"/>
    <col min="4365" max="4609" width="9" style="259"/>
    <col min="4610" max="4610" width="4.625" style="259" customWidth="1"/>
    <col min="4611" max="4611" width="12.125" style="259" customWidth="1"/>
    <col min="4612" max="4614" width="9" style="259"/>
    <col min="4615" max="4615" width="7.875" style="259" customWidth="1"/>
    <col min="4616" max="4618" width="9" style="259"/>
    <col min="4619" max="4619" width="12" style="259" customWidth="1"/>
    <col min="4620" max="4620" width="4.25" style="259" customWidth="1"/>
    <col min="4621" max="4865" width="9" style="259"/>
    <col min="4866" max="4866" width="4.625" style="259" customWidth="1"/>
    <col min="4867" max="4867" width="12.125" style="259" customWidth="1"/>
    <col min="4868" max="4870" width="9" style="259"/>
    <col min="4871" max="4871" width="7.875" style="259" customWidth="1"/>
    <col min="4872" max="4874" width="9" style="259"/>
    <col min="4875" max="4875" width="12" style="259" customWidth="1"/>
    <col min="4876" max="4876" width="4.25" style="259" customWidth="1"/>
    <col min="4877" max="5121" width="9" style="259"/>
    <col min="5122" max="5122" width="4.625" style="259" customWidth="1"/>
    <col min="5123" max="5123" width="12.125" style="259" customWidth="1"/>
    <col min="5124" max="5126" width="9" style="259"/>
    <col min="5127" max="5127" width="7.875" style="259" customWidth="1"/>
    <col min="5128" max="5130" width="9" style="259"/>
    <col min="5131" max="5131" width="12" style="259" customWidth="1"/>
    <col min="5132" max="5132" width="4.25" style="259" customWidth="1"/>
    <col min="5133" max="5377" width="9" style="259"/>
    <col min="5378" max="5378" width="4.625" style="259" customWidth="1"/>
    <col min="5379" max="5379" width="12.125" style="259" customWidth="1"/>
    <col min="5380" max="5382" width="9" style="259"/>
    <col min="5383" max="5383" width="7.875" style="259" customWidth="1"/>
    <col min="5384" max="5386" width="9" style="259"/>
    <col min="5387" max="5387" width="12" style="259" customWidth="1"/>
    <col min="5388" max="5388" width="4.25" style="259" customWidth="1"/>
    <col min="5389" max="5633" width="9" style="259"/>
    <col min="5634" max="5634" width="4.625" style="259" customWidth="1"/>
    <col min="5635" max="5635" width="12.125" style="259" customWidth="1"/>
    <col min="5636" max="5638" width="9" style="259"/>
    <col min="5639" max="5639" width="7.875" style="259" customWidth="1"/>
    <col min="5640" max="5642" width="9" style="259"/>
    <col min="5643" max="5643" width="12" style="259" customWidth="1"/>
    <col min="5644" max="5644" width="4.25" style="259" customWidth="1"/>
    <col min="5645" max="5889" width="9" style="259"/>
    <col min="5890" max="5890" width="4.625" style="259" customWidth="1"/>
    <col min="5891" max="5891" width="12.125" style="259" customWidth="1"/>
    <col min="5892" max="5894" width="9" style="259"/>
    <col min="5895" max="5895" width="7.875" style="259" customWidth="1"/>
    <col min="5896" max="5898" width="9" style="259"/>
    <col min="5899" max="5899" width="12" style="259" customWidth="1"/>
    <col min="5900" max="5900" width="4.25" style="259" customWidth="1"/>
    <col min="5901" max="6145" width="9" style="259"/>
    <col min="6146" max="6146" width="4.625" style="259" customWidth="1"/>
    <col min="6147" max="6147" width="12.125" style="259" customWidth="1"/>
    <col min="6148" max="6150" width="9" style="259"/>
    <col min="6151" max="6151" width="7.875" style="259" customWidth="1"/>
    <col min="6152" max="6154" width="9" style="259"/>
    <col min="6155" max="6155" width="12" style="259" customWidth="1"/>
    <col min="6156" max="6156" width="4.25" style="259" customWidth="1"/>
    <col min="6157" max="6401" width="9" style="259"/>
    <col min="6402" max="6402" width="4.625" style="259" customWidth="1"/>
    <col min="6403" max="6403" width="12.125" style="259" customWidth="1"/>
    <col min="6404" max="6406" width="9" style="259"/>
    <col min="6407" max="6407" width="7.875" style="259" customWidth="1"/>
    <col min="6408" max="6410" width="9" style="259"/>
    <col min="6411" max="6411" width="12" style="259" customWidth="1"/>
    <col min="6412" max="6412" width="4.25" style="259" customWidth="1"/>
    <col min="6413" max="6657" width="9" style="259"/>
    <col min="6658" max="6658" width="4.625" style="259" customWidth="1"/>
    <col min="6659" max="6659" width="12.125" style="259" customWidth="1"/>
    <col min="6660" max="6662" width="9" style="259"/>
    <col min="6663" max="6663" width="7.875" style="259" customWidth="1"/>
    <col min="6664" max="6666" width="9" style="259"/>
    <col min="6667" max="6667" width="12" style="259" customWidth="1"/>
    <col min="6668" max="6668" width="4.25" style="259" customWidth="1"/>
    <col min="6669" max="6913" width="9" style="259"/>
    <col min="6914" max="6914" width="4.625" style="259" customWidth="1"/>
    <col min="6915" max="6915" width="12.125" style="259" customWidth="1"/>
    <col min="6916" max="6918" width="9" style="259"/>
    <col min="6919" max="6919" width="7.875" style="259" customWidth="1"/>
    <col min="6920" max="6922" width="9" style="259"/>
    <col min="6923" max="6923" width="12" style="259" customWidth="1"/>
    <col min="6924" max="6924" width="4.25" style="259" customWidth="1"/>
    <col min="6925" max="7169" width="9" style="259"/>
    <col min="7170" max="7170" width="4.625" style="259" customWidth="1"/>
    <col min="7171" max="7171" width="12.125" style="259" customWidth="1"/>
    <col min="7172" max="7174" width="9" style="259"/>
    <col min="7175" max="7175" width="7.875" style="259" customWidth="1"/>
    <col min="7176" max="7178" width="9" style="259"/>
    <col min="7179" max="7179" width="12" style="259" customWidth="1"/>
    <col min="7180" max="7180" width="4.25" style="259" customWidth="1"/>
    <col min="7181" max="7425" width="9" style="259"/>
    <col min="7426" max="7426" width="4.625" style="259" customWidth="1"/>
    <col min="7427" max="7427" width="12.125" style="259" customWidth="1"/>
    <col min="7428" max="7430" width="9" style="259"/>
    <col min="7431" max="7431" width="7.875" style="259" customWidth="1"/>
    <col min="7432" max="7434" width="9" style="259"/>
    <col min="7435" max="7435" width="12" style="259" customWidth="1"/>
    <col min="7436" max="7436" width="4.25" style="259" customWidth="1"/>
    <col min="7437" max="7681" width="9" style="259"/>
    <col min="7682" max="7682" width="4.625" style="259" customWidth="1"/>
    <col min="7683" max="7683" width="12.125" style="259" customWidth="1"/>
    <col min="7684" max="7686" width="9" style="259"/>
    <col min="7687" max="7687" width="7.875" style="259" customWidth="1"/>
    <col min="7688" max="7690" width="9" style="259"/>
    <col min="7691" max="7691" width="12" style="259" customWidth="1"/>
    <col min="7692" max="7692" width="4.25" style="259" customWidth="1"/>
    <col min="7693" max="7937" width="9" style="259"/>
    <col min="7938" max="7938" width="4.625" style="259" customWidth="1"/>
    <col min="7939" max="7939" width="12.125" style="259" customWidth="1"/>
    <col min="7940" max="7942" width="9" style="259"/>
    <col min="7943" max="7943" width="7.875" style="259" customWidth="1"/>
    <col min="7944" max="7946" width="9" style="259"/>
    <col min="7947" max="7947" width="12" style="259" customWidth="1"/>
    <col min="7948" max="7948" width="4.25" style="259" customWidth="1"/>
    <col min="7949" max="8193" width="9" style="259"/>
    <col min="8194" max="8194" width="4.625" style="259" customWidth="1"/>
    <col min="8195" max="8195" width="12.125" style="259" customWidth="1"/>
    <col min="8196" max="8198" width="9" style="259"/>
    <col min="8199" max="8199" width="7.875" style="259" customWidth="1"/>
    <col min="8200" max="8202" width="9" style="259"/>
    <col min="8203" max="8203" width="12" style="259" customWidth="1"/>
    <col min="8204" max="8204" width="4.25" style="259" customWidth="1"/>
    <col min="8205" max="8449" width="9" style="259"/>
    <col min="8450" max="8450" width="4.625" style="259" customWidth="1"/>
    <col min="8451" max="8451" width="12.125" style="259" customWidth="1"/>
    <col min="8452" max="8454" width="9" style="259"/>
    <col min="8455" max="8455" width="7.875" style="259" customWidth="1"/>
    <col min="8456" max="8458" width="9" style="259"/>
    <col min="8459" max="8459" width="12" style="259" customWidth="1"/>
    <col min="8460" max="8460" width="4.25" style="259" customWidth="1"/>
    <col min="8461" max="8705" width="9" style="259"/>
    <col min="8706" max="8706" width="4.625" style="259" customWidth="1"/>
    <col min="8707" max="8707" width="12.125" style="259" customWidth="1"/>
    <col min="8708" max="8710" width="9" style="259"/>
    <col min="8711" max="8711" width="7.875" style="259" customWidth="1"/>
    <col min="8712" max="8714" width="9" style="259"/>
    <col min="8715" max="8715" width="12" style="259" customWidth="1"/>
    <col min="8716" max="8716" width="4.25" style="259" customWidth="1"/>
    <col min="8717" max="8961" width="9" style="259"/>
    <col min="8962" max="8962" width="4.625" style="259" customWidth="1"/>
    <col min="8963" max="8963" width="12.125" style="259" customWidth="1"/>
    <col min="8964" max="8966" width="9" style="259"/>
    <col min="8967" max="8967" width="7.875" style="259" customWidth="1"/>
    <col min="8968" max="8970" width="9" style="259"/>
    <col min="8971" max="8971" width="12" style="259" customWidth="1"/>
    <col min="8972" max="8972" width="4.25" style="259" customWidth="1"/>
    <col min="8973" max="9217" width="9" style="259"/>
    <col min="9218" max="9218" width="4.625" style="259" customWidth="1"/>
    <col min="9219" max="9219" width="12.125" style="259" customWidth="1"/>
    <col min="9220" max="9222" width="9" style="259"/>
    <col min="9223" max="9223" width="7.875" style="259" customWidth="1"/>
    <col min="9224" max="9226" width="9" style="259"/>
    <col min="9227" max="9227" width="12" style="259" customWidth="1"/>
    <col min="9228" max="9228" width="4.25" style="259" customWidth="1"/>
    <col min="9229" max="9473" width="9" style="259"/>
    <col min="9474" max="9474" width="4.625" style="259" customWidth="1"/>
    <col min="9475" max="9475" width="12.125" style="259" customWidth="1"/>
    <col min="9476" max="9478" width="9" style="259"/>
    <col min="9479" max="9479" width="7.875" style="259" customWidth="1"/>
    <col min="9480" max="9482" width="9" style="259"/>
    <col min="9483" max="9483" width="12" style="259" customWidth="1"/>
    <col min="9484" max="9484" width="4.25" style="259" customWidth="1"/>
    <col min="9485" max="9729" width="9" style="259"/>
    <col min="9730" max="9730" width="4.625" style="259" customWidth="1"/>
    <col min="9731" max="9731" width="12.125" style="259" customWidth="1"/>
    <col min="9732" max="9734" width="9" style="259"/>
    <col min="9735" max="9735" width="7.875" style="259" customWidth="1"/>
    <col min="9736" max="9738" width="9" style="259"/>
    <col min="9739" max="9739" width="12" style="259" customWidth="1"/>
    <col min="9740" max="9740" width="4.25" style="259" customWidth="1"/>
    <col min="9741" max="9985" width="9" style="259"/>
    <col min="9986" max="9986" width="4.625" style="259" customWidth="1"/>
    <col min="9987" max="9987" width="12.125" style="259" customWidth="1"/>
    <col min="9988" max="9990" width="9" style="259"/>
    <col min="9991" max="9991" width="7.875" style="259" customWidth="1"/>
    <col min="9992" max="9994" width="9" style="259"/>
    <col min="9995" max="9995" width="12" style="259" customWidth="1"/>
    <col min="9996" max="9996" width="4.25" style="259" customWidth="1"/>
    <col min="9997" max="10241" width="9" style="259"/>
    <col min="10242" max="10242" width="4.625" style="259" customWidth="1"/>
    <col min="10243" max="10243" width="12.125" style="259" customWidth="1"/>
    <col min="10244" max="10246" width="9" style="259"/>
    <col min="10247" max="10247" width="7.875" style="259" customWidth="1"/>
    <col min="10248" max="10250" width="9" style="259"/>
    <col min="10251" max="10251" width="12" style="259" customWidth="1"/>
    <col min="10252" max="10252" width="4.25" style="259" customWidth="1"/>
    <col min="10253" max="10497" width="9" style="259"/>
    <col min="10498" max="10498" width="4.625" style="259" customWidth="1"/>
    <col min="10499" max="10499" width="12.125" style="259" customWidth="1"/>
    <col min="10500" max="10502" width="9" style="259"/>
    <col min="10503" max="10503" width="7.875" style="259" customWidth="1"/>
    <col min="10504" max="10506" width="9" style="259"/>
    <col min="10507" max="10507" width="12" style="259" customWidth="1"/>
    <col min="10508" max="10508" width="4.25" style="259" customWidth="1"/>
    <col min="10509" max="10753" width="9" style="259"/>
    <col min="10754" max="10754" width="4.625" style="259" customWidth="1"/>
    <col min="10755" max="10755" width="12.125" style="259" customWidth="1"/>
    <col min="10756" max="10758" width="9" style="259"/>
    <col min="10759" max="10759" width="7.875" style="259" customWidth="1"/>
    <col min="10760" max="10762" width="9" style="259"/>
    <col min="10763" max="10763" width="12" style="259" customWidth="1"/>
    <col min="10764" max="10764" width="4.25" style="259" customWidth="1"/>
    <col min="10765" max="11009" width="9" style="259"/>
    <col min="11010" max="11010" width="4.625" style="259" customWidth="1"/>
    <col min="11011" max="11011" width="12.125" style="259" customWidth="1"/>
    <col min="11012" max="11014" width="9" style="259"/>
    <col min="11015" max="11015" width="7.875" style="259" customWidth="1"/>
    <col min="11016" max="11018" width="9" style="259"/>
    <col min="11019" max="11019" width="12" style="259" customWidth="1"/>
    <col min="11020" max="11020" width="4.25" style="259" customWidth="1"/>
    <col min="11021" max="11265" width="9" style="259"/>
    <col min="11266" max="11266" width="4.625" style="259" customWidth="1"/>
    <col min="11267" max="11267" width="12.125" style="259" customWidth="1"/>
    <col min="11268" max="11270" width="9" style="259"/>
    <col min="11271" max="11271" width="7.875" style="259" customWidth="1"/>
    <col min="11272" max="11274" width="9" style="259"/>
    <col min="11275" max="11275" width="12" style="259" customWidth="1"/>
    <col min="11276" max="11276" width="4.25" style="259" customWidth="1"/>
    <col min="11277" max="11521" width="9" style="259"/>
    <col min="11522" max="11522" width="4.625" style="259" customWidth="1"/>
    <col min="11523" max="11523" width="12.125" style="259" customWidth="1"/>
    <col min="11524" max="11526" width="9" style="259"/>
    <col min="11527" max="11527" width="7.875" style="259" customWidth="1"/>
    <col min="11528" max="11530" width="9" style="259"/>
    <col min="11531" max="11531" width="12" style="259" customWidth="1"/>
    <col min="11532" max="11532" width="4.25" style="259" customWidth="1"/>
    <col min="11533" max="11777" width="9" style="259"/>
    <col min="11778" max="11778" width="4.625" style="259" customWidth="1"/>
    <col min="11779" max="11779" width="12.125" style="259" customWidth="1"/>
    <col min="11780" max="11782" width="9" style="259"/>
    <col min="11783" max="11783" width="7.875" style="259" customWidth="1"/>
    <col min="11784" max="11786" width="9" style="259"/>
    <col min="11787" max="11787" width="12" style="259" customWidth="1"/>
    <col min="11788" max="11788" width="4.25" style="259" customWidth="1"/>
    <col min="11789" max="12033" width="9" style="259"/>
    <col min="12034" max="12034" width="4.625" style="259" customWidth="1"/>
    <col min="12035" max="12035" width="12.125" style="259" customWidth="1"/>
    <col min="12036" max="12038" width="9" style="259"/>
    <col min="12039" max="12039" width="7.875" style="259" customWidth="1"/>
    <col min="12040" max="12042" width="9" style="259"/>
    <col min="12043" max="12043" width="12" style="259" customWidth="1"/>
    <col min="12044" max="12044" width="4.25" style="259" customWidth="1"/>
    <col min="12045" max="12289" width="9" style="259"/>
    <col min="12290" max="12290" width="4.625" style="259" customWidth="1"/>
    <col min="12291" max="12291" width="12.125" style="259" customWidth="1"/>
    <col min="12292" max="12294" width="9" style="259"/>
    <col min="12295" max="12295" width="7.875" style="259" customWidth="1"/>
    <col min="12296" max="12298" width="9" style="259"/>
    <col min="12299" max="12299" width="12" style="259" customWidth="1"/>
    <col min="12300" max="12300" width="4.25" style="259" customWidth="1"/>
    <col min="12301" max="12545" width="9" style="259"/>
    <col min="12546" max="12546" width="4.625" style="259" customWidth="1"/>
    <col min="12547" max="12547" width="12.125" style="259" customWidth="1"/>
    <col min="12548" max="12550" width="9" style="259"/>
    <col min="12551" max="12551" width="7.875" style="259" customWidth="1"/>
    <col min="12552" max="12554" width="9" style="259"/>
    <col min="12555" max="12555" width="12" style="259" customWidth="1"/>
    <col min="12556" max="12556" width="4.25" style="259" customWidth="1"/>
    <col min="12557" max="12801" width="9" style="259"/>
    <col min="12802" max="12802" width="4.625" style="259" customWidth="1"/>
    <col min="12803" max="12803" width="12.125" style="259" customWidth="1"/>
    <col min="12804" max="12806" width="9" style="259"/>
    <col min="12807" max="12807" width="7.875" style="259" customWidth="1"/>
    <col min="12808" max="12810" width="9" style="259"/>
    <col min="12811" max="12811" width="12" style="259" customWidth="1"/>
    <col min="12812" max="12812" width="4.25" style="259" customWidth="1"/>
    <col min="12813" max="13057" width="9" style="259"/>
    <col min="13058" max="13058" width="4.625" style="259" customWidth="1"/>
    <col min="13059" max="13059" width="12.125" style="259" customWidth="1"/>
    <col min="13060" max="13062" width="9" style="259"/>
    <col min="13063" max="13063" width="7.875" style="259" customWidth="1"/>
    <col min="13064" max="13066" width="9" style="259"/>
    <col min="13067" max="13067" width="12" style="259" customWidth="1"/>
    <col min="13068" max="13068" width="4.25" style="259" customWidth="1"/>
    <col min="13069" max="13313" width="9" style="259"/>
    <col min="13314" max="13314" width="4.625" style="259" customWidth="1"/>
    <col min="13315" max="13315" width="12.125" style="259" customWidth="1"/>
    <col min="13316" max="13318" width="9" style="259"/>
    <col min="13319" max="13319" width="7.875" style="259" customWidth="1"/>
    <col min="13320" max="13322" width="9" style="259"/>
    <col min="13323" max="13323" width="12" style="259" customWidth="1"/>
    <col min="13324" max="13324" width="4.25" style="259" customWidth="1"/>
    <col min="13325" max="13569" width="9" style="259"/>
    <col min="13570" max="13570" width="4.625" style="259" customWidth="1"/>
    <col min="13571" max="13571" width="12.125" style="259" customWidth="1"/>
    <col min="13572" max="13574" width="9" style="259"/>
    <col min="13575" max="13575" width="7.875" style="259" customWidth="1"/>
    <col min="13576" max="13578" width="9" style="259"/>
    <col min="13579" max="13579" width="12" style="259" customWidth="1"/>
    <col min="13580" max="13580" width="4.25" style="259" customWidth="1"/>
    <col min="13581" max="13825" width="9" style="259"/>
    <col min="13826" max="13826" width="4.625" style="259" customWidth="1"/>
    <col min="13827" max="13827" width="12.125" style="259" customWidth="1"/>
    <col min="13828" max="13830" width="9" style="259"/>
    <col min="13831" max="13831" width="7.875" style="259" customWidth="1"/>
    <col min="13832" max="13834" width="9" style="259"/>
    <col min="13835" max="13835" width="12" style="259" customWidth="1"/>
    <col min="13836" max="13836" width="4.25" style="259" customWidth="1"/>
    <col min="13837" max="14081" width="9" style="259"/>
    <col min="14082" max="14082" width="4.625" style="259" customWidth="1"/>
    <col min="14083" max="14083" width="12.125" style="259" customWidth="1"/>
    <col min="14084" max="14086" width="9" style="259"/>
    <col min="14087" max="14087" width="7.875" style="259" customWidth="1"/>
    <col min="14088" max="14090" width="9" style="259"/>
    <col min="14091" max="14091" width="12" style="259" customWidth="1"/>
    <col min="14092" max="14092" width="4.25" style="259" customWidth="1"/>
    <col min="14093" max="14337" width="9" style="259"/>
    <col min="14338" max="14338" width="4.625" style="259" customWidth="1"/>
    <col min="14339" max="14339" width="12.125" style="259" customWidth="1"/>
    <col min="14340" max="14342" width="9" style="259"/>
    <col min="14343" max="14343" width="7.875" style="259" customWidth="1"/>
    <col min="14344" max="14346" width="9" style="259"/>
    <col min="14347" max="14347" width="12" style="259" customWidth="1"/>
    <col min="14348" max="14348" width="4.25" style="259" customWidth="1"/>
    <col min="14349" max="14593" width="9" style="259"/>
    <col min="14594" max="14594" width="4.625" style="259" customWidth="1"/>
    <col min="14595" max="14595" width="12.125" style="259" customWidth="1"/>
    <col min="14596" max="14598" width="9" style="259"/>
    <col min="14599" max="14599" width="7.875" style="259" customWidth="1"/>
    <col min="14600" max="14602" width="9" style="259"/>
    <col min="14603" max="14603" width="12" style="259" customWidth="1"/>
    <col min="14604" max="14604" width="4.25" style="259" customWidth="1"/>
    <col min="14605" max="14849" width="9" style="259"/>
    <col min="14850" max="14850" width="4.625" style="259" customWidth="1"/>
    <col min="14851" max="14851" width="12.125" style="259" customWidth="1"/>
    <col min="14852" max="14854" width="9" style="259"/>
    <col min="14855" max="14855" width="7.875" style="259" customWidth="1"/>
    <col min="14856" max="14858" width="9" style="259"/>
    <col min="14859" max="14859" width="12" style="259" customWidth="1"/>
    <col min="14860" max="14860" width="4.25" style="259" customWidth="1"/>
    <col min="14861" max="15105" width="9" style="259"/>
    <col min="15106" max="15106" width="4.625" style="259" customWidth="1"/>
    <col min="15107" max="15107" width="12.125" style="259" customWidth="1"/>
    <col min="15108" max="15110" width="9" style="259"/>
    <col min="15111" max="15111" width="7.875" style="259" customWidth="1"/>
    <col min="15112" max="15114" width="9" style="259"/>
    <col min="15115" max="15115" width="12" style="259" customWidth="1"/>
    <col min="15116" max="15116" width="4.25" style="259" customWidth="1"/>
    <col min="15117" max="15361" width="9" style="259"/>
    <col min="15362" max="15362" width="4.625" style="259" customWidth="1"/>
    <col min="15363" max="15363" width="12.125" style="259" customWidth="1"/>
    <col min="15364" max="15366" width="9" style="259"/>
    <col min="15367" max="15367" width="7.875" style="259" customWidth="1"/>
    <col min="15368" max="15370" width="9" style="259"/>
    <col min="15371" max="15371" width="12" style="259" customWidth="1"/>
    <col min="15372" max="15372" width="4.25" style="259" customWidth="1"/>
    <col min="15373" max="15617" width="9" style="259"/>
    <col min="15618" max="15618" width="4.625" style="259" customWidth="1"/>
    <col min="15619" max="15619" width="12.125" style="259" customWidth="1"/>
    <col min="15620" max="15622" width="9" style="259"/>
    <col min="15623" max="15623" width="7.875" style="259" customWidth="1"/>
    <col min="15624" max="15626" width="9" style="259"/>
    <col min="15627" max="15627" width="12" style="259" customWidth="1"/>
    <col min="15628" max="15628" width="4.25" style="259" customWidth="1"/>
    <col min="15629" max="15873" width="9" style="259"/>
    <col min="15874" max="15874" width="4.625" style="259" customWidth="1"/>
    <col min="15875" max="15875" width="12.125" style="259" customWidth="1"/>
    <col min="15876" max="15878" width="9" style="259"/>
    <col min="15879" max="15879" width="7.875" style="259" customWidth="1"/>
    <col min="15880" max="15882" width="9" style="259"/>
    <col min="15883" max="15883" width="12" style="259" customWidth="1"/>
    <col min="15884" max="15884" width="4.25" style="259" customWidth="1"/>
    <col min="15885" max="16129" width="9" style="259"/>
    <col min="16130" max="16130" width="4.625" style="259" customWidth="1"/>
    <col min="16131" max="16131" width="12.125" style="259" customWidth="1"/>
    <col min="16132" max="16134" width="9" style="259"/>
    <col min="16135" max="16135" width="7.875" style="259" customWidth="1"/>
    <col min="16136" max="16138" width="9" style="259"/>
    <col min="16139" max="16139" width="12" style="259" customWidth="1"/>
    <col min="16140" max="16140" width="4.25" style="259" customWidth="1"/>
    <col min="16141" max="16384" width="9" style="259"/>
  </cols>
  <sheetData>
    <row r="1" spans="2:12" ht="14.25">
      <c r="K1" s="260"/>
    </row>
    <row r="11" spans="2:12" ht="24">
      <c r="B11" s="2096" t="s">
        <v>299</v>
      </c>
      <c r="C11" s="2096"/>
      <c r="D11" s="2096"/>
      <c r="E11" s="2096"/>
      <c r="F11" s="2096"/>
      <c r="G11" s="2096"/>
      <c r="H11" s="2096"/>
      <c r="I11" s="2096"/>
      <c r="J11" s="2096"/>
      <c r="K11" s="2096"/>
      <c r="L11" s="261"/>
    </row>
    <row r="12" spans="2:12" s="262" customFormat="1" ht="14.25"/>
    <row r="13" spans="2:12" s="262" customFormat="1" ht="14.25">
      <c r="I13" s="2097" t="s">
        <v>595</v>
      </c>
      <c r="J13" s="2097"/>
      <c r="K13" s="2097"/>
    </row>
    <row r="14" spans="2:12" s="262" customFormat="1" ht="14.25">
      <c r="C14" s="262" t="s">
        <v>596</v>
      </c>
    </row>
    <row r="15" spans="2:12" s="262" customFormat="1" ht="14.25">
      <c r="C15" s="262" t="str">
        <f>入力シート!C5&amp;"長　様"</f>
        <v>長　様</v>
      </c>
    </row>
    <row r="16" spans="2:12" s="262" customFormat="1" ht="14.25">
      <c r="F16" s="2102" t="s">
        <v>987</v>
      </c>
      <c r="G16" s="2102"/>
    </row>
    <row r="17" spans="3:11" s="262" customFormat="1" ht="14.25">
      <c r="G17" s="260" t="s">
        <v>1139</v>
      </c>
      <c r="H17" s="262">
        <f>入力シート!C25</f>
        <v>0</v>
      </c>
    </row>
    <row r="18" spans="3:11" s="262" customFormat="1" ht="14.25">
      <c r="G18" s="260" t="s">
        <v>1138</v>
      </c>
      <c r="H18" s="262">
        <f>入力シート!C26</f>
        <v>0</v>
      </c>
    </row>
    <row r="19" spans="3:11" s="262" customFormat="1" ht="14.25">
      <c r="G19" s="260" t="s">
        <v>1140</v>
      </c>
      <c r="H19" s="262">
        <f>入力シート!C27</f>
        <v>0</v>
      </c>
      <c r="K19" s="263"/>
    </row>
    <row r="20" spans="3:11" s="262" customFormat="1" ht="14.25"/>
    <row r="21" spans="3:11" s="262" customFormat="1" ht="14.25"/>
    <row r="22" spans="3:11" s="262" customFormat="1" ht="14.25"/>
    <row r="23" spans="3:11" s="262" customFormat="1" ht="22.5" customHeight="1">
      <c r="C23" s="262" t="s">
        <v>597</v>
      </c>
    </row>
    <row r="24" spans="3:11" s="262" customFormat="1" ht="22.5" customHeight="1"/>
    <row r="25" spans="3:11" s="262" customFormat="1" ht="22.5" customHeight="1"/>
    <row r="26" spans="3:11" s="262" customFormat="1" ht="22.5" customHeight="1">
      <c r="C26" s="2098" t="s">
        <v>598</v>
      </c>
      <c r="D26" s="2098"/>
      <c r="E26" s="262">
        <f>入力シート!C10</f>
        <v>0</v>
      </c>
    </row>
    <row r="27" spans="3:11" s="262" customFormat="1" ht="22.5" customHeight="1">
      <c r="C27" s="264"/>
      <c r="D27" s="264"/>
    </row>
    <row r="28" spans="3:11" s="262" customFormat="1" ht="22.5" customHeight="1">
      <c r="C28" s="2098" t="s">
        <v>599</v>
      </c>
      <c r="D28" s="2098"/>
      <c r="E28" s="262">
        <f>入力シート!C12</f>
        <v>0</v>
      </c>
    </row>
    <row r="29" spans="3:11" s="262" customFormat="1" ht="22.5" customHeight="1">
      <c r="C29" s="264"/>
      <c r="D29" s="264"/>
    </row>
    <row r="30" spans="3:11" s="262" customFormat="1" ht="22.5" customHeight="1">
      <c r="C30" s="2098" t="s">
        <v>600</v>
      </c>
      <c r="D30" s="2098"/>
      <c r="E30" s="262" t="s">
        <v>601</v>
      </c>
    </row>
    <row r="31" spans="3:11" s="262" customFormat="1" ht="22.5" customHeight="1"/>
    <row r="32" spans="3:11" s="262" customFormat="1" ht="22.5" customHeight="1">
      <c r="C32" s="265" t="s">
        <v>602</v>
      </c>
    </row>
    <row r="33" spans="3:11" s="262" customFormat="1" ht="22.5" customHeight="1">
      <c r="C33" s="265" t="s">
        <v>603</v>
      </c>
      <c r="K33" s="266"/>
    </row>
    <row r="34" spans="3:11" s="262" customFormat="1" ht="8.25" customHeight="1">
      <c r="C34" s="267"/>
      <c r="D34" s="268"/>
      <c r="E34" s="268"/>
      <c r="F34" s="268"/>
      <c r="G34" s="268"/>
      <c r="H34" s="268"/>
      <c r="I34" s="268"/>
      <c r="J34" s="268"/>
      <c r="K34" s="269"/>
    </row>
    <row r="35" spans="3:11" s="262" customFormat="1" ht="37.5" customHeight="1">
      <c r="C35" s="2099" t="s">
        <v>604</v>
      </c>
      <c r="D35" s="2100"/>
      <c r="E35" s="2100"/>
      <c r="F35" s="2100"/>
      <c r="G35" s="2100"/>
      <c r="H35" s="2100"/>
      <c r="I35" s="2100"/>
      <c r="J35" s="2100"/>
      <c r="K35" s="2101"/>
    </row>
    <row r="36" spans="3:11" s="262" customFormat="1" ht="37.5" customHeight="1">
      <c r="C36" s="2099" t="s">
        <v>605</v>
      </c>
      <c r="D36" s="2100"/>
      <c r="E36" s="2100"/>
      <c r="F36" s="2100"/>
      <c r="G36" s="2100"/>
      <c r="H36" s="2100"/>
      <c r="I36" s="2100"/>
      <c r="J36" s="2100"/>
      <c r="K36" s="2101"/>
    </row>
    <row r="37" spans="3:11" s="262" customFormat="1" ht="37.5" customHeight="1">
      <c r="C37" s="2099" t="s">
        <v>606</v>
      </c>
      <c r="D37" s="2100"/>
      <c r="E37" s="2100"/>
      <c r="F37" s="2100"/>
      <c r="G37" s="2100"/>
      <c r="H37" s="2100"/>
      <c r="I37" s="2100"/>
      <c r="J37" s="2100"/>
      <c r="K37" s="2101"/>
    </row>
    <row r="38" spans="3:11" s="262" customFormat="1" ht="37.5" customHeight="1">
      <c r="C38" s="2099" t="s">
        <v>607</v>
      </c>
      <c r="D38" s="2100"/>
      <c r="E38" s="2100"/>
      <c r="F38" s="2100"/>
      <c r="G38" s="2100"/>
      <c r="H38" s="2100"/>
      <c r="I38" s="2100"/>
      <c r="J38" s="2100"/>
      <c r="K38" s="2101"/>
    </row>
    <row r="39" spans="3:11" s="262" customFormat="1" ht="22.5" customHeight="1">
      <c r="C39" s="2099" t="s">
        <v>608</v>
      </c>
      <c r="D39" s="2100"/>
      <c r="E39" s="2100"/>
      <c r="F39" s="2100"/>
      <c r="G39" s="2100"/>
      <c r="H39" s="2100"/>
      <c r="I39" s="2100"/>
      <c r="J39" s="2100"/>
      <c r="K39" s="2101"/>
    </row>
    <row r="40" spans="3:11" s="262" customFormat="1" ht="37.5" customHeight="1">
      <c r="C40" s="2099" t="s">
        <v>609</v>
      </c>
      <c r="D40" s="2100"/>
      <c r="E40" s="2100"/>
      <c r="F40" s="2100"/>
      <c r="G40" s="2100"/>
      <c r="H40" s="2100"/>
      <c r="I40" s="2100"/>
      <c r="J40" s="2100"/>
      <c r="K40" s="2101"/>
    </row>
    <row r="41" spans="3:11">
      <c r="C41" s="270"/>
      <c r="D41" s="271"/>
      <c r="E41" s="271"/>
      <c r="F41" s="271"/>
      <c r="G41" s="271"/>
      <c r="H41" s="271"/>
      <c r="I41" s="271"/>
      <c r="J41" s="271"/>
      <c r="K41" s="272"/>
    </row>
    <row r="45" spans="3:11" ht="24" customHeight="1" thickBot="1">
      <c r="C45" s="273" t="s">
        <v>610</v>
      </c>
      <c r="K45" s="266"/>
    </row>
    <row r="46" spans="3:11" ht="37.5" customHeight="1" thickBot="1">
      <c r="C46" s="274" t="s">
        <v>611</v>
      </c>
      <c r="D46" s="2094" t="s">
        <v>248</v>
      </c>
      <c r="E46" s="2094"/>
      <c r="F46" s="2095" t="s">
        <v>610</v>
      </c>
      <c r="G46" s="2095"/>
      <c r="H46" s="2095"/>
      <c r="I46" s="2095"/>
      <c r="J46" s="2095"/>
      <c r="K46" s="275" t="s">
        <v>612</v>
      </c>
    </row>
    <row r="47" spans="3:11" ht="68.25" customHeight="1" thickTop="1">
      <c r="C47" s="2103" t="s">
        <v>787</v>
      </c>
      <c r="D47" s="2105"/>
      <c r="E47" s="2106"/>
      <c r="F47" s="2109"/>
      <c r="G47" s="2109"/>
      <c r="H47" s="2109"/>
      <c r="I47" s="2109"/>
      <c r="J47" s="2109"/>
      <c r="K47" s="2110" t="s">
        <v>614</v>
      </c>
    </row>
    <row r="48" spans="3:11" ht="18.75" customHeight="1">
      <c r="C48" s="2104"/>
      <c r="D48" s="2107"/>
      <c r="E48" s="2108"/>
      <c r="F48" s="2112" t="s">
        <v>615</v>
      </c>
      <c r="G48" s="2113"/>
      <c r="H48" s="2112" t="s">
        <v>616</v>
      </c>
      <c r="I48" s="2114"/>
      <c r="J48" s="2113"/>
      <c r="K48" s="2111"/>
    </row>
    <row r="49" spans="2:12" ht="68.25" customHeight="1">
      <c r="C49" s="2115" t="s">
        <v>788</v>
      </c>
      <c r="D49" s="2117"/>
      <c r="E49" s="2118"/>
      <c r="F49" s="2121"/>
      <c r="G49" s="2121"/>
      <c r="H49" s="2121"/>
      <c r="I49" s="2121"/>
      <c r="J49" s="2121"/>
      <c r="K49" s="2122" t="s">
        <v>614</v>
      </c>
    </row>
    <row r="50" spans="2:12" ht="18.75" customHeight="1">
      <c r="C50" s="2116"/>
      <c r="D50" s="2119"/>
      <c r="E50" s="2120"/>
      <c r="F50" s="2112" t="s">
        <v>615</v>
      </c>
      <c r="G50" s="2113"/>
      <c r="H50" s="2112" t="s">
        <v>616</v>
      </c>
      <c r="I50" s="2114"/>
      <c r="J50" s="2113"/>
      <c r="K50" s="2111"/>
    </row>
    <row r="51" spans="2:12" ht="68.25" customHeight="1">
      <c r="C51" s="2115" t="s">
        <v>618</v>
      </c>
      <c r="D51" s="2117"/>
      <c r="E51" s="2118"/>
      <c r="F51" s="2121"/>
      <c r="G51" s="2121"/>
      <c r="H51" s="2121"/>
      <c r="I51" s="2121"/>
      <c r="J51" s="2121"/>
      <c r="K51" s="2122" t="s">
        <v>614</v>
      </c>
    </row>
    <row r="52" spans="2:12" ht="18.75" customHeight="1">
      <c r="C52" s="2116"/>
      <c r="D52" s="2119"/>
      <c r="E52" s="2120"/>
      <c r="F52" s="2112" t="s">
        <v>615</v>
      </c>
      <c r="G52" s="2113"/>
      <c r="H52" s="2112" t="s">
        <v>616</v>
      </c>
      <c r="I52" s="2114"/>
      <c r="J52" s="2113"/>
      <c r="K52" s="2111"/>
    </row>
    <row r="53" spans="2:12" ht="68.25" customHeight="1">
      <c r="C53" s="2123" t="s">
        <v>619</v>
      </c>
      <c r="D53" s="2117"/>
      <c r="E53" s="2118"/>
      <c r="F53" s="2121"/>
      <c r="G53" s="2121"/>
      <c r="H53" s="2121"/>
      <c r="I53" s="2121"/>
      <c r="J53" s="2121"/>
      <c r="K53" s="2122" t="s">
        <v>614</v>
      </c>
    </row>
    <row r="54" spans="2:12" ht="18.75" customHeight="1">
      <c r="C54" s="2104"/>
      <c r="D54" s="2107"/>
      <c r="E54" s="2108"/>
      <c r="F54" s="2112" t="s">
        <v>615</v>
      </c>
      <c r="G54" s="2113"/>
      <c r="H54" s="2112" t="s">
        <v>616</v>
      </c>
      <c r="I54" s="2114"/>
      <c r="J54" s="2113"/>
      <c r="K54" s="2111"/>
    </row>
    <row r="55" spans="2:12" ht="68.25" customHeight="1">
      <c r="C55" s="2123" t="s">
        <v>620</v>
      </c>
      <c r="D55" s="2117"/>
      <c r="E55" s="2118"/>
      <c r="F55" s="2121"/>
      <c r="G55" s="2121"/>
      <c r="H55" s="2121"/>
      <c r="I55" s="2121"/>
      <c r="J55" s="2121"/>
      <c r="K55" s="2122" t="s">
        <v>614</v>
      </c>
    </row>
    <row r="56" spans="2:12" ht="18.75" customHeight="1">
      <c r="C56" s="2104"/>
      <c r="D56" s="2107"/>
      <c r="E56" s="2108"/>
      <c r="F56" s="2112" t="s">
        <v>615</v>
      </c>
      <c r="G56" s="2113"/>
      <c r="H56" s="2112" t="s">
        <v>616</v>
      </c>
      <c r="I56" s="2114"/>
      <c r="J56" s="2113"/>
      <c r="K56" s="2111"/>
    </row>
    <row r="57" spans="2:12" ht="68.25" customHeight="1">
      <c r="C57" s="2123" t="s">
        <v>621</v>
      </c>
      <c r="D57" s="2117"/>
      <c r="E57" s="2118"/>
      <c r="F57" s="2121"/>
      <c r="G57" s="2121"/>
      <c r="H57" s="2121"/>
      <c r="I57" s="2121"/>
      <c r="J57" s="2121"/>
      <c r="K57" s="2122" t="s">
        <v>614</v>
      </c>
    </row>
    <row r="58" spans="2:12" ht="18.75" customHeight="1">
      <c r="C58" s="2104"/>
      <c r="D58" s="2107"/>
      <c r="E58" s="2108"/>
      <c r="F58" s="2112" t="s">
        <v>615</v>
      </c>
      <c r="G58" s="2113"/>
      <c r="H58" s="2112" t="s">
        <v>616</v>
      </c>
      <c r="I58" s="2114"/>
      <c r="J58" s="2113"/>
      <c r="K58" s="2111"/>
    </row>
    <row r="59" spans="2:12" ht="68.25" customHeight="1">
      <c r="C59" s="2123" t="s">
        <v>344</v>
      </c>
      <c r="D59" s="2117"/>
      <c r="E59" s="2118"/>
      <c r="F59" s="2121"/>
      <c r="G59" s="2121"/>
      <c r="H59" s="2121"/>
      <c r="I59" s="2121"/>
      <c r="J59" s="2121"/>
      <c r="K59" s="2122" t="s">
        <v>614</v>
      </c>
    </row>
    <row r="60" spans="2:12" ht="18.75" customHeight="1">
      <c r="C60" s="2124"/>
      <c r="D60" s="2107"/>
      <c r="E60" s="2108"/>
      <c r="F60" s="2112" t="s">
        <v>615</v>
      </c>
      <c r="G60" s="2113"/>
      <c r="H60" s="2112" t="s">
        <v>616</v>
      </c>
      <c r="I60" s="2114"/>
      <c r="J60" s="2113"/>
      <c r="K60" s="2125"/>
    </row>
    <row r="61" spans="2:12" ht="68.25" customHeight="1" thickBot="1">
      <c r="B61" s="276"/>
      <c r="C61" s="2126"/>
      <c r="D61" s="2128"/>
      <c r="E61" s="2128"/>
      <c r="F61" s="2121"/>
      <c r="G61" s="2121"/>
      <c r="H61" s="2121"/>
      <c r="I61" s="2121"/>
      <c r="J61" s="2121"/>
      <c r="K61" s="2130"/>
      <c r="L61" s="277"/>
    </row>
    <row r="62" spans="2:12" ht="18.75" customHeight="1" thickBot="1">
      <c r="B62" s="276"/>
      <c r="C62" s="2127"/>
      <c r="D62" s="2129"/>
      <c r="E62" s="2129"/>
      <c r="F62" s="2132" t="s">
        <v>622</v>
      </c>
      <c r="G62" s="2133"/>
      <c r="H62" s="2132" t="s">
        <v>623</v>
      </c>
      <c r="I62" s="2134"/>
      <c r="J62" s="2133"/>
      <c r="K62" s="2131"/>
      <c r="L62" s="277"/>
    </row>
    <row r="63" spans="2:12">
      <c r="C63" s="278" t="s">
        <v>624</v>
      </c>
      <c r="D63" s="278"/>
      <c r="E63" s="278"/>
      <c r="F63" s="278"/>
      <c r="G63" s="278"/>
      <c r="H63" s="278"/>
      <c r="I63" s="278"/>
      <c r="J63" s="278"/>
      <c r="K63" s="278"/>
    </row>
    <row r="64" spans="2:12">
      <c r="C64" s="259" t="s">
        <v>625</v>
      </c>
      <c r="F64" s="259" t="s">
        <v>626</v>
      </c>
    </row>
    <row r="65" spans="3:6">
      <c r="C65" s="259" t="s">
        <v>627</v>
      </c>
      <c r="F65" s="259" t="s">
        <v>628</v>
      </c>
    </row>
    <row r="66" spans="3:6">
      <c r="C66" s="259" t="s">
        <v>629</v>
      </c>
      <c r="F66" s="259" t="s">
        <v>630</v>
      </c>
    </row>
  </sheetData>
  <mergeCells count="62">
    <mergeCell ref="C61:C62"/>
    <mergeCell ref="D61:E62"/>
    <mergeCell ref="F61:J61"/>
    <mergeCell ref="K61:K62"/>
    <mergeCell ref="F62:G62"/>
    <mergeCell ref="H62:J62"/>
    <mergeCell ref="C59:C60"/>
    <mergeCell ref="D59:E60"/>
    <mergeCell ref="F59:J59"/>
    <mergeCell ref="K59:K60"/>
    <mergeCell ref="F60:G60"/>
    <mergeCell ref="H60:J60"/>
    <mergeCell ref="C57:C58"/>
    <mergeCell ref="D57:E58"/>
    <mergeCell ref="F57:J57"/>
    <mergeCell ref="K57:K58"/>
    <mergeCell ref="F58:G58"/>
    <mergeCell ref="H58:J58"/>
    <mergeCell ref="C55:C56"/>
    <mergeCell ref="D55:E56"/>
    <mergeCell ref="F55:J55"/>
    <mergeCell ref="K55:K56"/>
    <mergeCell ref="F56:G56"/>
    <mergeCell ref="H56:J56"/>
    <mergeCell ref="C53:C54"/>
    <mergeCell ref="D53:E54"/>
    <mergeCell ref="F53:J53"/>
    <mergeCell ref="K53:K54"/>
    <mergeCell ref="F54:G54"/>
    <mergeCell ref="H54:J54"/>
    <mergeCell ref="C51:C52"/>
    <mergeCell ref="D51:E52"/>
    <mergeCell ref="F51:J51"/>
    <mergeCell ref="K51:K52"/>
    <mergeCell ref="F52:G52"/>
    <mergeCell ref="H52:J52"/>
    <mergeCell ref="C49:C50"/>
    <mergeCell ref="D49:E50"/>
    <mergeCell ref="F49:J49"/>
    <mergeCell ref="K49:K50"/>
    <mergeCell ref="F50:G50"/>
    <mergeCell ref="H50:J50"/>
    <mergeCell ref="C47:C48"/>
    <mergeCell ref="D47:E48"/>
    <mergeCell ref="F47:J47"/>
    <mergeCell ref="K47:K48"/>
    <mergeCell ref="F48:G48"/>
    <mergeCell ref="H48:J48"/>
    <mergeCell ref="D46:E46"/>
    <mergeCell ref="F46:J46"/>
    <mergeCell ref="B11:K11"/>
    <mergeCell ref="I13:K13"/>
    <mergeCell ref="C26:D26"/>
    <mergeCell ref="C28:D28"/>
    <mergeCell ref="C30:D30"/>
    <mergeCell ref="C35:K35"/>
    <mergeCell ref="C36:K36"/>
    <mergeCell ref="C37:K37"/>
    <mergeCell ref="C38:K38"/>
    <mergeCell ref="C39:K39"/>
    <mergeCell ref="C40:K40"/>
    <mergeCell ref="F16:G16"/>
  </mergeCells>
  <phoneticPr fontId="17"/>
  <printOptions horizontalCentered="1" verticalCentered="1"/>
  <pageMargins left="0.35433070866141736" right="0.31496062992125984" top="0.31496062992125984" bottom="0.23622047244094491" header="0.19685039370078741" footer="0.27559055118110237"/>
  <pageSetup paperSize="9" orientation="portrait" horizontalDpi="300" verticalDpi="300" r:id="rId1"/>
  <headerFooter alignWithMargins="0">
    <oddHeader>&amp;R別紙</oddHeader>
  </headerFooter>
  <rowBreaks count="1" manualBreakCount="1">
    <brk id="43" min="1" max="11"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tabColor theme="8"/>
  </sheetPr>
  <dimension ref="A1:X47"/>
  <sheetViews>
    <sheetView showZeros="0" view="pageBreakPreview" zoomScale="80" zoomScaleNormal="100" zoomScaleSheetLayoutView="80" workbookViewId="0">
      <selection activeCell="H50" sqref="H50"/>
    </sheetView>
  </sheetViews>
  <sheetFormatPr defaultRowHeight="13.5"/>
  <cols>
    <col min="1" max="163" width="3.625" style="25" customWidth="1"/>
    <col min="164" max="256" width="9" style="25"/>
    <col min="257" max="419" width="3.625" style="25" customWidth="1"/>
    <col min="420" max="512" width="9" style="25"/>
    <col min="513" max="675" width="3.625" style="25" customWidth="1"/>
    <col min="676" max="768" width="9" style="25"/>
    <col min="769" max="931" width="3.625" style="25" customWidth="1"/>
    <col min="932" max="1024" width="9" style="25"/>
    <col min="1025" max="1187" width="3.625" style="25" customWidth="1"/>
    <col min="1188" max="1280" width="9" style="25"/>
    <col min="1281" max="1443" width="3.625" style="25" customWidth="1"/>
    <col min="1444" max="1536" width="9" style="25"/>
    <col min="1537" max="1699" width="3.625" style="25" customWidth="1"/>
    <col min="1700" max="1792" width="9" style="25"/>
    <col min="1793" max="1955" width="3.625" style="25" customWidth="1"/>
    <col min="1956" max="2048" width="9" style="25"/>
    <col min="2049" max="2211" width="3.625" style="25" customWidth="1"/>
    <col min="2212" max="2304" width="9" style="25"/>
    <col min="2305" max="2467" width="3.625" style="25" customWidth="1"/>
    <col min="2468" max="2560" width="9" style="25"/>
    <col min="2561" max="2723" width="3.625" style="25" customWidth="1"/>
    <col min="2724" max="2816" width="9" style="25"/>
    <col min="2817" max="2979" width="3.625" style="25" customWidth="1"/>
    <col min="2980" max="3072" width="9" style="25"/>
    <col min="3073" max="3235" width="3.625" style="25" customWidth="1"/>
    <col min="3236" max="3328" width="9" style="25"/>
    <col min="3329" max="3491" width="3.625" style="25" customWidth="1"/>
    <col min="3492" max="3584" width="9" style="25"/>
    <col min="3585" max="3747" width="3.625" style="25" customWidth="1"/>
    <col min="3748" max="3840" width="9" style="25"/>
    <col min="3841" max="4003" width="3.625" style="25" customWidth="1"/>
    <col min="4004" max="4096" width="9" style="25"/>
    <col min="4097" max="4259" width="3.625" style="25" customWidth="1"/>
    <col min="4260" max="4352" width="9" style="25"/>
    <col min="4353" max="4515" width="3.625" style="25" customWidth="1"/>
    <col min="4516" max="4608" width="9" style="25"/>
    <col min="4609" max="4771" width="3.625" style="25" customWidth="1"/>
    <col min="4772" max="4864" width="9" style="25"/>
    <col min="4865" max="5027" width="3.625" style="25" customWidth="1"/>
    <col min="5028" max="5120" width="9" style="25"/>
    <col min="5121" max="5283" width="3.625" style="25" customWidth="1"/>
    <col min="5284" max="5376" width="9" style="25"/>
    <col min="5377" max="5539" width="3.625" style="25" customWidth="1"/>
    <col min="5540" max="5632" width="9" style="25"/>
    <col min="5633" max="5795" width="3.625" style="25" customWidth="1"/>
    <col min="5796" max="5888" width="9" style="25"/>
    <col min="5889" max="6051" width="3.625" style="25" customWidth="1"/>
    <col min="6052" max="6144" width="9" style="25"/>
    <col min="6145" max="6307" width="3.625" style="25" customWidth="1"/>
    <col min="6308" max="6400" width="9" style="25"/>
    <col min="6401" max="6563" width="3.625" style="25" customWidth="1"/>
    <col min="6564" max="6656" width="9" style="25"/>
    <col min="6657" max="6819" width="3.625" style="25" customWidth="1"/>
    <col min="6820" max="6912" width="9" style="25"/>
    <col min="6913" max="7075" width="3.625" style="25" customWidth="1"/>
    <col min="7076" max="7168" width="9" style="25"/>
    <col min="7169" max="7331" width="3.625" style="25" customWidth="1"/>
    <col min="7332" max="7424" width="9" style="25"/>
    <col min="7425" max="7587" width="3.625" style="25" customWidth="1"/>
    <col min="7588" max="7680" width="9" style="25"/>
    <col min="7681" max="7843" width="3.625" style="25" customWidth="1"/>
    <col min="7844" max="7936" width="9" style="25"/>
    <col min="7937" max="8099" width="3.625" style="25" customWidth="1"/>
    <col min="8100" max="8192" width="9" style="25"/>
    <col min="8193" max="8355" width="3.625" style="25" customWidth="1"/>
    <col min="8356" max="8448" width="9" style="25"/>
    <col min="8449" max="8611" width="3.625" style="25" customWidth="1"/>
    <col min="8612" max="8704" width="9" style="25"/>
    <col min="8705" max="8867" width="3.625" style="25" customWidth="1"/>
    <col min="8868" max="8960" width="9" style="25"/>
    <col min="8961" max="9123" width="3.625" style="25" customWidth="1"/>
    <col min="9124" max="9216" width="9" style="25"/>
    <col min="9217" max="9379" width="3.625" style="25" customWidth="1"/>
    <col min="9380" max="9472" width="9" style="25"/>
    <col min="9473" max="9635" width="3.625" style="25" customWidth="1"/>
    <col min="9636" max="9728" width="9" style="25"/>
    <col min="9729" max="9891" width="3.625" style="25" customWidth="1"/>
    <col min="9892" max="9984" width="9" style="25"/>
    <col min="9985" max="10147" width="3.625" style="25" customWidth="1"/>
    <col min="10148" max="10240" width="9" style="25"/>
    <col min="10241" max="10403" width="3.625" style="25" customWidth="1"/>
    <col min="10404" max="10496" width="9" style="25"/>
    <col min="10497" max="10659" width="3.625" style="25" customWidth="1"/>
    <col min="10660" max="10752" width="9" style="25"/>
    <col min="10753" max="10915" width="3.625" style="25" customWidth="1"/>
    <col min="10916" max="11008" width="9" style="25"/>
    <col min="11009" max="11171" width="3.625" style="25" customWidth="1"/>
    <col min="11172" max="11264" width="9" style="25"/>
    <col min="11265" max="11427" width="3.625" style="25" customWidth="1"/>
    <col min="11428" max="11520" width="9" style="25"/>
    <col min="11521" max="11683" width="3.625" style="25" customWidth="1"/>
    <col min="11684" max="11776" width="9" style="25"/>
    <col min="11777" max="11939" width="3.625" style="25" customWidth="1"/>
    <col min="11940" max="12032" width="9" style="25"/>
    <col min="12033" max="12195" width="3.625" style="25" customWidth="1"/>
    <col min="12196" max="12288" width="9" style="25"/>
    <col min="12289" max="12451" width="3.625" style="25" customWidth="1"/>
    <col min="12452" max="12544" width="9" style="25"/>
    <col min="12545" max="12707" width="3.625" style="25" customWidth="1"/>
    <col min="12708" max="12800" width="9" style="25"/>
    <col min="12801" max="12963" width="3.625" style="25" customWidth="1"/>
    <col min="12964" max="13056" width="9" style="25"/>
    <col min="13057" max="13219" width="3.625" style="25" customWidth="1"/>
    <col min="13220" max="13312" width="9" style="25"/>
    <col min="13313" max="13475" width="3.625" style="25" customWidth="1"/>
    <col min="13476" max="13568" width="9" style="25"/>
    <col min="13569" max="13731" width="3.625" style="25" customWidth="1"/>
    <col min="13732" max="13824" width="9" style="25"/>
    <col min="13825" max="13987" width="3.625" style="25" customWidth="1"/>
    <col min="13988" max="14080" width="9" style="25"/>
    <col min="14081" max="14243" width="3.625" style="25" customWidth="1"/>
    <col min="14244" max="14336" width="9" style="25"/>
    <col min="14337" max="14499" width="3.625" style="25" customWidth="1"/>
    <col min="14500" max="14592" width="9" style="25"/>
    <col min="14593" max="14755" width="3.625" style="25" customWidth="1"/>
    <col min="14756" max="14848" width="9" style="25"/>
    <col min="14849" max="15011" width="3.625" style="25" customWidth="1"/>
    <col min="15012" max="15104" width="9" style="25"/>
    <col min="15105" max="15267" width="3.625" style="25" customWidth="1"/>
    <col min="15268" max="15360" width="9" style="25"/>
    <col min="15361" max="15523" width="3.625" style="25" customWidth="1"/>
    <col min="15524" max="15616" width="9" style="25"/>
    <col min="15617" max="15779" width="3.625" style="25" customWidth="1"/>
    <col min="15780" max="15872" width="9" style="25"/>
    <col min="15873" max="16035" width="3.625" style="25" customWidth="1"/>
    <col min="16036" max="16128" width="9" style="25"/>
    <col min="16129" max="16291" width="3.625" style="25" customWidth="1"/>
    <col min="16292" max="16384" width="9" style="25"/>
  </cols>
  <sheetData>
    <row r="1" spans="1:24">
      <c r="A1" s="23"/>
      <c r="B1" s="24"/>
      <c r="C1" s="24"/>
      <c r="D1" s="24"/>
      <c r="E1" s="24"/>
      <c r="F1" s="24"/>
      <c r="G1" s="24"/>
      <c r="H1" s="24"/>
      <c r="I1" s="24"/>
      <c r="J1" s="24"/>
      <c r="K1" s="24"/>
      <c r="L1" s="24"/>
      <c r="M1" s="24"/>
      <c r="N1" s="24"/>
      <c r="O1" s="24"/>
      <c r="P1" s="24"/>
      <c r="Q1" s="24"/>
      <c r="R1" s="24"/>
      <c r="S1" s="24"/>
      <c r="T1" s="24"/>
      <c r="U1" s="24"/>
      <c r="V1" s="24"/>
      <c r="W1" s="24"/>
      <c r="X1" s="24"/>
    </row>
    <row r="2" spans="1:24" ht="30" customHeight="1">
      <c r="A2" s="2195" t="s">
        <v>73</v>
      </c>
      <c r="B2" s="2195"/>
      <c r="C2" s="2195"/>
      <c r="D2" s="2195"/>
      <c r="E2" s="2195"/>
      <c r="F2" s="2195"/>
      <c r="G2" s="2195"/>
      <c r="H2" s="2195"/>
      <c r="I2" s="2195"/>
      <c r="J2" s="2195"/>
      <c r="K2" s="2195"/>
      <c r="L2" s="2195"/>
      <c r="M2" s="2195"/>
      <c r="N2" s="2195"/>
      <c r="O2" s="2195"/>
      <c r="P2" s="2195"/>
      <c r="Q2" s="2195"/>
      <c r="R2" s="2195"/>
      <c r="S2" s="2195"/>
      <c r="T2" s="2195"/>
      <c r="U2" s="2195"/>
      <c r="V2" s="2195"/>
      <c r="W2" s="2195"/>
      <c r="X2" s="2195"/>
    </row>
    <row r="3" spans="1:24" ht="16.5" customHeight="1" thickBot="1">
      <c r="A3" s="803"/>
      <c r="B3" s="803"/>
      <c r="C3" s="803"/>
      <c r="D3" s="803"/>
      <c r="E3" s="803"/>
      <c r="F3" s="803"/>
      <c r="G3" s="803"/>
      <c r="H3" s="803"/>
      <c r="I3" s="803"/>
      <c r="J3" s="803"/>
      <c r="K3" s="803"/>
      <c r="L3" s="803"/>
      <c r="M3" s="803"/>
      <c r="N3" s="803"/>
      <c r="O3" s="803"/>
      <c r="P3" s="803"/>
      <c r="Q3" s="803"/>
      <c r="R3" s="803"/>
      <c r="S3" s="803"/>
      <c r="T3" s="803"/>
      <c r="U3" s="803"/>
      <c r="V3" s="803"/>
      <c r="W3" s="803"/>
      <c r="X3" s="803"/>
    </row>
    <row r="4" spans="1:24" ht="27.75" customHeight="1">
      <c r="A4" s="2196" t="s">
        <v>1127</v>
      </c>
      <c r="B4" s="2197"/>
      <c r="C4" s="2197"/>
      <c r="D4" s="2198"/>
      <c r="E4" s="2199" t="s">
        <v>74</v>
      </c>
      <c r="F4" s="2136"/>
      <c r="G4" s="2136"/>
      <c r="H4" s="2136" t="s">
        <v>151</v>
      </c>
      <c r="I4" s="2200"/>
      <c r="J4" s="2201"/>
      <c r="K4" s="2202" t="s">
        <v>75</v>
      </c>
      <c r="L4" s="2136"/>
      <c r="M4" s="2137"/>
      <c r="N4" s="2203"/>
      <c r="O4" s="2204"/>
      <c r="P4" s="2204"/>
      <c r="Q4" s="2204"/>
      <c r="R4" s="2204"/>
      <c r="S4" s="2204"/>
      <c r="T4" s="2204"/>
      <c r="U4" s="2204"/>
      <c r="V4" s="2204"/>
      <c r="W4" s="2204"/>
      <c r="X4" s="2205"/>
    </row>
    <row r="5" spans="1:24" s="56" customFormat="1" ht="26.1" customHeight="1">
      <c r="A5" s="2184" t="s">
        <v>76</v>
      </c>
      <c r="B5" s="2185"/>
      <c r="C5" s="2185"/>
      <c r="D5" s="2186"/>
      <c r="E5" s="2187" t="s">
        <v>152</v>
      </c>
      <c r="F5" s="2172"/>
      <c r="G5" s="2172"/>
      <c r="H5" s="2172"/>
      <c r="I5" s="2172"/>
      <c r="J5" s="2172"/>
      <c r="K5" s="2172"/>
      <c r="L5" s="2172"/>
      <c r="M5" s="2172"/>
      <c r="N5" s="2172"/>
      <c r="O5" s="2172"/>
      <c r="P5" s="2172"/>
      <c r="Q5" s="2172"/>
      <c r="R5" s="2172"/>
      <c r="S5" s="2172"/>
      <c r="T5" s="2172"/>
      <c r="U5" s="2172"/>
      <c r="V5" s="2172"/>
      <c r="W5" s="2172"/>
      <c r="X5" s="2188"/>
    </row>
    <row r="6" spans="1:24" s="56" customFormat="1" ht="26.1" customHeight="1">
      <c r="A6" s="2184"/>
      <c r="B6" s="2185"/>
      <c r="C6" s="2185"/>
      <c r="D6" s="2186"/>
      <c r="E6" s="2152" t="s">
        <v>153</v>
      </c>
      <c r="F6" s="2152"/>
      <c r="G6" s="2152"/>
      <c r="H6" s="804" t="s">
        <v>237</v>
      </c>
      <c r="I6" s="2160"/>
      <c r="J6" s="2160"/>
      <c r="K6" s="2160"/>
      <c r="L6" s="2160"/>
      <c r="M6" s="2160"/>
      <c r="N6" s="2160"/>
      <c r="O6" s="2160"/>
      <c r="P6" s="2160"/>
      <c r="Q6" s="2160"/>
      <c r="R6" s="2160"/>
      <c r="S6" s="2160"/>
      <c r="T6" s="2160"/>
      <c r="U6" s="2160"/>
      <c r="V6" s="2160"/>
      <c r="W6" s="2160"/>
      <c r="X6" s="805" t="s">
        <v>238</v>
      </c>
    </row>
    <row r="7" spans="1:24" s="56" customFormat="1" ht="27.75" customHeight="1" thickBot="1">
      <c r="A7" s="2189" t="s">
        <v>1128</v>
      </c>
      <c r="B7" s="2190"/>
      <c r="C7" s="2190"/>
      <c r="D7" s="2191"/>
      <c r="E7" s="2192">
        <f>入力シート!C10</f>
        <v>0</v>
      </c>
      <c r="F7" s="2193"/>
      <c r="G7" s="2193"/>
      <c r="H7" s="2193"/>
      <c r="I7" s="2193"/>
      <c r="J7" s="2193"/>
      <c r="K7" s="2193"/>
      <c r="L7" s="2193"/>
      <c r="M7" s="2193"/>
      <c r="N7" s="2193"/>
      <c r="O7" s="2193"/>
      <c r="P7" s="2193"/>
      <c r="Q7" s="2193"/>
      <c r="R7" s="2193"/>
      <c r="S7" s="2193"/>
      <c r="T7" s="2193"/>
      <c r="U7" s="2193"/>
      <c r="V7" s="2193"/>
      <c r="W7" s="2193"/>
      <c r="X7" s="2194"/>
    </row>
    <row r="8" spans="1:24" s="56" customFormat="1" ht="20.25" customHeight="1">
      <c r="A8" s="806"/>
      <c r="B8" s="807" t="s">
        <v>77</v>
      </c>
      <c r="C8" s="807"/>
      <c r="D8" s="807"/>
      <c r="E8" s="807"/>
      <c r="F8" s="807"/>
      <c r="G8" s="807"/>
      <c r="H8" s="807"/>
      <c r="I8" s="807"/>
      <c r="J8" s="807"/>
      <c r="K8" s="807"/>
      <c r="L8" s="807"/>
      <c r="M8" s="807"/>
      <c r="N8" s="807"/>
      <c r="O8" s="807"/>
      <c r="P8" s="807"/>
      <c r="Q8" s="807"/>
      <c r="R8" s="807"/>
      <c r="S8" s="807"/>
      <c r="T8" s="807"/>
      <c r="U8" s="807"/>
      <c r="V8" s="807"/>
      <c r="W8" s="807"/>
      <c r="X8" s="808"/>
    </row>
    <row r="9" spans="1:24" s="56" customFormat="1" ht="15.75" customHeight="1">
      <c r="A9" s="809"/>
      <c r="B9" s="2182"/>
      <c r="C9" s="2182"/>
      <c r="D9" s="2182"/>
      <c r="E9" s="2182"/>
      <c r="F9" s="2182"/>
      <c r="G9" s="2182"/>
      <c r="H9" s="2182"/>
      <c r="I9" s="2182"/>
      <c r="J9" s="2182"/>
      <c r="K9" s="2182"/>
      <c r="L9" s="2182"/>
      <c r="M9" s="2182"/>
      <c r="N9" s="2182"/>
      <c r="O9" s="2182"/>
      <c r="P9" s="2182"/>
      <c r="Q9" s="2182"/>
      <c r="R9" s="2182"/>
      <c r="S9" s="2182"/>
      <c r="T9" s="2182"/>
      <c r="U9" s="2182"/>
      <c r="V9" s="2182"/>
      <c r="W9" s="2182"/>
      <c r="X9" s="810"/>
    </row>
    <row r="10" spans="1:24" s="56" customFormat="1" ht="15.75" customHeight="1">
      <c r="A10" s="809"/>
      <c r="B10" s="2182"/>
      <c r="C10" s="2182"/>
      <c r="D10" s="2182"/>
      <c r="E10" s="2182"/>
      <c r="F10" s="2182"/>
      <c r="G10" s="2182"/>
      <c r="H10" s="2182"/>
      <c r="I10" s="2182"/>
      <c r="J10" s="2182"/>
      <c r="K10" s="2182"/>
      <c r="L10" s="2182"/>
      <c r="M10" s="2182"/>
      <c r="N10" s="2182"/>
      <c r="O10" s="2182"/>
      <c r="P10" s="2182"/>
      <c r="Q10" s="2182"/>
      <c r="R10" s="2182"/>
      <c r="S10" s="2182"/>
      <c r="T10" s="2182"/>
      <c r="U10" s="2182"/>
      <c r="V10" s="2182"/>
      <c r="W10" s="2182"/>
      <c r="X10" s="810"/>
    </row>
    <row r="11" spans="1:24" s="56" customFormat="1" ht="15.75" customHeight="1">
      <c r="A11" s="809"/>
      <c r="B11" s="2182"/>
      <c r="C11" s="2182"/>
      <c r="D11" s="2182"/>
      <c r="E11" s="2182"/>
      <c r="F11" s="2182"/>
      <c r="G11" s="2182"/>
      <c r="H11" s="2182"/>
      <c r="I11" s="2182"/>
      <c r="J11" s="2182"/>
      <c r="K11" s="2182"/>
      <c r="L11" s="2182"/>
      <c r="M11" s="2182"/>
      <c r="N11" s="2182"/>
      <c r="O11" s="2182"/>
      <c r="P11" s="2182"/>
      <c r="Q11" s="2182"/>
      <c r="R11" s="2182"/>
      <c r="S11" s="2182"/>
      <c r="T11" s="2182"/>
      <c r="U11" s="2182"/>
      <c r="V11" s="2182"/>
      <c r="W11" s="2182"/>
      <c r="X11" s="810"/>
    </row>
    <row r="12" spans="1:24" s="56" customFormat="1" ht="15.75" customHeight="1">
      <c r="A12" s="809"/>
      <c r="B12" s="2182"/>
      <c r="C12" s="2182"/>
      <c r="D12" s="2182"/>
      <c r="E12" s="2182"/>
      <c r="F12" s="2182"/>
      <c r="G12" s="2182"/>
      <c r="H12" s="2182"/>
      <c r="I12" s="2182"/>
      <c r="J12" s="2182"/>
      <c r="K12" s="2182"/>
      <c r="L12" s="2182"/>
      <c r="M12" s="2182"/>
      <c r="N12" s="2182"/>
      <c r="O12" s="2182"/>
      <c r="P12" s="2182"/>
      <c r="Q12" s="2182"/>
      <c r="R12" s="2182"/>
      <c r="S12" s="2182"/>
      <c r="T12" s="2182"/>
      <c r="U12" s="2182"/>
      <c r="V12" s="2182"/>
      <c r="W12" s="2182"/>
      <c r="X12" s="810"/>
    </row>
    <row r="13" spans="1:24" s="56" customFormat="1" ht="15.75" customHeight="1">
      <c r="A13" s="809"/>
      <c r="B13" s="2182"/>
      <c r="C13" s="2182"/>
      <c r="D13" s="2182"/>
      <c r="E13" s="2182"/>
      <c r="F13" s="2182"/>
      <c r="G13" s="2182"/>
      <c r="H13" s="2182"/>
      <c r="I13" s="2182"/>
      <c r="J13" s="2182"/>
      <c r="K13" s="2182"/>
      <c r="L13" s="2182"/>
      <c r="M13" s="2182"/>
      <c r="N13" s="2182"/>
      <c r="O13" s="2182"/>
      <c r="P13" s="2182"/>
      <c r="Q13" s="2182"/>
      <c r="R13" s="2182"/>
      <c r="S13" s="2182"/>
      <c r="T13" s="2182"/>
      <c r="U13" s="2182"/>
      <c r="V13" s="2182"/>
      <c r="W13" s="2182"/>
      <c r="X13" s="810"/>
    </row>
    <row r="14" spans="1:24" s="56" customFormat="1" ht="15.75" customHeight="1">
      <c r="A14" s="809"/>
      <c r="B14" s="2182"/>
      <c r="C14" s="2182"/>
      <c r="D14" s="2182"/>
      <c r="E14" s="2182"/>
      <c r="F14" s="2182"/>
      <c r="G14" s="2182"/>
      <c r="H14" s="2182"/>
      <c r="I14" s="2182"/>
      <c r="J14" s="2182"/>
      <c r="K14" s="2182"/>
      <c r="L14" s="2182"/>
      <c r="M14" s="2182"/>
      <c r="N14" s="2182"/>
      <c r="O14" s="2182"/>
      <c r="P14" s="2182"/>
      <c r="Q14" s="2182"/>
      <c r="R14" s="2182"/>
      <c r="S14" s="2182"/>
      <c r="T14" s="2182"/>
      <c r="U14" s="2182"/>
      <c r="V14" s="2182"/>
      <c r="W14" s="2182"/>
      <c r="X14" s="810"/>
    </row>
    <row r="15" spans="1:24" s="56" customFormat="1" ht="15.75" customHeight="1">
      <c r="A15" s="809"/>
      <c r="B15" s="2182"/>
      <c r="C15" s="2182"/>
      <c r="D15" s="2182"/>
      <c r="E15" s="2182"/>
      <c r="F15" s="2182"/>
      <c r="G15" s="2182"/>
      <c r="H15" s="2182"/>
      <c r="I15" s="2182"/>
      <c r="J15" s="2182"/>
      <c r="K15" s="2182"/>
      <c r="L15" s="2182"/>
      <c r="M15" s="2182"/>
      <c r="N15" s="2182"/>
      <c r="O15" s="2182"/>
      <c r="P15" s="2182"/>
      <c r="Q15" s="2182"/>
      <c r="R15" s="2182"/>
      <c r="S15" s="2182"/>
      <c r="T15" s="2182"/>
      <c r="U15" s="2182"/>
      <c r="V15" s="2182"/>
      <c r="W15" s="2182"/>
      <c r="X15" s="810"/>
    </row>
    <row r="16" spans="1:24" s="56" customFormat="1" ht="15.75" customHeight="1">
      <c r="A16" s="809"/>
      <c r="B16" s="2182"/>
      <c r="C16" s="2182"/>
      <c r="D16" s="2182"/>
      <c r="E16" s="2182"/>
      <c r="F16" s="2182"/>
      <c r="G16" s="2182"/>
      <c r="H16" s="2182"/>
      <c r="I16" s="2182"/>
      <c r="J16" s="2182"/>
      <c r="K16" s="2182"/>
      <c r="L16" s="2182"/>
      <c r="M16" s="2182"/>
      <c r="N16" s="2182"/>
      <c r="O16" s="2182"/>
      <c r="P16" s="2182"/>
      <c r="Q16" s="2182"/>
      <c r="R16" s="2182"/>
      <c r="S16" s="2182"/>
      <c r="T16" s="2182"/>
      <c r="U16" s="2182"/>
      <c r="V16" s="2182"/>
      <c r="W16" s="2182"/>
      <c r="X16" s="810"/>
    </row>
    <row r="17" spans="1:24" s="56" customFormat="1" ht="15.75" customHeight="1">
      <c r="A17" s="809"/>
      <c r="B17" s="2182"/>
      <c r="C17" s="2182"/>
      <c r="D17" s="2182"/>
      <c r="E17" s="2182"/>
      <c r="F17" s="2182"/>
      <c r="G17" s="2182"/>
      <c r="H17" s="2182"/>
      <c r="I17" s="2182"/>
      <c r="J17" s="2182"/>
      <c r="K17" s="2182"/>
      <c r="L17" s="2182"/>
      <c r="M17" s="2182"/>
      <c r="N17" s="2182"/>
      <c r="O17" s="2182"/>
      <c r="P17" s="2182"/>
      <c r="Q17" s="2182"/>
      <c r="R17" s="2182"/>
      <c r="S17" s="2182"/>
      <c r="T17" s="2182"/>
      <c r="U17" s="2182"/>
      <c r="V17" s="2182"/>
      <c r="W17" s="2182"/>
      <c r="X17" s="810"/>
    </row>
    <row r="18" spans="1:24" s="56" customFormat="1" ht="15.75" customHeight="1">
      <c r="A18" s="809"/>
      <c r="B18" s="2182"/>
      <c r="C18" s="2182"/>
      <c r="D18" s="2182"/>
      <c r="E18" s="2182"/>
      <c r="F18" s="2182"/>
      <c r="G18" s="2182"/>
      <c r="H18" s="2182"/>
      <c r="I18" s="2182"/>
      <c r="J18" s="2182"/>
      <c r="K18" s="2182"/>
      <c r="L18" s="2182"/>
      <c r="M18" s="2182"/>
      <c r="N18" s="2182"/>
      <c r="O18" s="2182"/>
      <c r="P18" s="2182"/>
      <c r="Q18" s="2182"/>
      <c r="R18" s="2182"/>
      <c r="S18" s="2182"/>
      <c r="T18" s="2182"/>
      <c r="U18" s="2182"/>
      <c r="V18" s="2182"/>
      <c r="W18" s="2182"/>
      <c r="X18" s="810"/>
    </row>
    <row r="19" spans="1:24" s="56" customFormat="1" ht="15.75" customHeight="1">
      <c r="A19" s="809"/>
      <c r="B19" s="2182"/>
      <c r="C19" s="2182"/>
      <c r="D19" s="2182"/>
      <c r="E19" s="2182"/>
      <c r="F19" s="2182"/>
      <c r="G19" s="2182"/>
      <c r="H19" s="2182"/>
      <c r="I19" s="2182"/>
      <c r="J19" s="2182"/>
      <c r="K19" s="2182"/>
      <c r="L19" s="2182"/>
      <c r="M19" s="2182"/>
      <c r="N19" s="2182"/>
      <c r="O19" s="2182"/>
      <c r="P19" s="2182"/>
      <c r="Q19" s="2182"/>
      <c r="R19" s="2182"/>
      <c r="S19" s="2182"/>
      <c r="T19" s="2182"/>
      <c r="U19" s="2182"/>
      <c r="V19" s="2182"/>
      <c r="W19" s="2182"/>
      <c r="X19" s="810"/>
    </row>
    <row r="20" spans="1:24" s="56" customFormat="1" ht="15.75" customHeight="1">
      <c r="A20" s="809"/>
      <c r="B20" s="2182"/>
      <c r="C20" s="2182"/>
      <c r="D20" s="2182"/>
      <c r="E20" s="2182"/>
      <c r="F20" s="2182"/>
      <c r="G20" s="2182"/>
      <c r="H20" s="2182"/>
      <c r="I20" s="2182"/>
      <c r="J20" s="2182"/>
      <c r="K20" s="2182"/>
      <c r="L20" s="2182"/>
      <c r="M20" s="2182"/>
      <c r="N20" s="2182"/>
      <c r="O20" s="2182"/>
      <c r="P20" s="2182"/>
      <c r="Q20" s="2182"/>
      <c r="R20" s="2182"/>
      <c r="S20" s="2182"/>
      <c r="T20" s="2182"/>
      <c r="U20" s="2182"/>
      <c r="V20" s="2182"/>
      <c r="W20" s="2182"/>
      <c r="X20" s="810"/>
    </row>
    <row r="21" spans="1:24" s="56" customFormat="1" ht="15.75" customHeight="1">
      <c r="A21" s="809"/>
      <c r="B21" s="2182"/>
      <c r="C21" s="2182"/>
      <c r="D21" s="2182"/>
      <c r="E21" s="2182"/>
      <c r="F21" s="2182"/>
      <c r="G21" s="2182"/>
      <c r="H21" s="2182"/>
      <c r="I21" s="2182"/>
      <c r="J21" s="2182"/>
      <c r="K21" s="2182"/>
      <c r="L21" s="2182"/>
      <c r="M21" s="2182"/>
      <c r="N21" s="2182"/>
      <c r="O21" s="2182"/>
      <c r="P21" s="2182"/>
      <c r="Q21" s="2182"/>
      <c r="R21" s="2182"/>
      <c r="S21" s="2182"/>
      <c r="T21" s="2182"/>
      <c r="U21" s="2182"/>
      <c r="V21" s="2182"/>
      <c r="W21" s="2182"/>
      <c r="X21" s="810"/>
    </row>
    <row r="22" spans="1:24" s="56" customFormat="1" ht="15.75" customHeight="1">
      <c r="A22" s="809"/>
      <c r="B22" s="2182"/>
      <c r="C22" s="2182"/>
      <c r="D22" s="2182"/>
      <c r="E22" s="2182"/>
      <c r="F22" s="2182"/>
      <c r="G22" s="2182"/>
      <c r="H22" s="2182"/>
      <c r="I22" s="2182"/>
      <c r="J22" s="2182"/>
      <c r="K22" s="2182"/>
      <c r="L22" s="2182"/>
      <c r="M22" s="2182"/>
      <c r="N22" s="2182"/>
      <c r="O22" s="2182"/>
      <c r="P22" s="2182"/>
      <c r="Q22" s="2182"/>
      <c r="R22" s="2182"/>
      <c r="S22" s="2182"/>
      <c r="T22" s="2182"/>
      <c r="U22" s="2182"/>
      <c r="V22" s="2182"/>
      <c r="W22" s="2182"/>
      <c r="X22" s="810"/>
    </row>
    <row r="23" spans="1:24" s="56" customFormat="1" ht="15.75" customHeight="1">
      <c r="A23" s="809"/>
      <c r="B23" s="2182"/>
      <c r="C23" s="2182"/>
      <c r="D23" s="2182"/>
      <c r="E23" s="2182"/>
      <c r="F23" s="2182"/>
      <c r="G23" s="2182"/>
      <c r="H23" s="2182"/>
      <c r="I23" s="2182"/>
      <c r="J23" s="2182"/>
      <c r="K23" s="2182"/>
      <c r="L23" s="2182"/>
      <c r="M23" s="2182"/>
      <c r="N23" s="2182"/>
      <c r="O23" s="2182"/>
      <c r="P23" s="2182"/>
      <c r="Q23" s="2182"/>
      <c r="R23" s="2182"/>
      <c r="S23" s="2182"/>
      <c r="T23" s="2182"/>
      <c r="U23" s="2182"/>
      <c r="V23" s="2182"/>
      <c r="W23" s="2182"/>
      <c r="X23" s="810"/>
    </row>
    <row r="24" spans="1:24" s="56" customFormat="1" ht="15.75" customHeight="1">
      <c r="A24" s="809"/>
      <c r="B24" s="2182"/>
      <c r="C24" s="2182"/>
      <c r="D24" s="2182"/>
      <c r="E24" s="2182"/>
      <c r="F24" s="2182"/>
      <c r="G24" s="2182"/>
      <c r="H24" s="2182"/>
      <c r="I24" s="2182"/>
      <c r="J24" s="2182"/>
      <c r="K24" s="2182"/>
      <c r="L24" s="2182"/>
      <c r="M24" s="2182"/>
      <c r="N24" s="2182"/>
      <c r="O24" s="2182"/>
      <c r="P24" s="2182"/>
      <c r="Q24" s="2182"/>
      <c r="R24" s="2182"/>
      <c r="S24" s="2182"/>
      <c r="T24" s="2182"/>
      <c r="U24" s="2182"/>
      <c r="V24" s="2182"/>
      <c r="W24" s="2182"/>
      <c r="X24" s="810"/>
    </row>
    <row r="25" spans="1:24" s="56" customFormat="1" ht="15.75" customHeight="1">
      <c r="A25" s="809"/>
      <c r="B25" s="2182"/>
      <c r="C25" s="2182"/>
      <c r="D25" s="2182"/>
      <c r="E25" s="2182"/>
      <c r="F25" s="2182"/>
      <c r="G25" s="2182"/>
      <c r="H25" s="2182"/>
      <c r="I25" s="2182"/>
      <c r="J25" s="2182"/>
      <c r="K25" s="2182"/>
      <c r="L25" s="2182"/>
      <c r="M25" s="2182"/>
      <c r="N25" s="2182"/>
      <c r="O25" s="2182"/>
      <c r="P25" s="2182"/>
      <c r="Q25" s="2182"/>
      <c r="R25" s="2182"/>
      <c r="S25" s="2182"/>
      <c r="T25" s="2182"/>
      <c r="U25" s="2182"/>
      <c r="V25" s="2182"/>
      <c r="W25" s="2182"/>
      <c r="X25" s="810"/>
    </row>
    <row r="26" spans="1:24" s="56" customFormat="1" ht="15.75" customHeight="1">
      <c r="A26" s="809"/>
      <c r="B26" s="2182"/>
      <c r="C26" s="2182"/>
      <c r="D26" s="2182"/>
      <c r="E26" s="2182"/>
      <c r="F26" s="2182"/>
      <c r="G26" s="2182"/>
      <c r="H26" s="2182"/>
      <c r="I26" s="2182"/>
      <c r="J26" s="2182"/>
      <c r="K26" s="2182"/>
      <c r="L26" s="2182"/>
      <c r="M26" s="2182"/>
      <c r="N26" s="2182"/>
      <c r="O26" s="2182"/>
      <c r="P26" s="2182"/>
      <c r="Q26" s="2182"/>
      <c r="R26" s="2182"/>
      <c r="S26" s="2182"/>
      <c r="T26" s="2182"/>
      <c r="U26" s="2182"/>
      <c r="V26" s="2182"/>
      <c r="W26" s="2182"/>
      <c r="X26" s="810"/>
    </row>
    <row r="27" spans="1:24" s="56" customFormat="1" ht="26.1" customHeight="1" thickBot="1">
      <c r="A27" s="811"/>
      <c r="B27" s="2162" t="s">
        <v>154</v>
      </c>
      <c r="C27" s="2162"/>
      <c r="D27" s="2162"/>
      <c r="E27" s="2162"/>
      <c r="F27" s="2162"/>
      <c r="G27" s="2162" t="s">
        <v>155</v>
      </c>
      <c r="H27" s="2162"/>
      <c r="I27" s="2162"/>
      <c r="J27" s="2162"/>
      <c r="K27" s="2162"/>
      <c r="L27" s="2183"/>
      <c r="M27" s="2183"/>
      <c r="N27" s="2183"/>
      <c r="O27" s="2183"/>
      <c r="P27" s="2183"/>
      <c r="Q27" s="2183"/>
      <c r="R27" s="2183"/>
      <c r="S27" s="2183"/>
      <c r="T27" s="2183"/>
      <c r="U27" s="2183"/>
      <c r="V27" s="2183"/>
      <c r="W27" s="2183"/>
      <c r="X27" s="812"/>
    </row>
    <row r="28" spans="1:24" s="56" customFormat="1" ht="15.95" customHeight="1">
      <c r="A28" s="813"/>
      <c r="B28" s="2177" t="s">
        <v>40</v>
      </c>
      <c r="C28" s="2152" t="s">
        <v>78</v>
      </c>
      <c r="D28" s="2152"/>
      <c r="E28" s="2152"/>
      <c r="F28" s="2152"/>
      <c r="G28" s="2179" t="s">
        <v>156</v>
      </c>
      <c r="H28" s="2179"/>
      <c r="I28" s="2152"/>
      <c r="J28" s="2176" t="s">
        <v>157</v>
      </c>
      <c r="K28" s="2176"/>
      <c r="L28" s="2152"/>
      <c r="M28" s="2176" t="s">
        <v>158</v>
      </c>
      <c r="N28" s="2176"/>
      <c r="O28" s="2152"/>
      <c r="P28" s="2176" t="s">
        <v>159</v>
      </c>
      <c r="Q28" s="2176"/>
      <c r="R28" s="2152"/>
      <c r="S28" s="2176" t="s">
        <v>160</v>
      </c>
      <c r="T28" s="2176"/>
      <c r="U28" s="2152" t="s">
        <v>239</v>
      </c>
      <c r="V28" s="2152"/>
      <c r="W28" s="2152"/>
      <c r="X28" s="810"/>
    </row>
    <row r="29" spans="1:24" s="56" customFormat="1" ht="15.95" customHeight="1">
      <c r="A29" s="2159" t="s">
        <v>161</v>
      </c>
      <c r="B29" s="2168"/>
      <c r="C29" s="2152"/>
      <c r="D29" s="2152"/>
      <c r="E29" s="2152"/>
      <c r="F29" s="2152"/>
      <c r="G29" s="2180"/>
      <c r="H29" s="2180"/>
      <c r="I29" s="2152"/>
      <c r="J29" s="2152"/>
      <c r="K29" s="2152"/>
      <c r="L29" s="2152"/>
      <c r="M29" s="2152"/>
      <c r="N29" s="2152"/>
      <c r="O29" s="2152"/>
      <c r="P29" s="2152"/>
      <c r="Q29" s="2152"/>
      <c r="R29" s="2152"/>
      <c r="S29" s="2152"/>
      <c r="T29" s="2152"/>
      <c r="U29" s="2152"/>
      <c r="V29" s="2152"/>
      <c r="W29" s="2152"/>
      <c r="X29" s="810"/>
    </row>
    <row r="30" spans="1:24" s="56" customFormat="1" ht="15.95" customHeight="1">
      <c r="A30" s="2159"/>
      <c r="B30" s="2168"/>
      <c r="C30" s="814"/>
      <c r="D30" s="814"/>
      <c r="E30" s="814"/>
      <c r="F30" s="814"/>
      <c r="G30" s="2160" t="s">
        <v>153</v>
      </c>
      <c r="H30" s="2160"/>
      <c r="I30" s="2160"/>
      <c r="J30" s="2161"/>
      <c r="K30" s="2161"/>
      <c r="L30" s="2161"/>
      <c r="M30" s="2161"/>
      <c r="N30" s="2161"/>
      <c r="O30" s="2161"/>
      <c r="P30" s="2161"/>
      <c r="Q30" s="2161"/>
      <c r="R30" s="2161"/>
      <c r="S30" s="2161"/>
      <c r="T30" s="2161"/>
      <c r="U30" s="2161"/>
      <c r="V30" s="2161"/>
      <c r="W30" s="815"/>
      <c r="X30" s="810"/>
    </row>
    <row r="31" spans="1:24" s="56" customFormat="1" ht="15.95" customHeight="1">
      <c r="A31" s="2159"/>
      <c r="B31" s="2168"/>
      <c r="C31" s="814"/>
      <c r="D31" s="814"/>
      <c r="E31" s="814"/>
      <c r="F31" s="814"/>
      <c r="G31" s="2160"/>
      <c r="H31" s="2160"/>
      <c r="I31" s="2160"/>
      <c r="J31" s="2161"/>
      <c r="K31" s="2161"/>
      <c r="L31" s="2161"/>
      <c r="M31" s="2161"/>
      <c r="N31" s="2161"/>
      <c r="O31" s="2161"/>
      <c r="P31" s="2161"/>
      <c r="Q31" s="2161"/>
      <c r="R31" s="2161"/>
      <c r="S31" s="2161"/>
      <c r="T31" s="2161"/>
      <c r="U31" s="2161"/>
      <c r="V31" s="2161"/>
      <c r="W31" s="815"/>
      <c r="X31" s="810"/>
    </row>
    <row r="32" spans="1:24" s="56" customFormat="1" ht="15.95" customHeight="1">
      <c r="A32" s="2159"/>
      <c r="B32" s="2168"/>
      <c r="C32" s="814"/>
      <c r="D32" s="814"/>
      <c r="E32" s="814"/>
      <c r="F32" s="814"/>
      <c r="G32" s="2160"/>
      <c r="H32" s="2160"/>
      <c r="I32" s="2160"/>
      <c r="J32" s="2161"/>
      <c r="K32" s="2161"/>
      <c r="L32" s="2161"/>
      <c r="M32" s="2161"/>
      <c r="N32" s="2161"/>
      <c r="O32" s="2161"/>
      <c r="P32" s="2161"/>
      <c r="Q32" s="2161"/>
      <c r="R32" s="2161"/>
      <c r="S32" s="2161"/>
      <c r="T32" s="2161"/>
      <c r="U32" s="2161"/>
      <c r="V32" s="2161"/>
      <c r="W32" s="815"/>
      <c r="X32" s="810"/>
    </row>
    <row r="33" spans="1:24" s="56" customFormat="1" ht="19.5" customHeight="1">
      <c r="A33" s="816" t="s">
        <v>240</v>
      </c>
      <c r="B33" s="2178"/>
      <c r="C33" s="2174" t="str">
        <f>"発注者 ： "&amp;入力シート!C5&amp;入力シート!C6&amp;"  "&amp;入力シート!C8</f>
        <v xml:space="preserve">発注者 ：   </v>
      </c>
      <c r="D33" s="2175"/>
      <c r="E33" s="2175"/>
      <c r="F33" s="2175"/>
      <c r="G33" s="2175"/>
      <c r="H33" s="2175"/>
      <c r="I33" s="2175"/>
      <c r="J33" s="2175"/>
      <c r="K33" s="2175"/>
      <c r="L33" s="2175"/>
      <c r="M33" s="2175"/>
      <c r="N33" s="2175"/>
      <c r="O33" s="2181" t="s">
        <v>128</v>
      </c>
      <c r="P33" s="2181"/>
      <c r="Q33" s="2166" t="s">
        <v>294</v>
      </c>
      <c r="R33" s="2166"/>
      <c r="S33" s="2166"/>
      <c r="T33" s="2166"/>
      <c r="U33" s="2166"/>
      <c r="V33" s="2166"/>
      <c r="W33" s="2166"/>
      <c r="X33" s="817"/>
    </row>
    <row r="34" spans="1:24" s="56" customFormat="1" ht="15.95" customHeight="1">
      <c r="A34" s="818"/>
      <c r="B34" s="2167" t="s">
        <v>162</v>
      </c>
      <c r="C34" s="2170" t="s">
        <v>78</v>
      </c>
      <c r="D34" s="2170"/>
      <c r="E34" s="2170"/>
      <c r="F34" s="2170"/>
      <c r="G34" s="2171" t="s">
        <v>157</v>
      </c>
      <c r="H34" s="2172"/>
      <c r="I34" s="2170"/>
      <c r="J34" s="2170" t="s">
        <v>158</v>
      </c>
      <c r="K34" s="2170"/>
      <c r="L34" s="2170"/>
      <c r="M34" s="2170" t="s">
        <v>159</v>
      </c>
      <c r="N34" s="2170"/>
      <c r="O34" s="2170"/>
      <c r="P34" s="2170" t="s">
        <v>163</v>
      </c>
      <c r="Q34" s="2170"/>
      <c r="R34" s="2170"/>
      <c r="S34" s="2173" t="s">
        <v>160</v>
      </c>
      <c r="T34" s="2170"/>
      <c r="U34" s="2170" t="s">
        <v>241</v>
      </c>
      <c r="V34" s="2170"/>
      <c r="W34" s="2170"/>
      <c r="X34" s="819"/>
    </row>
    <row r="35" spans="1:24" s="56" customFormat="1" ht="15.95" customHeight="1">
      <c r="A35" s="2159" t="s">
        <v>164</v>
      </c>
      <c r="B35" s="2168"/>
      <c r="C35" s="2152"/>
      <c r="D35" s="2152"/>
      <c r="E35" s="2152"/>
      <c r="F35" s="2152"/>
      <c r="G35" s="2160"/>
      <c r="H35" s="2160"/>
      <c r="I35" s="2152"/>
      <c r="J35" s="2152"/>
      <c r="K35" s="2152"/>
      <c r="L35" s="2152"/>
      <c r="M35" s="2152"/>
      <c r="N35" s="2152"/>
      <c r="O35" s="2152"/>
      <c r="P35" s="2152"/>
      <c r="Q35" s="2152"/>
      <c r="R35" s="2152"/>
      <c r="S35" s="2152"/>
      <c r="T35" s="2152"/>
      <c r="U35" s="2152"/>
      <c r="V35" s="2152"/>
      <c r="W35" s="2152"/>
      <c r="X35" s="810"/>
    </row>
    <row r="36" spans="1:24" s="56" customFormat="1" ht="15.95" customHeight="1">
      <c r="A36" s="2159"/>
      <c r="B36" s="2168"/>
      <c r="C36" s="814"/>
      <c r="D36" s="814"/>
      <c r="E36" s="814"/>
      <c r="F36" s="814"/>
      <c r="G36" s="2160" t="s">
        <v>242</v>
      </c>
      <c r="H36" s="2160"/>
      <c r="I36" s="2160"/>
      <c r="J36" s="2161"/>
      <c r="K36" s="2161"/>
      <c r="L36" s="2161"/>
      <c r="M36" s="2161"/>
      <c r="N36" s="2161"/>
      <c r="O36" s="2161"/>
      <c r="P36" s="2161"/>
      <c r="Q36" s="2161"/>
      <c r="R36" s="2161"/>
      <c r="S36" s="2161"/>
      <c r="T36" s="2161"/>
      <c r="U36" s="2161"/>
      <c r="V36" s="2161"/>
      <c r="W36" s="815"/>
      <c r="X36" s="810"/>
    </row>
    <row r="37" spans="1:24" s="56" customFormat="1" ht="15.95" customHeight="1">
      <c r="A37" s="2159"/>
      <c r="B37" s="2168"/>
      <c r="C37" s="814"/>
      <c r="D37" s="814"/>
      <c r="E37" s="814"/>
      <c r="F37" s="814"/>
      <c r="G37" s="2160"/>
      <c r="H37" s="2160"/>
      <c r="I37" s="2160"/>
      <c r="J37" s="2161"/>
      <c r="K37" s="2161"/>
      <c r="L37" s="2161"/>
      <c r="M37" s="2161"/>
      <c r="N37" s="2161"/>
      <c r="O37" s="2161"/>
      <c r="P37" s="2161"/>
      <c r="Q37" s="2161"/>
      <c r="R37" s="2161"/>
      <c r="S37" s="2161"/>
      <c r="T37" s="2161"/>
      <c r="U37" s="2161"/>
      <c r="V37" s="2161"/>
      <c r="W37" s="815"/>
      <c r="X37" s="810"/>
    </row>
    <row r="38" spans="1:24" s="56" customFormat="1" ht="15.95" customHeight="1">
      <c r="A38" s="2159"/>
      <c r="B38" s="2168"/>
      <c r="C38" s="814"/>
      <c r="D38" s="814"/>
      <c r="E38" s="814"/>
      <c r="F38" s="814"/>
      <c r="G38" s="2160"/>
      <c r="H38" s="2160"/>
      <c r="I38" s="2160"/>
      <c r="J38" s="2161"/>
      <c r="K38" s="2161"/>
      <c r="L38" s="2161"/>
      <c r="M38" s="2161"/>
      <c r="N38" s="2161"/>
      <c r="O38" s="2161"/>
      <c r="P38" s="2161"/>
      <c r="Q38" s="2161"/>
      <c r="R38" s="2161"/>
      <c r="S38" s="2161"/>
      <c r="T38" s="2161"/>
      <c r="U38" s="2161"/>
      <c r="V38" s="2161"/>
      <c r="W38" s="815"/>
      <c r="X38" s="810"/>
    </row>
    <row r="39" spans="1:24" s="56" customFormat="1" ht="20.25" customHeight="1" thickBot="1">
      <c r="A39" s="820"/>
      <c r="B39" s="2169"/>
      <c r="C39" s="2164" t="str">
        <f>"受注者 ： "&amp;入力シート!C26&amp;"  "&amp;入力シート!C16</f>
        <v xml:space="preserve">受注者 ：   </v>
      </c>
      <c r="D39" s="2165"/>
      <c r="E39" s="2165"/>
      <c r="F39" s="2165"/>
      <c r="G39" s="2165"/>
      <c r="H39" s="2165"/>
      <c r="I39" s="2165"/>
      <c r="J39" s="2165"/>
      <c r="K39" s="2165"/>
      <c r="L39" s="2165"/>
      <c r="M39" s="2165"/>
      <c r="N39" s="2165"/>
      <c r="O39" s="2162" t="s">
        <v>128</v>
      </c>
      <c r="P39" s="2162"/>
      <c r="Q39" s="2163" t="s">
        <v>294</v>
      </c>
      <c r="R39" s="2163"/>
      <c r="S39" s="2163"/>
      <c r="T39" s="2163"/>
      <c r="U39" s="2163"/>
      <c r="V39" s="2163"/>
      <c r="W39" s="2163"/>
      <c r="X39" s="812"/>
    </row>
    <row r="40" spans="1:24" s="56" customFormat="1" ht="17.25" customHeight="1" thickBot="1">
      <c r="A40" s="821"/>
      <c r="B40" s="821"/>
      <c r="C40" s="821"/>
      <c r="D40" s="821"/>
      <c r="E40" s="821"/>
      <c r="F40" s="821"/>
      <c r="G40" s="821"/>
      <c r="H40" s="821"/>
      <c r="I40" s="821"/>
      <c r="J40" s="821"/>
      <c r="K40" s="821"/>
      <c r="L40" s="821"/>
      <c r="M40" s="821"/>
      <c r="N40" s="821"/>
      <c r="O40" s="821"/>
      <c r="P40" s="821"/>
      <c r="Q40" s="821"/>
      <c r="R40" s="821"/>
      <c r="S40" s="821"/>
      <c r="T40" s="821"/>
      <c r="U40" s="821"/>
      <c r="V40" s="821"/>
      <c r="W40" s="821"/>
      <c r="X40" s="821"/>
    </row>
    <row r="41" spans="1:24">
      <c r="A41" s="821"/>
      <c r="B41" s="821"/>
      <c r="C41" s="821"/>
      <c r="D41" s="821"/>
      <c r="E41" s="2155" t="s">
        <v>807</v>
      </c>
      <c r="F41" s="2156"/>
      <c r="G41" s="2156"/>
      <c r="H41" s="2157" t="s">
        <v>1000</v>
      </c>
      <c r="I41" s="2156"/>
      <c r="J41" s="2156"/>
      <c r="K41" s="2141" t="s">
        <v>1001</v>
      </c>
      <c r="L41" s="2136"/>
      <c r="M41" s="2142"/>
      <c r="N41" s="2000"/>
      <c r="O41" s="2158"/>
      <c r="P41" s="2158"/>
      <c r="Q41" s="821"/>
      <c r="R41" s="2135" t="s">
        <v>165</v>
      </c>
      <c r="S41" s="2136"/>
      <c r="T41" s="2137"/>
      <c r="U41" s="2141" t="s">
        <v>166</v>
      </c>
      <c r="V41" s="2136"/>
      <c r="W41" s="2142"/>
      <c r="X41" s="821"/>
    </row>
    <row r="42" spans="1:24">
      <c r="A42" s="821"/>
      <c r="B42" s="821"/>
      <c r="C42" s="821"/>
      <c r="D42" s="821"/>
      <c r="E42" s="2145"/>
      <c r="F42" s="2146"/>
      <c r="G42" s="2146"/>
      <c r="H42" s="2146"/>
      <c r="I42" s="2146"/>
      <c r="J42" s="2146"/>
      <c r="K42" s="2143"/>
      <c r="L42" s="2139"/>
      <c r="M42" s="2144"/>
      <c r="N42" s="2158"/>
      <c r="O42" s="2158"/>
      <c r="P42" s="2158"/>
      <c r="Q42" s="821"/>
      <c r="R42" s="2138"/>
      <c r="S42" s="2139"/>
      <c r="T42" s="2140"/>
      <c r="U42" s="2143"/>
      <c r="V42" s="2139"/>
      <c r="W42" s="2144"/>
      <c r="X42" s="821"/>
    </row>
    <row r="43" spans="1:24">
      <c r="A43" s="821"/>
      <c r="B43" s="821"/>
      <c r="C43" s="821"/>
      <c r="D43" s="821"/>
      <c r="E43" s="2145"/>
      <c r="F43" s="2146"/>
      <c r="G43" s="2146"/>
      <c r="H43" s="2146"/>
      <c r="I43" s="2146"/>
      <c r="J43" s="2146"/>
      <c r="K43" s="2143"/>
      <c r="L43" s="2139"/>
      <c r="M43" s="2144"/>
      <c r="N43" s="2158"/>
      <c r="O43" s="2158"/>
      <c r="P43" s="2158"/>
      <c r="Q43" s="821"/>
      <c r="R43" s="2138"/>
      <c r="S43" s="2139"/>
      <c r="T43" s="2140"/>
      <c r="U43" s="2143"/>
      <c r="V43" s="2139"/>
      <c r="W43" s="2144"/>
      <c r="X43" s="821"/>
    </row>
    <row r="44" spans="1:24" ht="20.25" customHeight="1">
      <c r="A44" s="821"/>
      <c r="B44" s="821"/>
      <c r="C44" s="821"/>
      <c r="D44" s="821"/>
      <c r="E44" s="2145"/>
      <c r="F44" s="2146"/>
      <c r="G44" s="2146"/>
      <c r="H44" s="2146"/>
      <c r="I44" s="2146"/>
      <c r="J44" s="2146"/>
      <c r="K44" s="2143"/>
      <c r="L44" s="2139"/>
      <c r="M44" s="2144"/>
      <c r="N44" s="2152"/>
      <c r="O44" s="2152"/>
      <c r="P44" s="2152"/>
      <c r="Q44" s="821"/>
      <c r="R44" s="2138"/>
      <c r="S44" s="2139"/>
      <c r="T44" s="2140"/>
      <c r="U44" s="2143"/>
      <c r="V44" s="2139"/>
      <c r="W44" s="2144"/>
      <c r="X44" s="821"/>
    </row>
    <row r="45" spans="1:24" ht="20.25" customHeight="1">
      <c r="A45" s="821"/>
      <c r="B45" s="821"/>
      <c r="C45" s="821"/>
      <c r="D45" s="821"/>
      <c r="E45" s="2145"/>
      <c r="F45" s="2146"/>
      <c r="G45" s="2146"/>
      <c r="H45" s="2146"/>
      <c r="I45" s="2146"/>
      <c r="J45" s="2146"/>
      <c r="K45" s="2143"/>
      <c r="L45" s="2139"/>
      <c r="M45" s="2144"/>
      <c r="N45" s="2152"/>
      <c r="O45" s="2152"/>
      <c r="P45" s="2152"/>
      <c r="Q45" s="821"/>
      <c r="R45" s="2138"/>
      <c r="S45" s="2139"/>
      <c r="T45" s="2140"/>
      <c r="U45" s="2143"/>
      <c r="V45" s="2139"/>
      <c r="W45" s="2144"/>
      <c r="X45" s="821"/>
    </row>
    <row r="46" spans="1:24" ht="18" customHeight="1" thickBot="1">
      <c r="A46" s="821"/>
      <c r="B46" s="821"/>
      <c r="C46" s="821"/>
      <c r="D46" s="821"/>
      <c r="E46" s="2147"/>
      <c r="F46" s="2148"/>
      <c r="G46" s="2148"/>
      <c r="H46" s="2148"/>
      <c r="I46" s="2148"/>
      <c r="J46" s="2148"/>
      <c r="K46" s="2149"/>
      <c r="L46" s="2150"/>
      <c r="M46" s="2151"/>
      <c r="N46" s="2152"/>
      <c r="O46" s="2152"/>
      <c r="P46" s="2152"/>
      <c r="Q46" s="821"/>
      <c r="R46" s="2153"/>
      <c r="S46" s="2150"/>
      <c r="T46" s="2154"/>
      <c r="U46" s="2149"/>
      <c r="V46" s="2150"/>
      <c r="W46" s="2151"/>
      <c r="X46" s="821"/>
    </row>
    <row r="47" spans="1:24">
      <c r="A47" s="822"/>
      <c r="B47" s="822"/>
      <c r="C47" s="822"/>
      <c r="D47" s="822"/>
      <c r="E47" s="822"/>
      <c r="F47" s="822"/>
      <c r="G47" s="822"/>
      <c r="H47" s="822"/>
      <c r="I47" s="822"/>
      <c r="J47" s="822"/>
      <c r="K47" s="822"/>
      <c r="L47" s="822"/>
      <c r="M47" s="822"/>
      <c r="N47" s="822"/>
      <c r="O47" s="822"/>
      <c r="P47" s="822"/>
      <c r="Q47" s="822"/>
      <c r="R47" s="822"/>
      <c r="S47" s="822"/>
      <c r="T47" s="822"/>
      <c r="U47" s="822"/>
      <c r="V47" s="822"/>
      <c r="W47" s="822"/>
      <c r="X47" s="822"/>
    </row>
  </sheetData>
  <mergeCells count="65">
    <mergeCell ref="A2:X2"/>
    <mergeCell ref="A4:D4"/>
    <mergeCell ref="E4:G4"/>
    <mergeCell ref="H4:J4"/>
    <mergeCell ref="K4:M4"/>
    <mergeCell ref="N4:X4"/>
    <mergeCell ref="A5:D6"/>
    <mergeCell ref="E5:X5"/>
    <mergeCell ref="E6:G6"/>
    <mergeCell ref="I6:W6"/>
    <mergeCell ref="A7:D7"/>
    <mergeCell ref="E7:X7"/>
    <mergeCell ref="B9:W26"/>
    <mergeCell ref="B27:D27"/>
    <mergeCell ref="E27:F27"/>
    <mergeCell ref="G27:K27"/>
    <mergeCell ref="L27:W27"/>
    <mergeCell ref="S28:T29"/>
    <mergeCell ref="U28:W29"/>
    <mergeCell ref="A29:A32"/>
    <mergeCell ref="G30:I32"/>
    <mergeCell ref="J30:V32"/>
    <mergeCell ref="L28:L29"/>
    <mergeCell ref="M28:N29"/>
    <mergeCell ref="O28:O29"/>
    <mergeCell ref="P28:Q29"/>
    <mergeCell ref="R28:R29"/>
    <mergeCell ref="B28:B33"/>
    <mergeCell ref="C28:F29"/>
    <mergeCell ref="G28:H29"/>
    <mergeCell ref="I28:I29"/>
    <mergeCell ref="J28:K29"/>
    <mergeCell ref="O33:P33"/>
    <mergeCell ref="Q33:W33"/>
    <mergeCell ref="B34:B39"/>
    <mergeCell ref="C34:F35"/>
    <mergeCell ref="G34:H35"/>
    <mergeCell ref="I34:I35"/>
    <mergeCell ref="J34:K35"/>
    <mergeCell ref="L34:L35"/>
    <mergeCell ref="M34:N35"/>
    <mergeCell ref="O34:O35"/>
    <mergeCell ref="P34:Q35"/>
    <mergeCell ref="R34:R35"/>
    <mergeCell ref="S34:T35"/>
    <mergeCell ref="U34:W35"/>
    <mergeCell ref="C33:N33"/>
    <mergeCell ref="A35:A38"/>
    <mergeCell ref="G36:I38"/>
    <mergeCell ref="J36:V38"/>
    <mergeCell ref="O39:P39"/>
    <mergeCell ref="Q39:W39"/>
    <mergeCell ref="C39:N39"/>
    <mergeCell ref="R41:T43"/>
    <mergeCell ref="U41:W43"/>
    <mergeCell ref="E44:G46"/>
    <mergeCell ref="H44:J46"/>
    <mergeCell ref="K44:M46"/>
    <mergeCell ref="N44:P46"/>
    <mergeCell ref="R44:T46"/>
    <mergeCell ref="U44:W46"/>
    <mergeCell ref="E41:G43"/>
    <mergeCell ref="H41:J43"/>
    <mergeCell ref="K41:M43"/>
    <mergeCell ref="N41:P43"/>
  </mergeCells>
  <phoneticPr fontId="17"/>
  <dataValidations disablePrompts="1" count="1">
    <dataValidation type="list" allowBlank="1" showInputMessage="1" showErrorMessage="1" sqref="C39:N39" xr:uid="{00000000-0002-0000-2900-000000000000}">
      <formula1>$AD$30:$AD$34</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blackAndWhite="1"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F77-6302-4958-BE31-D6BD071EECBB}">
  <sheetPr>
    <tabColor rgb="FF4BACC6"/>
    <pageSetUpPr fitToPage="1"/>
  </sheetPr>
  <dimension ref="A1:Y35"/>
  <sheetViews>
    <sheetView showZeros="0" view="pageBreakPreview" topLeftCell="A22" zoomScale="95" zoomScaleNormal="95" zoomScaleSheetLayoutView="95" workbookViewId="0">
      <selection activeCell="N10" sqref="N10:S10"/>
    </sheetView>
  </sheetViews>
  <sheetFormatPr defaultColWidth="3.25" defaultRowHeight="13.5"/>
  <cols>
    <col min="1" max="16384" width="3.25" style="34"/>
  </cols>
  <sheetData>
    <row r="1" spans="1:25">
      <c r="A1" s="547"/>
      <c r="B1" s="547"/>
      <c r="C1" s="547"/>
      <c r="D1" s="547"/>
      <c r="E1" s="547"/>
      <c r="F1" s="547"/>
      <c r="G1" s="547"/>
      <c r="H1" s="547"/>
      <c r="I1" s="547"/>
      <c r="J1" s="547"/>
      <c r="K1" s="547"/>
      <c r="L1" s="547"/>
      <c r="M1" s="547"/>
      <c r="N1" s="547"/>
      <c r="O1" s="547"/>
      <c r="P1" s="547"/>
      <c r="Q1" s="547"/>
      <c r="R1" s="547"/>
      <c r="S1" s="547"/>
      <c r="T1" s="547"/>
      <c r="U1" s="547"/>
      <c r="V1" s="547"/>
      <c r="W1" s="547"/>
      <c r="X1" s="547"/>
      <c r="Y1" s="547"/>
    </row>
    <row r="2" spans="1:25" ht="26.1" customHeight="1">
      <c r="A2" s="2206" t="s">
        <v>200</v>
      </c>
      <c r="B2" s="2206"/>
      <c r="C2" s="2206"/>
      <c r="D2" s="2206"/>
      <c r="E2" s="2206"/>
      <c r="F2" s="2206"/>
      <c r="G2" s="2206"/>
      <c r="H2" s="2206"/>
      <c r="I2" s="2206"/>
      <c r="J2" s="2206"/>
      <c r="K2" s="2206"/>
      <c r="L2" s="2206"/>
      <c r="M2" s="2206"/>
      <c r="N2" s="2206"/>
      <c r="O2" s="2206"/>
      <c r="P2" s="2206"/>
      <c r="Q2" s="2206"/>
      <c r="R2" s="2206"/>
      <c r="S2" s="2206"/>
      <c r="T2" s="2206"/>
      <c r="U2" s="2206"/>
      <c r="V2" s="2206"/>
      <c r="W2" s="2206"/>
      <c r="X2" s="2206"/>
      <c r="Y2" s="2206"/>
    </row>
    <row r="3" spans="1:25">
      <c r="A3" s="547"/>
      <c r="B3" s="547"/>
      <c r="C3" s="547"/>
      <c r="D3" s="547"/>
      <c r="E3" s="547"/>
      <c r="F3" s="547"/>
      <c r="G3" s="547"/>
      <c r="H3" s="547"/>
      <c r="I3" s="547"/>
      <c r="J3" s="547"/>
      <c r="K3" s="547"/>
      <c r="L3" s="547"/>
      <c r="M3" s="547"/>
      <c r="N3" s="547"/>
      <c r="O3" s="547"/>
      <c r="P3" s="547"/>
      <c r="Q3" s="547"/>
      <c r="R3" s="547"/>
      <c r="S3" s="547"/>
      <c r="T3" s="547"/>
      <c r="U3" s="547"/>
      <c r="V3" s="547"/>
      <c r="W3" s="547"/>
      <c r="X3" s="547"/>
      <c r="Y3" s="547"/>
    </row>
    <row r="4" spans="1:25" ht="30" customHeight="1">
      <c r="A4" s="2207" t="s">
        <v>129</v>
      </c>
      <c r="B4" s="2207"/>
      <c r="C4" s="2208">
        <f>入力シート!C10</f>
        <v>0</v>
      </c>
      <c r="D4" s="2209"/>
      <c r="E4" s="2209"/>
      <c r="F4" s="2209"/>
      <c r="G4" s="2209"/>
      <c r="H4" s="2209"/>
      <c r="I4" s="2209"/>
      <c r="J4" s="2209"/>
      <c r="K4" s="2209"/>
      <c r="L4" s="2209"/>
      <c r="M4" s="2209"/>
      <c r="N4" s="2209"/>
      <c r="O4" s="2209"/>
      <c r="P4" s="2209"/>
      <c r="Q4" s="2209"/>
      <c r="R4" s="2209"/>
      <c r="S4" s="2209"/>
      <c r="T4" s="2209"/>
      <c r="U4" s="2209"/>
      <c r="V4" s="2209"/>
      <c r="W4" s="2209"/>
      <c r="X4" s="2209"/>
      <c r="Y4" s="2210"/>
    </row>
    <row r="5" spans="1:25" ht="30" customHeight="1">
      <c r="A5" s="2207" t="s">
        <v>130</v>
      </c>
      <c r="B5" s="2207"/>
      <c r="C5" s="2211">
        <f>入力シート!C14</f>
        <v>0</v>
      </c>
      <c r="D5" s="2212"/>
      <c r="E5" s="2212"/>
      <c r="F5" s="2212"/>
      <c r="G5" s="2212"/>
      <c r="H5" s="2212"/>
      <c r="I5" s="2212"/>
      <c r="J5" s="2212"/>
      <c r="K5" s="2212"/>
      <c r="L5" s="2212"/>
      <c r="M5" s="2212"/>
      <c r="N5" s="548" t="s">
        <v>254</v>
      </c>
      <c r="O5" s="2212">
        <f>入力シート!C15</f>
        <v>0</v>
      </c>
      <c r="P5" s="2212"/>
      <c r="Q5" s="2212"/>
      <c r="R5" s="2212"/>
      <c r="S5" s="2212"/>
      <c r="T5" s="2212"/>
      <c r="U5" s="2212"/>
      <c r="V5" s="2212"/>
      <c r="W5" s="2212"/>
      <c r="X5" s="2212"/>
      <c r="Y5" s="2213"/>
    </row>
    <row r="6" spans="1:25" ht="30" customHeight="1">
      <c r="A6" s="2207" t="s">
        <v>1129</v>
      </c>
      <c r="B6" s="2207"/>
      <c r="C6" s="2211" t="s">
        <v>1130</v>
      </c>
      <c r="D6" s="2212"/>
      <c r="E6" s="2212"/>
      <c r="F6" s="2212"/>
      <c r="G6" s="2212"/>
      <c r="H6" s="2212"/>
      <c r="I6" s="2212"/>
      <c r="J6" s="2212"/>
      <c r="K6" s="2212"/>
      <c r="L6" s="2212"/>
      <c r="M6" s="2212"/>
      <c r="N6" s="549" t="s">
        <v>255</v>
      </c>
      <c r="O6" s="2215"/>
      <c r="P6" s="2215"/>
      <c r="Q6" s="549" t="s">
        <v>201</v>
      </c>
      <c r="R6" s="549"/>
      <c r="S6" s="549"/>
      <c r="T6" s="549"/>
      <c r="U6" s="549"/>
      <c r="V6" s="549"/>
      <c r="W6" s="549"/>
      <c r="X6" s="549"/>
      <c r="Y6" s="550"/>
    </row>
    <row r="7" spans="1:25" ht="30" customHeight="1">
      <c r="A7" s="2207" t="s">
        <v>202</v>
      </c>
      <c r="B7" s="2207"/>
      <c r="C7" s="2207"/>
      <c r="D7" s="2207"/>
      <c r="E7" s="2207"/>
      <c r="F7" s="2207"/>
      <c r="G7" s="2216" t="s">
        <v>203</v>
      </c>
      <c r="H7" s="2207"/>
      <c r="I7" s="2207"/>
      <c r="J7" s="2207"/>
      <c r="K7" s="2207"/>
      <c r="L7" s="2207"/>
      <c r="M7" s="2207"/>
      <c r="N7" s="2207" t="s">
        <v>204</v>
      </c>
      <c r="O7" s="2207"/>
      <c r="P7" s="2207"/>
      <c r="Q7" s="2207"/>
      <c r="R7" s="2207"/>
      <c r="S7" s="2207"/>
      <c r="T7" s="2207" t="s">
        <v>205</v>
      </c>
      <c r="U7" s="2207"/>
      <c r="V7" s="2207"/>
      <c r="W7" s="2207"/>
      <c r="X7" s="2207"/>
      <c r="Y7" s="2207"/>
    </row>
    <row r="8" spans="1:25" ht="30" customHeight="1">
      <c r="A8" s="2214"/>
      <c r="B8" s="2214"/>
      <c r="C8" s="2214"/>
      <c r="D8" s="2214"/>
      <c r="E8" s="2214"/>
      <c r="F8" s="2214"/>
      <c r="G8" s="2214"/>
      <c r="H8" s="2214"/>
      <c r="I8" s="2214"/>
      <c r="J8" s="2214"/>
      <c r="K8" s="2214"/>
      <c r="L8" s="2214"/>
      <c r="M8" s="2214"/>
      <c r="N8" s="2214"/>
      <c r="O8" s="2214"/>
      <c r="P8" s="2214"/>
      <c r="Q8" s="2214"/>
      <c r="R8" s="2214"/>
      <c r="S8" s="2214"/>
      <c r="T8" s="2214"/>
      <c r="U8" s="2214"/>
      <c r="V8" s="2214"/>
      <c r="W8" s="2214"/>
      <c r="X8" s="2214"/>
      <c r="Y8" s="2214"/>
    </row>
    <row r="9" spans="1:25" ht="30" customHeight="1">
      <c r="A9" s="2214"/>
      <c r="B9" s="2214"/>
      <c r="C9" s="2214"/>
      <c r="D9" s="2214"/>
      <c r="E9" s="2214"/>
      <c r="F9" s="2214"/>
      <c r="G9" s="2214"/>
      <c r="H9" s="2214"/>
      <c r="I9" s="2214"/>
      <c r="J9" s="2214"/>
      <c r="K9" s="2214"/>
      <c r="L9" s="2214"/>
      <c r="M9" s="2214"/>
      <c r="N9" s="2214"/>
      <c r="O9" s="2214"/>
      <c r="P9" s="2214"/>
      <c r="Q9" s="2214"/>
      <c r="R9" s="2214"/>
      <c r="S9" s="2214"/>
      <c r="T9" s="2214"/>
      <c r="U9" s="2214"/>
      <c r="V9" s="2214"/>
      <c r="W9" s="2214"/>
      <c r="X9" s="2214"/>
      <c r="Y9" s="2214"/>
    </row>
    <row r="10" spans="1:25" ht="30" customHeight="1">
      <c r="A10" s="2214"/>
      <c r="B10" s="2214"/>
      <c r="C10" s="2214"/>
      <c r="D10" s="2214"/>
      <c r="E10" s="2214"/>
      <c r="F10" s="2214"/>
      <c r="G10" s="2214"/>
      <c r="H10" s="2214"/>
      <c r="I10" s="2214"/>
      <c r="J10" s="2214"/>
      <c r="K10" s="2214"/>
      <c r="L10" s="2214"/>
      <c r="M10" s="2214"/>
      <c r="N10" s="2214"/>
      <c r="O10" s="2214"/>
      <c r="P10" s="2214"/>
      <c r="Q10" s="2214"/>
      <c r="R10" s="2214"/>
      <c r="S10" s="2214"/>
      <c r="T10" s="2214"/>
      <c r="U10" s="2214"/>
      <c r="V10" s="2214"/>
      <c r="W10" s="2214"/>
      <c r="X10" s="2214"/>
      <c r="Y10" s="2214"/>
    </row>
    <row r="11" spans="1:25" ht="30" customHeight="1">
      <c r="A11" s="2214"/>
      <c r="B11" s="2214"/>
      <c r="C11" s="2214"/>
      <c r="D11" s="2214"/>
      <c r="E11" s="2214"/>
      <c r="F11" s="2214"/>
      <c r="G11" s="2214"/>
      <c r="H11" s="2214" ph="1"/>
      <c r="I11" s="2214"/>
      <c r="J11" s="2214"/>
      <c r="K11" s="2214"/>
      <c r="L11" s="2214"/>
      <c r="M11" s="2214"/>
      <c r="N11" s="2214"/>
      <c r="O11" s="2214"/>
      <c r="P11" s="2214"/>
      <c r="Q11" s="2214"/>
      <c r="R11" s="2214"/>
      <c r="S11" s="2214"/>
      <c r="T11" s="2214"/>
      <c r="U11" s="2214"/>
      <c r="V11" s="2214"/>
      <c r="W11" s="2214"/>
      <c r="X11" s="2214"/>
      <c r="Y11" s="2214"/>
    </row>
    <row r="12" spans="1:25" ht="30" customHeight="1">
      <c r="A12" s="2214"/>
      <c r="B12" s="2214"/>
      <c r="C12" s="2214"/>
      <c r="D12" s="2214"/>
      <c r="E12" s="2214"/>
      <c r="F12" s="2214"/>
      <c r="G12" s="2214"/>
      <c r="H12" s="2214" ph="1"/>
      <c r="I12" s="2214"/>
      <c r="J12" s="2214"/>
      <c r="K12" s="2214"/>
      <c r="L12" s="2214"/>
      <c r="M12" s="2214"/>
      <c r="N12" s="2214"/>
      <c r="O12" s="2214"/>
      <c r="P12" s="2214"/>
      <c r="Q12" s="2214"/>
      <c r="R12" s="2214"/>
      <c r="S12" s="2214"/>
      <c r="T12" s="2214"/>
      <c r="U12" s="2214"/>
      <c r="V12" s="2214"/>
      <c r="W12" s="2214"/>
      <c r="X12" s="2214"/>
      <c r="Y12" s="2214"/>
    </row>
    <row r="13" spans="1:25" ht="30" customHeight="1">
      <c r="A13" s="2214"/>
      <c r="B13" s="2214"/>
      <c r="C13" s="2214"/>
      <c r="D13" s="2214"/>
      <c r="E13" s="2214"/>
      <c r="F13" s="2214"/>
      <c r="G13" s="2214"/>
      <c r="H13" s="2214"/>
      <c r="I13" s="2214"/>
      <c r="J13" s="2214"/>
      <c r="K13" s="2214"/>
      <c r="L13" s="2214"/>
      <c r="M13" s="2214"/>
      <c r="N13" s="2214"/>
      <c r="O13" s="2214"/>
      <c r="P13" s="2214"/>
      <c r="Q13" s="2214"/>
      <c r="R13" s="2214"/>
      <c r="S13" s="2214"/>
      <c r="T13" s="2214"/>
      <c r="U13" s="2214"/>
      <c r="V13" s="2214"/>
      <c r="W13" s="2214"/>
      <c r="X13" s="2214"/>
      <c r="Y13" s="2214"/>
    </row>
    <row r="14" spans="1:25" ht="30" customHeight="1">
      <c r="A14" s="2214"/>
      <c r="B14" s="2214"/>
      <c r="C14" s="2214"/>
      <c r="D14" s="2214"/>
      <c r="E14" s="2214"/>
      <c r="F14" s="2214"/>
      <c r="G14" s="2214"/>
      <c r="H14" s="2214"/>
      <c r="I14" s="2214"/>
      <c r="J14" s="2214"/>
      <c r="K14" s="2214"/>
      <c r="L14" s="2214"/>
      <c r="M14" s="2214"/>
      <c r="N14" s="2214"/>
      <c r="O14" s="2214"/>
      <c r="P14" s="2214"/>
      <c r="Q14" s="2214"/>
      <c r="R14" s="2214"/>
      <c r="S14" s="2214"/>
      <c r="T14" s="2214"/>
      <c r="U14" s="2214"/>
      <c r="V14" s="2214"/>
      <c r="W14" s="2214"/>
      <c r="X14" s="2214"/>
      <c r="Y14" s="2214"/>
    </row>
    <row r="15" spans="1:25" ht="30" customHeight="1">
      <c r="A15" s="2214"/>
      <c r="B15" s="2214"/>
      <c r="C15" s="2214"/>
      <c r="D15" s="2214"/>
      <c r="E15" s="2214"/>
      <c r="F15" s="2214"/>
      <c r="G15" s="2214"/>
      <c r="H15" s="2214"/>
      <c r="I15" s="2214"/>
      <c r="J15" s="2214"/>
      <c r="K15" s="2214"/>
      <c r="L15" s="2214"/>
      <c r="M15" s="2214"/>
      <c r="N15" s="2214"/>
      <c r="O15" s="2214"/>
      <c r="P15" s="2214"/>
      <c r="Q15" s="2214"/>
      <c r="R15" s="2214"/>
      <c r="S15" s="2214"/>
      <c r="T15" s="2214"/>
      <c r="U15" s="2214"/>
      <c r="V15" s="2214"/>
      <c r="W15" s="2214"/>
      <c r="X15" s="2214"/>
      <c r="Y15" s="2214"/>
    </row>
    <row r="16" spans="1:25" ht="30" customHeight="1">
      <c r="A16" s="2214"/>
      <c r="B16" s="2214"/>
      <c r="C16" s="2214"/>
      <c r="D16" s="2214"/>
      <c r="E16" s="2214"/>
      <c r="F16" s="2214"/>
      <c r="G16" s="2214"/>
      <c r="H16" s="2214"/>
      <c r="I16" s="2214"/>
      <c r="J16" s="2214"/>
      <c r="K16" s="2214"/>
      <c r="L16" s="2214"/>
      <c r="M16" s="2214"/>
      <c r="N16" s="2214"/>
      <c r="O16" s="2214"/>
      <c r="P16" s="2214"/>
      <c r="Q16" s="2214"/>
      <c r="R16" s="2214"/>
      <c r="S16" s="2214"/>
      <c r="T16" s="2214"/>
      <c r="U16" s="2214"/>
      <c r="V16" s="2214"/>
      <c r="W16" s="2214"/>
      <c r="X16" s="2214"/>
      <c r="Y16" s="2214"/>
    </row>
    <row r="17" spans="1:25" ht="30" customHeight="1">
      <c r="A17" s="914"/>
      <c r="B17" s="914"/>
      <c r="C17" s="914"/>
      <c r="D17" s="914"/>
      <c r="E17" s="914"/>
      <c r="F17" s="914"/>
      <c r="G17" s="914"/>
      <c r="H17" s="914"/>
      <c r="I17" s="914"/>
      <c r="J17" s="914"/>
      <c r="K17" s="914"/>
      <c r="L17" s="914"/>
      <c r="M17" s="914"/>
      <c r="N17" s="914"/>
      <c r="O17" s="914"/>
      <c r="P17" s="914"/>
      <c r="Q17" s="914"/>
      <c r="R17" s="914"/>
      <c r="S17" s="914"/>
      <c r="T17" s="914"/>
      <c r="U17" s="914"/>
      <c r="V17" s="914"/>
      <c r="W17" s="914"/>
      <c r="X17" s="914"/>
      <c r="Y17" s="914"/>
    </row>
    <row r="18" spans="1:25" ht="30" customHeight="1">
      <c r="A18" s="2214"/>
      <c r="B18" s="2214"/>
      <c r="C18" s="2214"/>
      <c r="D18" s="2214"/>
      <c r="E18" s="2214"/>
      <c r="F18" s="2214"/>
      <c r="G18" s="2214"/>
      <c r="H18" s="2214"/>
      <c r="I18" s="2214"/>
      <c r="J18" s="2214"/>
      <c r="K18" s="2214"/>
      <c r="L18" s="2214"/>
      <c r="M18" s="2214"/>
      <c r="N18" s="2214"/>
      <c r="O18" s="2214"/>
      <c r="P18" s="2214"/>
      <c r="Q18" s="2214"/>
      <c r="R18" s="2214"/>
      <c r="S18" s="2214"/>
      <c r="T18" s="2214"/>
      <c r="U18" s="2214"/>
      <c r="V18" s="2214"/>
      <c r="W18" s="2214"/>
      <c r="X18" s="2214"/>
      <c r="Y18" s="2214"/>
    </row>
    <row r="19" spans="1:25" ht="30" customHeight="1">
      <c r="A19" s="2214"/>
      <c r="B19" s="2214"/>
      <c r="C19" s="2214"/>
      <c r="D19" s="2214"/>
      <c r="E19" s="2214"/>
      <c r="F19" s="2214"/>
      <c r="G19" s="2214"/>
      <c r="H19" s="2214"/>
      <c r="I19" s="2214"/>
      <c r="J19" s="2214"/>
      <c r="K19" s="2214"/>
      <c r="L19" s="2214"/>
      <c r="M19" s="2214"/>
      <c r="N19" s="2214"/>
      <c r="O19" s="2214"/>
      <c r="P19" s="2214"/>
      <c r="Q19" s="2214"/>
      <c r="R19" s="2214"/>
      <c r="S19" s="2214"/>
      <c r="T19" s="2214"/>
      <c r="U19" s="2214"/>
      <c r="V19" s="2214"/>
      <c r="W19" s="2214"/>
      <c r="X19" s="2214"/>
      <c r="Y19" s="2214"/>
    </row>
    <row r="20" spans="1:25" ht="15" customHeight="1">
      <c r="A20" s="551" t="s">
        <v>206</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3"/>
    </row>
    <row r="21" spans="1:25" ht="15" customHeight="1">
      <c r="A21" s="2217"/>
      <c r="B21" s="2218"/>
      <c r="C21" s="2218"/>
      <c r="D21" s="2218"/>
      <c r="E21" s="2218"/>
      <c r="F21" s="2218"/>
      <c r="G21" s="2218"/>
      <c r="H21" s="2218"/>
      <c r="I21" s="2218"/>
      <c r="J21" s="2218"/>
      <c r="K21" s="2218"/>
      <c r="L21" s="2218"/>
      <c r="M21" s="2218"/>
      <c r="N21" s="2218"/>
      <c r="O21" s="2218"/>
      <c r="P21" s="2218"/>
      <c r="Q21" s="2218"/>
      <c r="R21" s="2218"/>
      <c r="S21" s="2218"/>
      <c r="T21" s="2218"/>
      <c r="U21" s="2218"/>
      <c r="V21" s="2218"/>
      <c r="W21" s="2218"/>
      <c r="X21" s="2218"/>
      <c r="Y21" s="2219"/>
    </row>
    <row r="22" spans="1:25" ht="15" customHeight="1">
      <c r="A22" s="2217"/>
      <c r="B22" s="2218"/>
      <c r="C22" s="2218"/>
      <c r="D22" s="2218"/>
      <c r="E22" s="2218"/>
      <c r="F22" s="2218"/>
      <c r="G22" s="2218"/>
      <c r="H22" s="2218"/>
      <c r="I22" s="2218"/>
      <c r="J22" s="2218"/>
      <c r="K22" s="2218"/>
      <c r="L22" s="2218"/>
      <c r="M22" s="2218"/>
      <c r="N22" s="2218"/>
      <c r="O22" s="2218"/>
      <c r="P22" s="2218"/>
      <c r="Q22" s="2218"/>
      <c r="R22" s="2218"/>
      <c r="S22" s="2218"/>
      <c r="T22" s="2218"/>
      <c r="U22" s="2218"/>
      <c r="V22" s="2218"/>
      <c r="W22" s="2218"/>
      <c r="X22" s="2218"/>
      <c r="Y22" s="2219"/>
    </row>
    <row r="23" spans="1:25" ht="15" customHeight="1">
      <c r="A23" s="2217"/>
      <c r="B23" s="2218"/>
      <c r="C23" s="2218"/>
      <c r="D23" s="2218"/>
      <c r="E23" s="2218"/>
      <c r="F23" s="2218"/>
      <c r="G23" s="2218"/>
      <c r="H23" s="2218"/>
      <c r="I23" s="2218"/>
      <c r="J23" s="2218"/>
      <c r="K23" s="2218"/>
      <c r="L23" s="2218"/>
      <c r="M23" s="2218"/>
      <c r="N23" s="2218"/>
      <c r="O23" s="2218"/>
      <c r="P23" s="2218"/>
      <c r="Q23" s="2218"/>
      <c r="R23" s="2218"/>
      <c r="S23" s="2218"/>
      <c r="T23" s="2218"/>
      <c r="U23" s="2218"/>
      <c r="V23" s="2218"/>
      <c r="W23" s="2218"/>
      <c r="X23" s="2218"/>
      <c r="Y23" s="2219"/>
    </row>
    <row r="24" spans="1:25" ht="15" customHeight="1">
      <c r="A24" s="2217"/>
      <c r="B24" s="2218"/>
      <c r="C24" s="2218"/>
      <c r="D24" s="2218"/>
      <c r="E24" s="2218"/>
      <c r="F24" s="2218"/>
      <c r="G24" s="2218"/>
      <c r="H24" s="2218"/>
      <c r="I24" s="2218"/>
      <c r="J24" s="2218"/>
      <c r="K24" s="2218"/>
      <c r="L24" s="2218"/>
      <c r="M24" s="2218"/>
      <c r="N24" s="2218"/>
      <c r="O24" s="2218"/>
      <c r="P24" s="2218"/>
      <c r="Q24" s="2218"/>
      <c r="R24" s="2218"/>
      <c r="S24" s="2218"/>
      <c r="T24" s="2218"/>
      <c r="U24" s="2218"/>
      <c r="V24" s="2218"/>
      <c r="W24" s="2218"/>
      <c r="X24" s="2218"/>
      <c r="Y24" s="2219"/>
    </row>
    <row r="25" spans="1:25" ht="15" customHeight="1">
      <c r="A25" s="2217"/>
      <c r="B25" s="2218"/>
      <c r="C25" s="2218"/>
      <c r="D25" s="2218"/>
      <c r="E25" s="2218"/>
      <c r="F25" s="2218"/>
      <c r="G25" s="2218"/>
      <c r="H25" s="2218"/>
      <c r="I25" s="2218"/>
      <c r="J25" s="2218"/>
      <c r="K25" s="2218"/>
      <c r="L25" s="2218"/>
      <c r="M25" s="2218"/>
      <c r="N25" s="2218"/>
      <c r="O25" s="2218"/>
      <c r="P25" s="2218"/>
      <c r="Q25" s="2218"/>
      <c r="R25" s="2218"/>
      <c r="S25" s="2218"/>
      <c r="T25" s="2218"/>
      <c r="U25" s="2218"/>
      <c r="V25" s="2218"/>
      <c r="W25" s="2218"/>
      <c r="X25" s="2218"/>
      <c r="Y25" s="2219"/>
    </row>
    <row r="26" spans="1:25" ht="15" customHeight="1">
      <c r="A26" s="2220"/>
      <c r="B26" s="2221"/>
      <c r="C26" s="2221"/>
      <c r="D26" s="2221"/>
      <c r="E26" s="2221"/>
      <c r="F26" s="2221"/>
      <c r="G26" s="2221"/>
      <c r="H26" s="2221"/>
      <c r="I26" s="2221"/>
      <c r="J26" s="2221"/>
      <c r="K26" s="2221"/>
      <c r="L26" s="2221"/>
      <c r="M26" s="2221"/>
      <c r="N26" s="2221"/>
      <c r="O26" s="2221"/>
      <c r="P26" s="2221"/>
      <c r="Q26" s="2221"/>
      <c r="R26" s="2221"/>
      <c r="S26" s="2221"/>
      <c r="T26" s="2221"/>
      <c r="U26" s="2221"/>
      <c r="V26" s="2221"/>
      <c r="W26" s="2221"/>
      <c r="X26" s="2221"/>
      <c r="Y26" s="2222"/>
    </row>
    <row r="27" spans="1:25">
      <c r="A27" s="547"/>
      <c r="B27" s="547"/>
      <c r="C27" s="547"/>
      <c r="D27" s="547"/>
      <c r="E27" s="547"/>
      <c r="F27" s="547"/>
      <c r="G27" s="547"/>
      <c r="H27" s="547"/>
      <c r="I27" s="547"/>
      <c r="J27" s="547"/>
      <c r="K27" s="547"/>
      <c r="L27" s="547"/>
      <c r="M27" s="547"/>
      <c r="N27" s="547"/>
      <c r="O27" s="547"/>
      <c r="P27" s="547"/>
      <c r="Q27" s="547"/>
      <c r="R27" s="547"/>
      <c r="S27" s="547"/>
      <c r="T27" s="547"/>
      <c r="U27" s="547"/>
      <c r="V27" s="547"/>
      <c r="W27" s="547"/>
      <c r="X27" s="547"/>
      <c r="Y27" s="547"/>
    </row>
    <row r="28" spans="1:25" ht="13.5" customHeight="1">
      <c r="A28" s="547"/>
      <c r="B28" s="547"/>
      <c r="C28" s="547"/>
      <c r="D28" s="547"/>
      <c r="E28" s="547"/>
      <c r="F28" s="547"/>
      <c r="G28" s="2216" t="s">
        <v>807</v>
      </c>
      <c r="H28" s="2207"/>
      <c r="I28" s="2207"/>
      <c r="J28" s="2216" t="s">
        <v>1002</v>
      </c>
      <c r="K28" s="2207"/>
      <c r="L28" s="2207"/>
      <c r="M28" s="2216" t="s">
        <v>1003</v>
      </c>
      <c r="N28" s="2207"/>
      <c r="O28" s="2207"/>
      <c r="P28" s="2225"/>
      <c r="Q28" s="2223"/>
      <c r="R28" s="2224"/>
      <c r="S28" s="547"/>
      <c r="T28" s="2216" t="s">
        <v>165</v>
      </c>
      <c r="U28" s="2207"/>
      <c r="V28" s="2207"/>
      <c r="W28" s="2216" t="s">
        <v>207</v>
      </c>
      <c r="X28" s="2207"/>
      <c r="Y28" s="2207"/>
    </row>
    <row r="29" spans="1:25">
      <c r="A29" s="547"/>
      <c r="B29" s="547"/>
      <c r="C29" s="547"/>
      <c r="D29" s="547"/>
      <c r="E29" s="547"/>
      <c r="F29" s="547"/>
      <c r="G29" s="2207"/>
      <c r="H29" s="2207"/>
      <c r="I29" s="2207"/>
      <c r="J29" s="2207"/>
      <c r="K29" s="2207"/>
      <c r="L29" s="2207"/>
      <c r="M29" s="2207"/>
      <c r="N29" s="2207"/>
      <c r="O29" s="2207"/>
      <c r="P29" s="2223"/>
      <c r="Q29" s="2223"/>
      <c r="R29" s="2224"/>
      <c r="S29" s="547"/>
      <c r="T29" s="2207"/>
      <c r="U29" s="2207"/>
      <c r="V29" s="2207"/>
      <c r="W29" s="2207"/>
      <c r="X29" s="2207"/>
      <c r="Y29" s="2207"/>
    </row>
    <row r="30" spans="1:25">
      <c r="A30" s="547"/>
      <c r="B30" s="547"/>
      <c r="C30" s="547"/>
      <c r="D30" s="547"/>
      <c r="E30" s="547"/>
      <c r="F30" s="547"/>
      <c r="G30" s="2207"/>
      <c r="H30" s="2207"/>
      <c r="I30" s="2207"/>
      <c r="J30" s="2207"/>
      <c r="K30" s="2207"/>
      <c r="L30" s="2207"/>
      <c r="M30" s="2207"/>
      <c r="N30" s="2207"/>
      <c r="O30" s="2207"/>
      <c r="P30" s="2223"/>
      <c r="Q30" s="2223"/>
      <c r="R30" s="2224"/>
      <c r="S30" s="547"/>
      <c r="T30" s="2207"/>
      <c r="U30" s="2207"/>
      <c r="V30" s="2207"/>
      <c r="W30" s="2207"/>
      <c r="X30" s="2207"/>
      <c r="Y30" s="2207"/>
    </row>
    <row r="31" spans="1:25">
      <c r="A31" s="547"/>
      <c r="B31" s="547"/>
      <c r="C31" s="547"/>
      <c r="D31" s="547"/>
      <c r="E31" s="547"/>
      <c r="F31" s="547"/>
      <c r="G31" s="2207"/>
      <c r="H31" s="2207"/>
      <c r="I31" s="2207"/>
      <c r="J31" s="2207"/>
      <c r="K31" s="2207"/>
      <c r="L31" s="2207"/>
      <c r="M31" s="2207"/>
      <c r="N31" s="2207"/>
      <c r="O31" s="2207"/>
      <c r="P31" s="2223"/>
      <c r="Q31" s="2223"/>
      <c r="R31" s="2224"/>
      <c r="S31" s="547"/>
      <c r="T31" s="2207"/>
      <c r="U31" s="2207"/>
      <c r="V31" s="2207"/>
      <c r="W31" s="2207"/>
      <c r="X31" s="2207"/>
      <c r="Y31" s="2207"/>
    </row>
    <row r="32" spans="1:25" ht="18.75" customHeight="1">
      <c r="A32" s="547"/>
      <c r="B32" s="547"/>
      <c r="C32" s="547"/>
      <c r="D32" s="547"/>
      <c r="E32" s="547"/>
      <c r="F32" s="547"/>
      <c r="G32" s="2207"/>
      <c r="H32" s="2207"/>
      <c r="I32" s="2207"/>
      <c r="J32" s="2207"/>
      <c r="K32" s="2207"/>
      <c r="L32" s="2207"/>
      <c r="M32" s="2207"/>
      <c r="N32" s="2207"/>
      <c r="O32" s="2207"/>
      <c r="P32" s="2223"/>
      <c r="Q32" s="2223"/>
      <c r="R32" s="2224"/>
      <c r="S32" s="547"/>
      <c r="T32" s="2207"/>
      <c r="U32" s="2207"/>
      <c r="V32" s="2207"/>
      <c r="W32" s="2207"/>
      <c r="X32" s="2207"/>
      <c r="Y32" s="2207"/>
    </row>
    <row r="33" spans="1:25" ht="18.75" customHeight="1">
      <c r="A33" s="547"/>
      <c r="B33" s="547"/>
      <c r="C33" s="547"/>
      <c r="D33" s="547"/>
      <c r="E33" s="547"/>
      <c r="F33" s="547"/>
      <c r="G33" s="2207"/>
      <c r="H33" s="2207"/>
      <c r="I33" s="2207"/>
      <c r="J33" s="2207"/>
      <c r="K33" s="2207"/>
      <c r="L33" s="2207"/>
      <c r="M33" s="2207"/>
      <c r="N33" s="2207"/>
      <c r="O33" s="2207"/>
      <c r="P33" s="2223"/>
      <c r="Q33" s="2223"/>
      <c r="R33" s="2224"/>
      <c r="S33" s="547"/>
      <c r="T33" s="2207"/>
      <c r="U33" s="2207"/>
      <c r="V33" s="2207"/>
      <c r="W33" s="2207"/>
      <c r="X33" s="2207"/>
      <c r="Y33" s="2207"/>
    </row>
    <row r="34" spans="1:25" ht="18.75" customHeight="1">
      <c r="A34" s="547"/>
      <c r="B34" s="547"/>
      <c r="C34" s="547"/>
      <c r="D34" s="547"/>
      <c r="E34" s="547"/>
      <c r="F34" s="547"/>
      <c r="G34" s="2207"/>
      <c r="H34" s="2207"/>
      <c r="I34" s="2207"/>
      <c r="J34" s="2207"/>
      <c r="K34" s="2207"/>
      <c r="L34" s="2207"/>
      <c r="M34" s="2207"/>
      <c r="N34" s="2207"/>
      <c r="O34" s="2207"/>
      <c r="P34" s="2223"/>
      <c r="Q34" s="2223"/>
      <c r="R34" s="2224"/>
      <c r="S34" s="547"/>
      <c r="T34" s="2207"/>
      <c r="U34" s="2207"/>
      <c r="V34" s="2207"/>
      <c r="W34" s="2207"/>
      <c r="X34" s="2207"/>
      <c r="Y34" s="2207"/>
    </row>
    <row r="35" spans="1:25" ht="18.75" customHeight="1">
      <c r="A35" s="547"/>
      <c r="B35" s="547"/>
      <c r="C35" s="547"/>
      <c r="D35" s="547"/>
      <c r="E35" s="547"/>
      <c r="F35" s="547"/>
      <c r="G35" s="2207"/>
      <c r="H35" s="2207"/>
      <c r="I35" s="2207"/>
      <c r="J35" s="2207"/>
      <c r="K35" s="2207"/>
      <c r="L35" s="2207"/>
      <c r="M35" s="2207"/>
      <c r="N35" s="2207"/>
      <c r="O35" s="2207"/>
      <c r="P35" s="2223"/>
      <c r="Q35" s="2223"/>
      <c r="R35" s="2224"/>
      <c r="S35" s="547"/>
      <c r="T35" s="2207"/>
      <c r="U35" s="2207"/>
      <c r="V35" s="2207"/>
      <c r="W35" s="2207"/>
      <c r="X35" s="2207"/>
      <c r="Y35" s="2207"/>
    </row>
  </sheetData>
  <mergeCells count="70">
    <mergeCell ref="W28:Y31"/>
    <mergeCell ref="G32:I35"/>
    <mergeCell ref="J32:L35"/>
    <mergeCell ref="M32:O35"/>
    <mergeCell ref="P32:R35"/>
    <mergeCell ref="T32:V35"/>
    <mergeCell ref="W32:Y35"/>
    <mergeCell ref="G28:I31"/>
    <mergeCell ref="J28:L31"/>
    <mergeCell ref="M28:O31"/>
    <mergeCell ref="P28:R31"/>
    <mergeCell ref="T28:V31"/>
    <mergeCell ref="A19:F19"/>
    <mergeCell ref="G19:M19"/>
    <mergeCell ref="N19:S19"/>
    <mergeCell ref="T19:Y19"/>
    <mergeCell ref="A21:Y26"/>
    <mergeCell ref="A16:F16"/>
    <mergeCell ref="G16:M16"/>
    <mergeCell ref="N16:S16"/>
    <mergeCell ref="T16:Y16"/>
    <mergeCell ref="A18:F18"/>
    <mergeCell ref="G18:M18"/>
    <mergeCell ref="N18:S18"/>
    <mergeCell ref="T18:Y18"/>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17"/>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tabColor rgb="FF4BACC6"/>
  </sheetPr>
  <dimension ref="A1:K45"/>
  <sheetViews>
    <sheetView showZeros="0" view="pageBreakPreview" topLeftCell="A10" zoomScale="80" zoomScaleNormal="95" zoomScaleSheetLayoutView="80" workbookViewId="0">
      <selection activeCell="N17" sqref="N17"/>
    </sheetView>
  </sheetViews>
  <sheetFormatPr defaultColWidth="9" defaultRowHeight="13.5"/>
  <cols>
    <col min="1" max="1" width="9.875" style="25" customWidth="1"/>
    <col min="2" max="2" width="2.75" style="25" customWidth="1"/>
    <col min="3" max="3" width="13.75" style="25" customWidth="1"/>
    <col min="4" max="4" width="7.25" style="25" customWidth="1"/>
    <col min="5" max="5" width="10.75" style="25" customWidth="1"/>
    <col min="6" max="6" width="7" style="25" customWidth="1"/>
    <col min="7" max="7" width="5.875" style="25" customWidth="1"/>
    <col min="8" max="8" width="3.75" style="25" customWidth="1"/>
    <col min="9" max="9" width="7.75" style="25" customWidth="1"/>
    <col min="10" max="10" width="14" style="25" customWidth="1"/>
    <col min="11" max="11" width="4.25" style="25" customWidth="1"/>
    <col min="12" max="16384" width="9" style="25"/>
  </cols>
  <sheetData>
    <row r="1" spans="1:11">
      <c r="A1" s="822"/>
      <c r="B1" s="822"/>
      <c r="C1" s="822"/>
      <c r="D1" s="822"/>
      <c r="E1" s="822"/>
      <c r="F1" s="822"/>
      <c r="G1" s="822"/>
      <c r="H1" s="822"/>
      <c r="I1" s="822"/>
      <c r="J1" s="822"/>
      <c r="K1" s="822"/>
    </row>
    <row r="2" spans="1:11">
      <c r="A2" s="822"/>
      <c r="B2" s="822"/>
      <c r="C2" s="822"/>
      <c r="D2" s="822"/>
      <c r="E2" s="822"/>
      <c r="F2" s="822"/>
      <c r="G2" s="822"/>
      <c r="H2" s="822"/>
      <c r="I2" s="822"/>
      <c r="J2" s="822"/>
      <c r="K2" s="822"/>
    </row>
    <row r="3" spans="1:11">
      <c r="A3" s="822"/>
      <c r="B3" s="822"/>
      <c r="C3" s="822"/>
      <c r="D3" s="822"/>
      <c r="E3" s="822"/>
      <c r="F3" s="822"/>
      <c r="G3" s="823"/>
      <c r="H3" s="824"/>
      <c r="I3" s="2244" t="s">
        <v>1076</v>
      </c>
      <c r="J3" s="2245"/>
      <c r="K3" s="2245"/>
    </row>
    <row r="4" spans="1:11">
      <c r="A4" s="822"/>
      <c r="B4" s="822"/>
      <c r="C4" s="822"/>
      <c r="D4" s="822"/>
      <c r="E4" s="822"/>
      <c r="F4" s="822"/>
      <c r="G4" s="822"/>
      <c r="H4" s="822"/>
      <c r="I4" s="822"/>
      <c r="J4" s="822"/>
      <c r="K4" s="822"/>
    </row>
    <row r="5" spans="1:11">
      <c r="A5" s="825"/>
      <c r="B5" s="823"/>
      <c r="C5" s="823"/>
      <c r="D5" s="823"/>
      <c r="E5" s="823"/>
      <c r="F5" s="823"/>
      <c r="G5" s="823"/>
      <c r="H5" s="823"/>
      <c r="I5" s="823"/>
      <c r="J5" s="823"/>
      <c r="K5" s="823"/>
    </row>
    <row r="6" spans="1:11">
      <c r="A6" s="823"/>
      <c r="B6" s="823"/>
      <c r="C6" s="823"/>
      <c r="D6" s="823"/>
      <c r="E6" s="823"/>
      <c r="F6" s="823"/>
      <c r="G6" s="823"/>
      <c r="H6" s="823"/>
      <c r="I6" s="823"/>
      <c r="J6" s="823"/>
      <c r="K6" s="823"/>
    </row>
    <row r="7" spans="1:11" ht="18.75">
      <c r="A7" s="2265" t="s">
        <v>213</v>
      </c>
      <c r="B7" s="2265"/>
      <c r="C7" s="2265"/>
      <c r="D7" s="2265"/>
      <c r="E7" s="2265"/>
      <c r="F7" s="2265"/>
      <c r="G7" s="2265"/>
      <c r="H7" s="2265"/>
      <c r="I7" s="2265"/>
      <c r="J7" s="2265"/>
      <c r="K7" s="2265"/>
    </row>
    <row r="8" spans="1:11">
      <c r="A8" s="823"/>
      <c r="B8" s="823"/>
      <c r="C8" s="823"/>
      <c r="D8" s="823"/>
      <c r="E8" s="823"/>
      <c r="F8" s="823"/>
      <c r="G8" s="823"/>
      <c r="H8" s="823"/>
      <c r="I8" s="823"/>
      <c r="J8" s="823"/>
      <c r="K8" s="823"/>
    </row>
    <row r="9" spans="1:11">
      <c r="A9" s="823"/>
      <c r="B9" s="823"/>
      <c r="C9" s="823"/>
      <c r="D9" s="823"/>
      <c r="E9" s="823"/>
      <c r="F9" s="823"/>
      <c r="G9" s="823"/>
      <c r="H9" s="823"/>
      <c r="I9" s="823"/>
      <c r="J9" s="823"/>
      <c r="K9" s="823"/>
    </row>
    <row r="10" spans="1:11">
      <c r="A10" s="823"/>
      <c r="B10" s="823"/>
      <c r="C10" s="823"/>
      <c r="D10" s="823"/>
      <c r="E10" s="823"/>
      <c r="F10" s="823"/>
      <c r="G10" s="823"/>
      <c r="H10" s="823"/>
      <c r="I10" s="823"/>
      <c r="J10" s="823"/>
      <c r="K10" s="823"/>
    </row>
    <row r="11" spans="1:11">
      <c r="A11" s="823"/>
      <c r="B11" s="823"/>
      <c r="C11" s="823"/>
      <c r="D11" s="823"/>
      <c r="E11" s="823"/>
      <c r="F11" s="823"/>
      <c r="G11" s="823"/>
      <c r="H11" s="823"/>
      <c r="I11" s="823"/>
      <c r="J11" s="823"/>
      <c r="K11" s="823"/>
    </row>
    <row r="12" spans="1:11">
      <c r="A12" s="2264" t="str">
        <f>入力シート!C5&amp;"長"</f>
        <v>長</v>
      </c>
      <c r="B12" s="2264"/>
      <c r="C12" s="826" t="s">
        <v>718</v>
      </c>
      <c r="D12" s="827"/>
      <c r="E12" s="823"/>
      <c r="F12" s="823"/>
      <c r="G12" s="823"/>
      <c r="H12" s="823"/>
      <c r="I12" s="823"/>
      <c r="J12" s="823"/>
      <c r="K12" s="823"/>
    </row>
    <row r="13" spans="1:11">
      <c r="A13" s="823"/>
      <c r="B13" s="823"/>
      <c r="C13" s="823"/>
      <c r="D13" s="823"/>
      <c r="E13" s="823"/>
      <c r="F13" s="823"/>
      <c r="G13" s="822"/>
      <c r="H13" s="822"/>
      <c r="I13" s="822"/>
      <c r="J13" s="822"/>
      <c r="K13" s="822"/>
    </row>
    <row r="14" spans="1:11">
      <c r="A14" s="823"/>
      <c r="B14" s="823"/>
      <c r="C14" s="823"/>
      <c r="D14" s="823"/>
      <c r="E14" s="823"/>
      <c r="F14" s="2270" t="s">
        <v>1143</v>
      </c>
      <c r="G14" s="2268"/>
      <c r="H14" s="822"/>
      <c r="I14" s="637"/>
      <c r="J14" s="637"/>
      <c r="K14" s="637"/>
    </row>
    <row r="15" spans="1:11" ht="13.5" customHeight="1">
      <c r="A15" s="823"/>
      <c r="B15" s="823"/>
      <c r="C15" s="823"/>
      <c r="D15" s="823"/>
      <c r="E15" s="823"/>
      <c r="F15" s="2268" t="s">
        <v>1144</v>
      </c>
      <c r="G15" s="2268"/>
      <c r="H15" s="2268"/>
      <c r="I15" s="2266">
        <f>入力シート!C25</f>
        <v>0</v>
      </c>
      <c r="J15" s="2266"/>
      <c r="K15" s="979"/>
    </row>
    <row r="16" spans="1:11" ht="13.5" customHeight="1">
      <c r="A16" s="823"/>
      <c r="B16" s="823"/>
      <c r="C16" s="823"/>
      <c r="D16" s="823"/>
      <c r="E16" s="823"/>
      <c r="F16" s="2268" t="s">
        <v>1141</v>
      </c>
      <c r="G16" s="2268"/>
      <c r="H16" s="2268"/>
      <c r="I16" s="2267">
        <f>入力シート!C26</f>
        <v>0</v>
      </c>
      <c r="J16" s="2267"/>
      <c r="K16" s="941"/>
    </row>
    <row r="17" spans="1:11">
      <c r="A17" s="823"/>
      <c r="B17" s="823"/>
      <c r="C17" s="823"/>
      <c r="D17" s="823"/>
      <c r="E17" s="823"/>
      <c r="F17" s="2268" t="s">
        <v>1145</v>
      </c>
      <c r="G17" s="2268"/>
      <c r="H17" s="2268"/>
      <c r="I17" s="2267">
        <f>入力シート!C27</f>
        <v>0</v>
      </c>
      <c r="J17" s="2267"/>
      <c r="K17" s="827"/>
    </row>
    <row r="18" spans="1:11">
      <c r="A18" s="823"/>
      <c r="B18" s="823"/>
      <c r="C18" s="823"/>
      <c r="D18" s="823"/>
      <c r="E18" s="823"/>
      <c r="F18" s="2269" t="s">
        <v>789</v>
      </c>
      <c r="G18" s="2269"/>
      <c r="H18" s="2269"/>
      <c r="I18" s="2267">
        <f>入力シート!C16</f>
        <v>0</v>
      </c>
      <c r="J18" s="2267"/>
      <c r="K18" s="980" t="s">
        <v>1142</v>
      </c>
    </row>
    <row r="19" spans="1:11">
      <c r="A19" s="823"/>
      <c r="B19" s="823"/>
      <c r="C19" s="823"/>
      <c r="D19" s="823"/>
      <c r="E19" s="823"/>
      <c r="F19" s="823"/>
      <c r="G19" s="823"/>
      <c r="H19" s="823"/>
      <c r="I19" s="823"/>
      <c r="J19" s="823"/>
      <c r="K19" s="823"/>
    </row>
    <row r="20" spans="1:11">
      <c r="A20" s="823" t="s">
        <v>215</v>
      </c>
      <c r="B20" s="823"/>
      <c r="C20" s="823"/>
      <c r="D20" s="823"/>
      <c r="E20" s="823"/>
      <c r="F20" s="823"/>
      <c r="G20" s="823"/>
      <c r="H20" s="823"/>
      <c r="I20" s="823"/>
      <c r="J20" s="823"/>
      <c r="K20" s="823"/>
    </row>
    <row r="21" spans="1:11">
      <c r="A21" s="823"/>
      <c r="B21" s="823"/>
      <c r="C21" s="823"/>
      <c r="D21" s="823"/>
      <c r="E21" s="823"/>
      <c r="F21" s="823"/>
      <c r="G21" s="823"/>
      <c r="H21" s="823"/>
      <c r="I21" s="823"/>
      <c r="J21" s="823"/>
      <c r="K21" s="823"/>
    </row>
    <row r="22" spans="1:11">
      <c r="A22" s="829" t="s">
        <v>9</v>
      </c>
      <c r="B22" s="829"/>
      <c r="C22" s="829"/>
      <c r="D22" s="829"/>
      <c r="E22" s="829"/>
      <c r="F22" s="829"/>
      <c r="G22" s="829"/>
      <c r="H22" s="829"/>
      <c r="I22" s="829"/>
      <c r="J22" s="829"/>
      <c r="K22" s="829"/>
    </row>
    <row r="23" spans="1:11">
      <c r="A23" s="823"/>
      <c r="B23" s="823"/>
      <c r="C23" s="823"/>
      <c r="D23" s="823"/>
      <c r="E23" s="823"/>
      <c r="F23" s="823"/>
      <c r="G23" s="823"/>
      <c r="H23" s="823"/>
      <c r="I23" s="823"/>
      <c r="J23" s="823"/>
      <c r="K23" s="823"/>
    </row>
    <row r="24" spans="1:11" ht="33" customHeight="1">
      <c r="A24" s="830" t="s">
        <v>216</v>
      </c>
      <c r="B24" s="2252">
        <f>入力シート!C10</f>
        <v>0</v>
      </c>
      <c r="C24" s="2253"/>
      <c r="D24" s="2253"/>
      <c r="E24" s="2253"/>
      <c r="F24" s="2253"/>
      <c r="G24" s="2254"/>
      <c r="H24" s="2255" t="s">
        <v>149</v>
      </c>
      <c r="I24" s="2256"/>
      <c r="J24" s="2257">
        <f>入力シート!C13</f>
        <v>0</v>
      </c>
      <c r="K24" s="2258"/>
    </row>
    <row r="25" spans="1:11" ht="30" customHeight="1">
      <c r="A25" s="2248" t="s">
        <v>280</v>
      </c>
      <c r="B25" s="2249"/>
      <c r="C25" s="2259" t="s">
        <v>273</v>
      </c>
      <c r="D25" s="2259" t="s">
        <v>281</v>
      </c>
      <c r="E25" s="2261" t="s">
        <v>274</v>
      </c>
      <c r="F25" s="2262"/>
      <c r="G25" s="2262"/>
      <c r="H25" s="2262"/>
      <c r="I25" s="2263"/>
      <c r="J25" s="2248" t="s">
        <v>284</v>
      </c>
      <c r="K25" s="2249"/>
    </row>
    <row r="26" spans="1:11" ht="30" customHeight="1">
      <c r="A26" s="2250"/>
      <c r="B26" s="2251"/>
      <c r="C26" s="2260"/>
      <c r="D26" s="2260"/>
      <c r="E26" s="831" t="s">
        <v>218</v>
      </c>
      <c r="F26" s="2246" t="s">
        <v>282</v>
      </c>
      <c r="G26" s="2247"/>
      <c r="H26" s="2246" t="s">
        <v>283</v>
      </c>
      <c r="I26" s="2247"/>
      <c r="J26" s="2250"/>
      <c r="K26" s="2251"/>
    </row>
    <row r="27" spans="1:11" ht="20.25" customHeight="1">
      <c r="A27" s="2226"/>
      <c r="B27" s="2227"/>
      <c r="C27" s="2232"/>
      <c r="D27" s="2232"/>
      <c r="E27" s="2235"/>
      <c r="F27" s="2238"/>
      <c r="G27" s="2239"/>
      <c r="H27" s="2238"/>
      <c r="I27" s="2239"/>
      <c r="J27" s="2226"/>
      <c r="K27" s="2227"/>
    </row>
    <row r="28" spans="1:11" ht="20.25" customHeight="1">
      <c r="A28" s="2228"/>
      <c r="B28" s="2229"/>
      <c r="C28" s="2233"/>
      <c r="D28" s="2233"/>
      <c r="E28" s="2236"/>
      <c r="F28" s="2240"/>
      <c r="G28" s="2241"/>
      <c r="H28" s="2240"/>
      <c r="I28" s="2241"/>
      <c r="J28" s="2228"/>
      <c r="K28" s="2229"/>
    </row>
    <row r="29" spans="1:11" ht="20.25" customHeight="1">
      <c r="A29" s="2230"/>
      <c r="B29" s="2231"/>
      <c r="C29" s="2234"/>
      <c r="D29" s="2234"/>
      <c r="E29" s="2237"/>
      <c r="F29" s="2242"/>
      <c r="G29" s="2243"/>
      <c r="H29" s="2242"/>
      <c r="I29" s="2243"/>
      <c r="J29" s="2230"/>
      <c r="K29" s="2231"/>
    </row>
    <row r="30" spans="1:11" ht="20.25" customHeight="1">
      <c r="A30" s="2226"/>
      <c r="B30" s="2227"/>
      <c r="C30" s="2232"/>
      <c r="D30" s="2232"/>
      <c r="E30" s="2235"/>
      <c r="F30" s="2238"/>
      <c r="G30" s="2239"/>
      <c r="H30" s="2238"/>
      <c r="I30" s="2239"/>
      <c r="J30" s="2226"/>
      <c r="K30" s="2227"/>
    </row>
    <row r="31" spans="1:11" ht="20.25" customHeight="1">
      <c r="A31" s="2228"/>
      <c r="B31" s="2229"/>
      <c r="C31" s="2233"/>
      <c r="D31" s="2233"/>
      <c r="E31" s="2236"/>
      <c r="F31" s="2240"/>
      <c r="G31" s="2241"/>
      <c r="H31" s="2240"/>
      <c r="I31" s="2241"/>
      <c r="J31" s="2228"/>
      <c r="K31" s="2229"/>
    </row>
    <row r="32" spans="1:11" ht="20.25" customHeight="1">
      <c r="A32" s="2230"/>
      <c r="B32" s="2231"/>
      <c r="C32" s="2234"/>
      <c r="D32" s="2234"/>
      <c r="E32" s="2237"/>
      <c r="F32" s="2242"/>
      <c r="G32" s="2243"/>
      <c r="H32" s="2242"/>
      <c r="I32" s="2243"/>
      <c r="J32" s="2230"/>
      <c r="K32" s="2231"/>
    </row>
    <row r="33" spans="1:11" ht="20.25" customHeight="1">
      <c r="A33" s="2226"/>
      <c r="B33" s="2227"/>
      <c r="C33" s="2232"/>
      <c r="D33" s="2232"/>
      <c r="E33" s="2235"/>
      <c r="F33" s="2238"/>
      <c r="G33" s="2239"/>
      <c r="H33" s="2238"/>
      <c r="I33" s="2239"/>
      <c r="J33" s="2226"/>
      <c r="K33" s="2227"/>
    </row>
    <row r="34" spans="1:11" ht="20.25" customHeight="1">
      <c r="A34" s="2228"/>
      <c r="B34" s="2229"/>
      <c r="C34" s="2233"/>
      <c r="D34" s="2233"/>
      <c r="E34" s="2236"/>
      <c r="F34" s="2240"/>
      <c r="G34" s="2241"/>
      <c r="H34" s="2240"/>
      <c r="I34" s="2241"/>
      <c r="J34" s="2228"/>
      <c r="K34" s="2229"/>
    </row>
    <row r="35" spans="1:11" ht="20.25" customHeight="1">
      <c r="A35" s="2230"/>
      <c r="B35" s="2231"/>
      <c r="C35" s="2234"/>
      <c r="D35" s="2234"/>
      <c r="E35" s="2237"/>
      <c r="F35" s="2242"/>
      <c r="G35" s="2243"/>
      <c r="H35" s="2242"/>
      <c r="I35" s="2243"/>
      <c r="J35" s="2230"/>
      <c r="K35" s="2231"/>
    </row>
    <row r="36" spans="1:11" ht="20.25" customHeight="1">
      <c r="A36" s="2226"/>
      <c r="B36" s="2227"/>
      <c r="C36" s="2232"/>
      <c r="D36" s="2232"/>
      <c r="E36" s="2235"/>
      <c r="F36" s="2238"/>
      <c r="G36" s="2239"/>
      <c r="H36" s="2238"/>
      <c r="I36" s="2239"/>
      <c r="J36" s="2226"/>
      <c r="K36" s="2227"/>
    </row>
    <row r="37" spans="1:11" ht="20.25" customHeight="1">
      <c r="A37" s="2228"/>
      <c r="B37" s="2229"/>
      <c r="C37" s="2233"/>
      <c r="D37" s="2233"/>
      <c r="E37" s="2236"/>
      <c r="F37" s="2240"/>
      <c r="G37" s="2241"/>
      <c r="H37" s="2240"/>
      <c r="I37" s="2241"/>
      <c r="J37" s="2228"/>
      <c r="K37" s="2229"/>
    </row>
    <row r="38" spans="1:11" ht="20.25" customHeight="1">
      <c r="A38" s="2230"/>
      <c r="B38" s="2231"/>
      <c r="C38" s="2234"/>
      <c r="D38" s="2234"/>
      <c r="E38" s="2237"/>
      <c r="F38" s="2242"/>
      <c r="G38" s="2243"/>
      <c r="H38" s="2242"/>
      <c r="I38" s="2243"/>
      <c r="J38" s="2230"/>
      <c r="K38" s="2231"/>
    </row>
    <row r="39" spans="1:11" ht="20.25" customHeight="1">
      <c r="A39" s="2226"/>
      <c r="B39" s="2227"/>
      <c r="C39" s="2232"/>
      <c r="D39" s="2232"/>
      <c r="E39" s="2235"/>
      <c r="F39" s="2238"/>
      <c r="G39" s="2239"/>
      <c r="H39" s="2238"/>
      <c r="I39" s="2239"/>
      <c r="J39" s="2226"/>
      <c r="K39" s="2227"/>
    </row>
    <row r="40" spans="1:11" ht="20.25" customHeight="1">
      <c r="A40" s="2228"/>
      <c r="B40" s="2229"/>
      <c r="C40" s="2233"/>
      <c r="D40" s="2233"/>
      <c r="E40" s="2236"/>
      <c r="F40" s="2240"/>
      <c r="G40" s="2241"/>
      <c r="H40" s="2240"/>
      <c r="I40" s="2241"/>
      <c r="J40" s="2228"/>
      <c r="K40" s="2229"/>
    </row>
    <row r="41" spans="1:11" ht="20.25" customHeight="1">
      <c r="A41" s="2230"/>
      <c r="B41" s="2231"/>
      <c r="C41" s="2234"/>
      <c r="D41" s="2234"/>
      <c r="E41" s="2237"/>
      <c r="F41" s="2242"/>
      <c r="G41" s="2243"/>
      <c r="H41" s="2242"/>
      <c r="I41" s="2243"/>
      <c r="J41" s="2230"/>
      <c r="K41" s="2231"/>
    </row>
    <row r="42" spans="1:11" ht="20.25" customHeight="1">
      <c r="A42" s="2226"/>
      <c r="B42" s="2227"/>
      <c r="C42" s="2232"/>
      <c r="D42" s="2232"/>
      <c r="E42" s="2235"/>
      <c r="F42" s="2238"/>
      <c r="G42" s="2239"/>
      <c r="H42" s="2238"/>
      <c r="I42" s="2239"/>
      <c r="J42" s="2226"/>
      <c r="K42" s="2227"/>
    </row>
    <row r="43" spans="1:11" ht="20.25" customHeight="1">
      <c r="A43" s="2228"/>
      <c r="B43" s="2229"/>
      <c r="C43" s="2233"/>
      <c r="D43" s="2233"/>
      <c r="E43" s="2236"/>
      <c r="F43" s="2240"/>
      <c r="G43" s="2241"/>
      <c r="H43" s="2240"/>
      <c r="I43" s="2241"/>
      <c r="J43" s="2228"/>
      <c r="K43" s="2229"/>
    </row>
    <row r="44" spans="1:11" ht="20.25" customHeight="1">
      <c r="A44" s="2230"/>
      <c r="B44" s="2231"/>
      <c r="C44" s="2234"/>
      <c r="D44" s="2234"/>
      <c r="E44" s="2237"/>
      <c r="F44" s="2242"/>
      <c r="G44" s="2243"/>
      <c r="H44" s="2242"/>
      <c r="I44" s="2243"/>
      <c r="J44" s="2230"/>
      <c r="K44" s="2231"/>
    </row>
    <row r="45" spans="1:11">
      <c r="A45" s="43"/>
      <c r="B45" s="43"/>
      <c r="C45" s="43"/>
      <c r="D45" s="43"/>
      <c r="E45" s="43"/>
      <c r="F45" s="43"/>
      <c r="G45" s="43"/>
      <c r="H45" s="43"/>
      <c r="I45" s="43"/>
      <c r="J45" s="43"/>
      <c r="K45" s="43"/>
    </row>
  </sheetData>
  <mergeCells count="64">
    <mergeCell ref="F15:H15"/>
    <mergeCell ref="F16:H16"/>
    <mergeCell ref="F17:H17"/>
    <mergeCell ref="F18:H18"/>
    <mergeCell ref="F14:G14"/>
    <mergeCell ref="I18:J18"/>
    <mergeCell ref="H42:I44"/>
    <mergeCell ref="J42:K44"/>
    <mergeCell ref="J33:K35"/>
    <mergeCell ref="J36:K38"/>
    <mergeCell ref="H39:I41"/>
    <mergeCell ref="J39:K41"/>
    <mergeCell ref="H30:I32"/>
    <mergeCell ref="J30:K32"/>
    <mergeCell ref="H27:I29"/>
    <mergeCell ref="J27:K29"/>
    <mergeCell ref="A42:B44"/>
    <mergeCell ref="C42:C44"/>
    <mergeCell ref="D42:D44"/>
    <mergeCell ref="E42:E44"/>
    <mergeCell ref="F42:G44"/>
    <mergeCell ref="A39:B41"/>
    <mergeCell ref="C39:C41"/>
    <mergeCell ref="D39:D41"/>
    <mergeCell ref="E39:E41"/>
    <mergeCell ref="F39:G41"/>
    <mergeCell ref="E33:E35"/>
    <mergeCell ref="D36:D38"/>
    <mergeCell ref="E36:E38"/>
    <mergeCell ref="F33:G35"/>
    <mergeCell ref="H33:I35"/>
    <mergeCell ref="F36:G38"/>
    <mergeCell ref="H36:I38"/>
    <mergeCell ref="A33:B35"/>
    <mergeCell ref="A36:B38"/>
    <mergeCell ref="C33:C35"/>
    <mergeCell ref="C36:C38"/>
    <mergeCell ref="D33:D35"/>
    <mergeCell ref="I3:K3"/>
    <mergeCell ref="F26:G26"/>
    <mergeCell ref="H26:I26"/>
    <mergeCell ref="A25:B26"/>
    <mergeCell ref="B24:G24"/>
    <mergeCell ref="H24:I24"/>
    <mergeCell ref="J24:K24"/>
    <mergeCell ref="C25:C26"/>
    <mergeCell ref="D25:D26"/>
    <mergeCell ref="J25:K26"/>
    <mergeCell ref="E25:I25"/>
    <mergeCell ref="A12:B12"/>
    <mergeCell ref="A7:K7"/>
    <mergeCell ref="I15:J15"/>
    <mergeCell ref="I16:J16"/>
    <mergeCell ref="I17:J17"/>
    <mergeCell ref="A30:B32"/>
    <mergeCell ref="C30:C32"/>
    <mergeCell ref="D30:D32"/>
    <mergeCell ref="E30:E32"/>
    <mergeCell ref="F30:G32"/>
    <mergeCell ref="A27:B29"/>
    <mergeCell ref="C27:C29"/>
    <mergeCell ref="D27:D29"/>
    <mergeCell ref="E27:E29"/>
    <mergeCell ref="F27:G29"/>
  </mergeCells>
  <phoneticPr fontId="17"/>
  <printOptions horizontalCentered="1" verticalCentered="1" gridLinesSet="0"/>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E4AE-8CB5-48A9-946C-B56D5CA54CCC}">
  <sheetPr codeName="Sheet27">
    <tabColor theme="8"/>
    <pageSetUpPr fitToPage="1"/>
  </sheetPr>
  <dimension ref="A1:U49"/>
  <sheetViews>
    <sheetView showZeros="0" view="pageBreakPreview" topLeftCell="A16" zoomScaleNormal="95" zoomScaleSheetLayoutView="100" workbookViewId="0">
      <selection activeCell="J15" sqref="J15:K15"/>
    </sheetView>
  </sheetViews>
  <sheetFormatPr defaultRowHeight="11.25"/>
  <cols>
    <col min="1" max="1" width="2.625" style="40" customWidth="1"/>
    <col min="2" max="9" width="4.75" style="40" customWidth="1"/>
    <col min="10" max="15" width="3.375" style="40" customWidth="1"/>
    <col min="16" max="19" width="4.75" style="40" customWidth="1"/>
    <col min="20" max="20" width="2.625" style="40" customWidth="1"/>
    <col min="21" max="16384" width="9" style="40"/>
  </cols>
  <sheetData>
    <row r="1" spans="1:20" ht="14.25" thickBot="1">
      <c r="A1" s="279"/>
      <c r="B1" s="280"/>
      <c r="C1" s="280"/>
      <c r="D1" s="280"/>
      <c r="E1" s="280"/>
      <c r="F1" s="280"/>
      <c r="G1" s="280"/>
      <c r="H1" s="280"/>
      <c r="I1" s="280"/>
      <c r="J1" s="280"/>
      <c r="K1" s="280"/>
      <c r="L1" s="280"/>
      <c r="M1" s="280"/>
      <c r="N1" s="280"/>
      <c r="O1" s="280"/>
      <c r="P1" s="280"/>
      <c r="Q1" s="280"/>
      <c r="R1" s="280"/>
      <c r="S1" s="280"/>
      <c r="T1" s="280"/>
    </row>
    <row r="2" spans="1:20" ht="12">
      <c r="A2" s="2271"/>
      <c r="B2" s="2272"/>
      <c r="C2" s="2272"/>
      <c r="D2" s="2272"/>
      <c r="E2" s="2272"/>
      <c r="F2" s="2272"/>
      <c r="G2" s="2272"/>
      <c r="H2" s="2272"/>
      <c r="I2" s="2272"/>
      <c r="J2" s="2272"/>
      <c r="K2" s="2272"/>
      <c r="L2" s="2272"/>
      <c r="M2" s="2272"/>
      <c r="N2" s="2272"/>
      <c r="O2" s="2272"/>
      <c r="P2" s="2272"/>
      <c r="Q2" s="2272"/>
      <c r="R2" s="2272"/>
      <c r="S2" s="2272"/>
      <c r="T2" s="2273"/>
    </row>
    <row r="3" spans="1:20" s="41" customFormat="1" ht="21">
      <c r="A3" s="281" t="s">
        <v>186</v>
      </c>
      <c r="B3" s="282"/>
      <c r="C3" s="282"/>
      <c r="D3" s="283"/>
      <c r="E3" s="282"/>
      <c r="F3" s="282"/>
      <c r="G3" s="282"/>
      <c r="H3" s="282"/>
      <c r="I3" s="282"/>
      <c r="J3" s="282"/>
      <c r="K3" s="282"/>
      <c r="L3" s="282"/>
      <c r="M3" s="282"/>
      <c r="N3" s="282"/>
      <c r="O3" s="282"/>
      <c r="P3" s="282"/>
      <c r="Q3" s="282"/>
      <c r="R3" s="282"/>
      <c r="S3" s="282"/>
      <c r="T3" s="284"/>
    </row>
    <row r="4" spans="1:20" ht="12">
      <c r="A4" s="2274"/>
      <c r="B4" s="2275"/>
      <c r="C4" s="2275"/>
      <c r="D4" s="2275"/>
      <c r="E4" s="2275"/>
      <c r="F4" s="2275"/>
      <c r="G4" s="2275"/>
      <c r="H4" s="2275"/>
      <c r="I4" s="2275"/>
      <c r="J4" s="2275"/>
      <c r="K4" s="2275"/>
      <c r="L4" s="2275"/>
      <c r="M4" s="2275"/>
      <c r="N4" s="2275"/>
      <c r="O4" s="2275"/>
      <c r="P4" s="2275"/>
      <c r="Q4" s="2275"/>
      <c r="R4" s="2275"/>
      <c r="S4" s="2275"/>
      <c r="T4" s="2276"/>
    </row>
    <row r="5" spans="1:20" ht="11.25" customHeight="1">
      <c r="A5" s="285"/>
      <c r="B5" s="280"/>
      <c r="C5" s="280"/>
      <c r="D5" s="280"/>
      <c r="E5" s="280"/>
      <c r="F5" s="280"/>
      <c r="G5" s="280"/>
      <c r="H5" s="280"/>
      <c r="I5" s="280"/>
      <c r="J5" s="280"/>
      <c r="K5" s="280"/>
      <c r="L5" s="280"/>
      <c r="M5" s="280"/>
      <c r="N5" s="280"/>
      <c r="O5" s="280"/>
      <c r="P5" s="280"/>
      <c r="Q5" s="280"/>
      <c r="R5" s="280"/>
      <c r="S5" s="280"/>
      <c r="T5" s="286"/>
    </row>
    <row r="6" spans="1:20" ht="20.100000000000001" customHeight="1">
      <c r="A6" s="287" t="s">
        <v>187</v>
      </c>
      <c r="B6" s="288"/>
      <c r="C6" s="288"/>
      <c r="D6" s="289"/>
      <c r="E6" s="288" t="s">
        <v>188</v>
      </c>
      <c r="F6" s="288"/>
      <c r="G6" s="288"/>
      <c r="H6" s="288"/>
      <c r="I6" s="289"/>
      <c r="J6" s="280"/>
      <c r="K6" s="280"/>
      <c r="L6" s="280"/>
      <c r="M6" s="280"/>
      <c r="N6" s="280"/>
      <c r="O6" s="280"/>
      <c r="P6" s="280"/>
      <c r="Q6" s="280"/>
      <c r="R6" s="280"/>
      <c r="S6" s="280"/>
      <c r="T6" s="286"/>
    </row>
    <row r="7" spans="1:20" ht="22.5" customHeight="1">
      <c r="A7" s="285"/>
      <c r="B7" s="280"/>
      <c r="C7" s="280"/>
      <c r="D7" s="280"/>
      <c r="E7" s="280"/>
      <c r="F7" s="280"/>
      <c r="G7" s="280"/>
      <c r="H7" s="280"/>
      <c r="I7" s="280"/>
      <c r="J7" s="280"/>
      <c r="K7" s="280"/>
      <c r="L7" s="280"/>
      <c r="M7" s="280"/>
      <c r="N7" s="280"/>
      <c r="O7" s="280"/>
      <c r="P7" s="280"/>
      <c r="Q7" s="280"/>
      <c r="R7" s="280"/>
      <c r="S7" s="280"/>
      <c r="T7" s="290" t="s">
        <v>638</v>
      </c>
    </row>
    <row r="8" spans="1:20" ht="12">
      <c r="A8" s="291"/>
      <c r="B8" s="2275"/>
      <c r="C8" s="2275"/>
      <c r="D8" s="2275"/>
      <c r="E8" s="2275"/>
      <c r="F8" s="2275"/>
      <c r="G8" s="2275"/>
      <c r="H8" s="2275"/>
      <c r="I8" s="2275"/>
      <c r="J8" s="2275"/>
      <c r="K8" s="2275"/>
      <c r="L8" s="2275"/>
      <c r="M8" s="2275"/>
      <c r="N8" s="2275"/>
      <c r="O8" s="2275"/>
      <c r="P8" s="2275"/>
      <c r="Q8" s="2275"/>
      <c r="R8" s="292"/>
      <c r="S8" s="292"/>
      <c r="T8" s="286"/>
    </row>
    <row r="9" spans="1:20" ht="30" customHeight="1">
      <c r="A9" s="287" t="s">
        <v>1132</v>
      </c>
      <c r="B9" s="288"/>
      <c r="C9" s="289"/>
      <c r="D9" s="295"/>
      <c r="E9" s="2292">
        <f>入力シート!C26</f>
        <v>0</v>
      </c>
      <c r="F9" s="2292"/>
      <c r="G9" s="2292"/>
      <c r="H9" s="2292"/>
      <c r="I9" s="2292"/>
      <c r="J9" s="2292"/>
      <c r="K9" s="2292"/>
      <c r="L9" s="2292"/>
      <c r="M9" s="2292"/>
      <c r="N9" s="2292"/>
      <c r="O9" s="2293"/>
      <c r="P9" s="2295" t="s">
        <v>1131</v>
      </c>
      <c r="Q9" s="2295"/>
      <c r="R9" s="2286"/>
      <c r="S9" s="2287"/>
      <c r="T9" s="2288"/>
    </row>
    <row r="10" spans="1:20" ht="30" customHeight="1">
      <c r="A10" s="287" t="s">
        <v>189</v>
      </c>
      <c r="B10" s="289"/>
      <c r="C10" s="297"/>
      <c r="D10" s="293"/>
      <c r="E10" s="293"/>
      <c r="F10" s="293"/>
      <c r="G10" s="293"/>
      <c r="H10" s="293"/>
      <c r="I10" s="293"/>
      <c r="J10" s="293"/>
      <c r="K10" s="293"/>
      <c r="L10" s="293"/>
      <c r="M10" s="293"/>
      <c r="N10" s="293"/>
      <c r="O10" s="294" t="s">
        <v>639</v>
      </c>
      <c r="P10" s="2295" t="s">
        <v>190</v>
      </c>
      <c r="Q10" s="2295"/>
      <c r="R10" s="295"/>
      <c r="S10" s="293"/>
      <c r="T10" s="296"/>
    </row>
    <row r="11" spans="1:20" ht="30" customHeight="1">
      <c r="A11" s="287" t="s">
        <v>191</v>
      </c>
      <c r="B11" s="288"/>
      <c r="C11" s="289"/>
      <c r="D11" s="293"/>
      <c r="E11" s="293"/>
      <c r="F11" s="293"/>
      <c r="G11" s="293"/>
      <c r="H11" s="293" ph="1"/>
      <c r="I11" s="293"/>
      <c r="J11" s="293"/>
      <c r="K11" s="293"/>
      <c r="L11" s="293"/>
      <c r="M11" s="293"/>
      <c r="N11" s="293"/>
      <c r="O11" s="293"/>
      <c r="P11" s="293"/>
      <c r="Q11" s="293"/>
      <c r="R11" s="293"/>
      <c r="S11" s="293"/>
      <c r="T11" s="296"/>
    </row>
    <row r="12" spans="1:20" ht="30" customHeight="1">
      <c r="A12" s="287" t="s">
        <v>1133</v>
      </c>
      <c r="B12" s="288"/>
      <c r="C12" s="289"/>
      <c r="D12" s="594"/>
      <c r="E12" s="2292">
        <f>入力シート!C11</f>
        <v>0</v>
      </c>
      <c r="F12" s="2292"/>
      <c r="G12" s="2292"/>
      <c r="H12" s="2292"/>
      <c r="I12" s="2292"/>
      <c r="J12" s="2292"/>
      <c r="K12" s="2292"/>
      <c r="L12" s="2292"/>
      <c r="M12" s="2292"/>
      <c r="N12" s="2292"/>
      <c r="O12" s="2292"/>
      <c r="P12" s="592"/>
      <c r="Q12" s="592"/>
      <c r="R12" s="592"/>
      <c r="S12" s="592"/>
      <c r="T12" s="593"/>
    </row>
    <row r="13" spans="1:20" ht="15.75" customHeight="1">
      <c r="A13" s="298"/>
      <c r="B13" s="299"/>
      <c r="C13" s="300"/>
      <c r="D13" s="301"/>
      <c r="E13" s="302" t="s">
        <v>790</v>
      </c>
      <c r="F13" s="302"/>
      <c r="G13" s="302" t="s">
        <v>791</v>
      </c>
      <c r="H13" s="303"/>
      <c r="I13" s="498" t="s">
        <v>792</v>
      </c>
      <c r="J13" s="2341"/>
      <c r="K13" s="2341"/>
      <c r="L13" s="2342" t="s">
        <v>793</v>
      </c>
      <c r="M13" s="2342"/>
      <c r="N13" s="304"/>
      <c r="O13" s="304"/>
      <c r="P13" s="304"/>
      <c r="Q13" s="304"/>
      <c r="R13" s="304"/>
      <c r="S13" s="304"/>
      <c r="T13" s="305"/>
    </row>
    <row r="14" spans="1:20" ht="12">
      <c r="A14" s="306" t="s">
        <v>1134</v>
      </c>
      <c r="B14" s="307"/>
      <c r="C14" s="308"/>
      <c r="D14" s="280"/>
      <c r="E14" s="280"/>
      <c r="F14" s="280"/>
      <c r="G14" s="280"/>
      <c r="H14" s="499" t="s">
        <v>794</v>
      </c>
      <c r="I14" s="280"/>
      <c r="J14" s="280"/>
      <c r="K14" s="280"/>
      <c r="L14" s="307"/>
      <c r="M14" s="307"/>
      <c r="N14" s="307"/>
      <c r="O14" s="307"/>
      <c r="P14" s="307"/>
      <c r="Q14" s="307"/>
      <c r="R14" s="307"/>
      <c r="S14" s="307"/>
      <c r="T14" s="309"/>
    </row>
    <row r="15" spans="1:20" ht="15" customHeight="1">
      <c r="A15" s="310"/>
      <c r="B15" s="311"/>
      <c r="C15" s="312"/>
      <c r="D15" s="313"/>
      <c r="E15" s="314" t="s">
        <v>790</v>
      </c>
      <c r="F15" s="314"/>
      <c r="G15" s="314" t="s">
        <v>791</v>
      </c>
      <c r="H15" s="315"/>
      <c r="I15" s="500" t="s">
        <v>792</v>
      </c>
      <c r="J15" s="2330"/>
      <c r="K15" s="2330"/>
      <c r="L15" s="316" t="s">
        <v>793</v>
      </c>
      <c r="M15" s="316"/>
      <c r="N15" s="316"/>
      <c r="O15" s="316"/>
      <c r="P15" s="316"/>
      <c r="Q15" s="316"/>
      <c r="R15" s="316"/>
      <c r="S15" s="316"/>
      <c r="T15" s="317"/>
    </row>
    <row r="16" spans="1:20" ht="20.100000000000001" customHeight="1">
      <c r="A16" s="287" t="s">
        <v>1135</v>
      </c>
      <c r="B16" s="288"/>
      <c r="C16" s="289"/>
      <c r="D16" s="318"/>
      <c r="E16" s="319"/>
      <c r="F16" s="319"/>
      <c r="G16" s="319"/>
      <c r="H16" s="319"/>
      <c r="I16" s="319"/>
      <c r="J16" s="319"/>
      <c r="K16" s="319"/>
      <c r="L16" s="319"/>
      <c r="M16" s="319"/>
      <c r="N16" s="319"/>
      <c r="O16" s="319"/>
      <c r="P16" s="319"/>
      <c r="Q16" s="319"/>
      <c r="R16" s="319"/>
      <c r="S16" s="319"/>
      <c r="T16" s="320"/>
    </row>
    <row r="17" spans="1:20" ht="20.100000000000001" customHeight="1">
      <c r="A17" s="2277" t="s">
        <v>193</v>
      </c>
      <c r="B17" s="321" t="s">
        <v>194</v>
      </c>
      <c r="C17" s="299"/>
      <c r="D17" s="300"/>
      <c r="E17" s="299" t="s">
        <v>252</v>
      </c>
      <c r="F17" s="299"/>
      <c r="G17" s="321" t="s">
        <v>253</v>
      </c>
      <c r="H17" s="300"/>
      <c r="I17" s="299" t="s">
        <v>195</v>
      </c>
      <c r="J17" s="299"/>
      <c r="K17" s="299"/>
      <c r="L17" s="321" t="s">
        <v>196</v>
      </c>
      <c r="M17" s="299"/>
      <c r="N17" s="300"/>
      <c r="O17" s="299" t="s">
        <v>197</v>
      </c>
      <c r="P17" s="299"/>
      <c r="Q17" s="299"/>
      <c r="R17" s="299"/>
      <c r="S17" s="299"/>
      <c r="T17" s="322"/>
    </row>
    <row r="18" spans="1:20" ht="20.100000000000001" customHeight="1">
      <c r="A18" s="2278"/>
      <c r="B18" s="2289"/>
      <c r="C18" s="2290"/>
      <c r="D18" s="2291"/>
      <c r="E18" s="2289"/>
      <c r="F18" s="2291"/>
      <c r="G18" s="2289"/>
      <c r="H18" s="2291"/>
      <c r="I18" s="2289"/>
      <c r="J18" s="2290"/>
      <c r="K18" s="2291"/>
      <c r="L18" s="2289"/>
      <c r="M18" s="2290"/>
      <c r="N18" s="2291"/>
      <c r="O18" s="2289"/>
      <c r="P18" s="2290"/>
      <c r="Q18" s="2290"/>
      <c r="R18" s="2290"/>
      <c r="S18" s="2290"/>
      <c r="T18" s="2294"/>
    </row>
    <row r="19" spans="1:20" ht="20.100000000000001" customHeight="1">
      <c r="A19" s="2278"/>
      <c r="B19" s="2289"/>
      <c r="C19" s="2290"/>
      <c r="D19" s="2291"/>
      <c r="E19" s="2289"/>
      <c r="F19" s="2291"/>
      <c r="G19" s="2289"/>
      <c r="H19" s="2291"/>
      <c r="I19" s="2289"/>
      <c r="J19" s="2290"/>
      <c r="K19" s="2291"/>
      <c r="L19" s="2289"/>
      <c r="M19" s="2290"/>
      <c r="N19" s="2291"/>
      <c r="O19" s="2289"/>
      <c r="P19" s="2290"/>
      <c r="Q19" s="2290"/>
      <c r="R19" s="2290"/>
      <c r="S19" s="2290"/>
      <c r="T19" s="2294"/>
    </row>
    <row r="20" spans="1:20" ht="20.100000000000001" customHeight="1">
      <c r="A20" s="2279"/>
      <c r="B20" s="2289"/>
      <c r="C20" s="2290"/>
      <c r="D20" s="2291"/>
      <c r="E20" s="2289"/>
      <c r="F20" s="2291"/>
      <c r="G20" s="2289"/>
      <c r="H20" s="2291"/>
      <c r="I20" s="2289"/>
      <c r="J20" s="2290"/>
      <c r="K20" s="2291"/>
      <c r="L20" s="2289"/>
      <c r="M20" s="2290"/>
      <c r="N20" s="2291"/>
      <c r="O20" s="2289"/>
      <c r="P20" s="2290"/>
      <c r="Q20" s="2290"/>
      <c r="R20" s="2290"/>
      <c r="S20" s="2290"/>
      <c r="T20" s="2294"/>
    </row>
    <row r="21" spans="1:20" ht="13.5" customHeight="1">
      <c r="A21" s="2277" t="s">
        <v>198</v>
      </c>
      <c r="B21" s="323" t="s">
        <v>199</v>
      </c>
      <c r="C21" s="304"/>
      <c r="D21" s="304"/>
      <c r="E21" s="304"/>
      <c r="F21" s="304"/>
      <c r="G21" s="304"/>
      <c r="H21" s="304"/>
      <c r="I21" s="304"/>
      <c r="J21" s="304"/>
      <c r="K21" s="304"/>
      <c r="L21" s="304"/>
      <c r="M21" s="304"/>
      <c r="N21" s="304"/>
      <c r="O21" s="304"/>
      <c r="P21" s="304"/>
      <c r="Q21" s="304"/>
      <c r="R21" s="304"/>
      <c r="S21" s="304"/>
      <c r="T21" s="305"/>
    </row>
    <row r="22" spans="1:20" ht="12">
      <c r="A22" s="2278"/>
      <c r="B22" s="324" t="s">
        <v>640</v>
      </c>
      <c r="C22" s="280"/>
      <c r="D22" s="280"/>
      <c r="E22" s="280"/>
      <c r="F22" s="280"/>
      <c r="G22" s="280"/>
      <c r="H22" s="280"/>
      <c r="I22" s="280"/>
      <c r="J22" s="280"/>
      <c r="K22" s="280"/>
      <c r="L22" s="280"/>
      <c r="M22" s="280"/>
      <c r="N22" s="280"/>
      <c r="O22" s="280"/>
      <c r="P22" s="280"/>
      <c r="Q22" s="280"/>
      <c r="R22" s="280"/>
      <c r="S22" s="280"/>
      <c r="T22" s="286"/>
    </row>
    <row r="23" spans="1:20">
      <c r="A23" s="2278"/>
      <c r="B23" s="2280"/>
      <c r="C23" s="2281"/>
      <c r="D23" s="2281"/>
      <c r="E23" s="2281"/>
      <c r="F23" s="2281"/>
      <c r="G23" s="2281"/>
      <c r="H23" s="2281"/>
      <c r="I23" s="2281"/>
      <c r="J23" s="2281"/>
      <c r="K23" s="2281"/>
      <c r="L23" s="2281"/>
      <c r="M23" s="2281"/>
      <c r="N23" s="2281"/>
      <c r="O23" s="2281"/>
      <c r="P23" s="2281"/>
      <c r="Q23" s="2281"/>
      <c r="R23" s="2281"/>
      <c r="S23" s="2281"/>
      <c r="T23" s="2282"/>
    </row>
    <row r="24" spans="1:20">
      <c r="A24" s="2278"/>
      <c r="B24" s="2280"/>
      <c r="C24" s="2281"/>
      <c r="D24" s="2281"/>
      <c r="E24" s="2281"/>
      <c r="F24" s="2281"/>
      <c r="G24" s="2281"/>
      <c r="H24" s="2281"/>
      <c r="I24" s="2281"/>
      <c r="J24" s="2281"/>
      <c r="K24" s="2281"/>
      <c r="L24" s="2281"/>
      <c r="M24" s="2281"/>
      <c r="N24" s="2281"/>
      <c r="O24" s="2281"/>
      <c r="P24" s="2281"/>
      <c r="Q24" s="2281"/>
      <c r="R24" s="2281"/>
      <c r="S24" s="2281"/>
      <c r="T24" s="2282"/>
    </row>
    <row r="25" spans="1:20">
      <c r="A25" s="2278"/>
      <c r="B25" s="2280"/>
      <c r="C25" s="2281"/>
      <c r="D25" s="2281"/>
      <c r="E25" s="2281"/>
      <c r="F25" s="2281"/>
      <c r="G25" s="2281"/>
      <c r="H25" s="2281"/>
      <c r="I25" s="2281"/>
      <c r="J25" s="2281"/>
      <c r="K25" s="2281"/>
      <c r="L25" s="2281"/>
      <c r="M25" s="2281"/>
      <c r="N25" s="2281"/>
      <c r="O25" s="2281"/>
      <c r="P25" s="2281"/>
      <c r="Q25" s="2281"/>
      <c r="R25" s="2281"/>
      <c r="S25" s="2281"/>
      <c r="T25" s="2282"/>
    </row>
    <row r="26" spans="1:20">
      <c r="A26" s="2278"/>
      <c r="B26" s="2280"/>
      <c r="C26" s="2281"/>
      <c r="D26" s="2281"/>
      <c r="E26" s="2281"/>
      <c r="F26" s="2281"/>
      <c r="G26" s="2281"/>
      <c r="H26" s="2281"/>
      <c r="I26" s="2281"/>
      <c r="J26" s="2281"/>
      <c r="K26" s="2281"/>
      <c r="L26" s="2281"/>
      <c r="M26" s="2281"/>
      <c r="N26" s="2281"/>
      <c r="O26" s="2281"/>
      <c r="P26" s="2281"/>
      <c r="Q26" s="2281"/>
      <c r="R26" s="2281"/>
      <c r="S26" s="2281"/>
      <c r="T26" s="2282"/>
    </row>
    <row r="27" spans="1:20">
      <c r="A27" s="2278"/>
      <c r="B27" s="2280"/>
      <c r="C27" s="2281"/>
      <c r="D27" s="2281"/>
      <c r="E27" s="2281"/>
      <c r="F27" s="2281"/>
      <c r="G27" s="2281"/>
      <c r="H27" s="2281"/>
      <c r="I27" s="2281"/>
      <c r="J27" s="2281"/>
      <c r="K27" s="2281"/>
      <c r="L27" s="2281"/>
      <c r="M27" s="2281"/>
      <c r="N27" s="2281"/>
      <c r="O27" s="2281"/>
      <c r="P27" s="2281"/>
      <c r="Q27" s="2281"/>
      <c r="R27" s="2281"/>
      <c r="S27" s="2281"/>
      <c r="T27" s="2282"/>
    </row>
    <row r="28" spans="1:20">
      <c r="A28" s="2278"/>
      <c r="B28" s="2280"/>
      <c r="C28" s="2281"/>
      <c r="D28" s="2281"/>
      <c r="E28" s="2281"/>
      <c r="F28" s="2281"/>
      <c r="G28" s="2281"/>
      <c r="H28" s="2281"/>
      <c r="I28" s="2281"/>
      <c r="J28" s="2281"/>
      <c r="K28" s="2281"/>
      <c r="L28" s="2281"/>
      <c r="M28" s="2281"/>
      <c r="N28" s="2281"/>
      <c r="O28" s="2281"/>
      <c r="P28" s="2281"/>
      <c r="Q28" s="2281"/>
      <c r="R28" s="2281"/>
      <c r="S28" s="2281"/>
      <c r="T28" s="2282"/>
    </row>
    <row r="29" spans="1:20">
      <c r="A29" s="2278"/>
      <c r="B29" s="2280"/>
      <c r="C29" s="2281"/>
      <c r="D29" s="2281"/>
      <c r="E29" s="2281"/>
      <c r="F29" s="2281"/>
      <c r="G29" s="2281"/>
      <c r="H29" s="2281"/>
      <c r="I29" s="2281"/>
      <c r="J29" s="2281"/>
      <c r="K29" s="2281"/>
      <c r="L29" s="2281"/>
      <c r="M29" s="2281"/>
      <c r="N29" s="2281"/>
      <c r="O29" s="2281"/>
      <c r="P29" s="2281"/>
      <c r="Q29" s="2281"/>
      <c r="R29" s="2281"/>
      <c r="S29" s="2281"/>
      <c r="T29" s="2282"/>
    </row>
    <row r="30" spans="1:20">
      <c r="A30" s="2278"/>
      <c r="B30" s="2280"/>
      <c r="C30" s="2281"/>
      <c r="D30" s="2281"/>
      <c r="E30" s="2281"/>
      <c r="F30" s="2281"/>
      <c r="G30" s="2281"/>
      <c r="H30" s="2281"/>
      <c r="I30" s="2281"/>
      <c r="J30" s="2281"/>
      <c r="K30" s="2281"/>
      <c r="L30" s="2281"/>
      <c r="M30" s="2281"/>
      <c r="N30" s="2281"/>
      <c r="O30" s="2281"/>
      <c r="P30" s="2281"/>
      <c r="Q30" s="2281"/>
      <c r="R30" s="2281"/>
      <c r="S30" s="2281"/>
      <c r="T30" s="2282"/>
    </row>
    <row r="31" spans="1:20">
      <c r="A31" s="2278"/>
      <c r="B31" s="2280"/>
      <c r="C31" s="2281"/>
      <c r="D31" s="2281"/>
      <c r="E31" s="2281"/>
      <c r="F31" s="2281"/>
      <c r="G31" s="2281"/>
      <c r="H31" s="2281"/>
      <c r="I31" s="2281"/>
      <c r="J31" s="2281"/>
      <c r="K31" s="2281"/>
      <c r="L31" s="2281"/>
      <c r="M31" s="2281"/>
      <c r="N31" s="2281"/>
      <c r="O31" s="2281"/>
      <c r="P31" s="2281"/>
      <c r="Q31" s="2281"/>
      <c r="R31" s="2281"/>
      <c r="S31" s="2281"/>
      <c r="T31" s="2282"/>
    </row>
    <row r="32" spans="1:20">
      <c r="A32" s="2278"/>
      <c r="B32" s="2280"/>
      <c r="C32" s="2281"/>
      <c r="D32" s="2281"/>
      <c r="E32" s="2281"/>
      <c r="F32" s="2281"/>
      <c r="G32" s="2281"/>
      <c r="H32" s="2281"/>
      <c r="I32" s="2281"/>
      <c r="J32" s="2281"/>
      <c r="K32" s="2281"/>
      <c r="L32" s="2281"/>
      <c r="M32" s="2281"/>
      <c r="N32" s="2281"/>
      <c r="O32" s="2281"/>
      <c r="P32" s="2281"/>
      <c r="Q32" s="2281"/>
      <c r="R32" s="2281"/>
      <c r="S32" s="2281"/>
      <c r="T32" s="2282"/>
    </row>
    <row r="33" spans="1:21">
      <c r="A33" s="2278"/>
      <c r="B33" s="2280"/>
      <c r="C33" s="2281"/>
      <c r="D33" s="2281"/>
      <c r="E33" s="2281"/>
      <c r="F33" s="2281"/>
      <c r="G33" s="2281"/>
      <c r="H33" s="2281"/>
      <c r="I33" s="2281"/>
      <c r="J33" s="2281"/>
      <c r="K33" s="2281"/>
      <c r="L33" s="2281"/>
      <c r="M33" s="2281"/>
      <c r="N33" s="2281"/>
      <c r="O33" s="2281"/>
      <c r="P33" s="2281"/>
      <c r="Q33" s="2281"/>
      <c r="R33" s="2281"/>
      <c r="S33" s="2281"/>
      <c r="T33" s="2282"/>
    </row>
    <row r="34" spans="1:21">
      <c r="A34" s="2278"/>
      <c r="B34" s="2280"/>
      <c r="C34" s="2281"/>
      <c r="D34" s="2281"/>
      <c r="E34" s="2281"/>
      <c r="F34" s="2281"/>
      <c r="G34" s="2281"/>
      <c r="H34" s="2281"/>
      <c r="I34" s="2281"/>
      <c r="J34" s="2281"/>
      <c r="K34" s="2281"/>
      <c r="L34" s="2281"/>
      <c r="M34" s="2281"/>
      <c r="N34" s="2281"/>
      <c r="O34" s="2281"/>
      <c r="P34" s="2281"/>
      <c r="Q34" s="2281"/>
      <c r="R34" s="2281"/>
      <c r="S34" s="2281"/>
      <c r="T34" s="2282"/>
    </row>
    <row r="35" spans="1:21">
      <c r="A35" s="2278"/>
      <c r="B35" s="2280"/>
      <c r="C35" s="2281"/>
      <c r="D35" s="2281"/>
      <c r="E35" s="2281"/>
      <c r="F35" s="2281"/>
      <c r="G35" s="2281"/>
      <c r="H35" s="2281"/>
      <c r="I35" s="2281"/>
      <c r="J35" s="2281"/>
      <c r="K35" s="2281"/>
      <c r="L35" s="2281"/>
      <c r="M35" s="2281"/>
      <c r="N35" s="2281"/>
      <c r="O35" s="2281"/>
      <c r="P35" s="2281"/>
      <c r="Q35" s="2281"/>
      <c r="R35" s="2281"/>
      <c r="S35" s="2281"/>
      <c r="T35" s="2282"/>
    </row>
    <row r="36" spans="1:21">
      <c r="A36" s="2279"/>
      <c r="B36" s="2283"/>
      <c r="C36" s="2284"/>
      <c r="D36" s="2284"/>
      <c r="E36" s="2284"/>
      <c r="F36" s="2284"/>
      <c r="G36" s="2284"/>
      <c r="H36" s="2284"/>
      <c r="I36" s="2284"/>
      <c r="J36" s="2284"/>
      <c r="K36" s="2284"/>
      <c r="L36" s="2284"/>
      <c r="M36" s="2284"/>
      <c r="N36" s="2284"/>
      <c r="O36" s="2284"/>
      <c r="P36" s="2284"/>
      <c r="Q36" s="2284"/>
      <c r="R36" s="2284"/>
      <c r="S36" s="2284"/>
      <c r="T36" s="2285"/>
    </row>
    <row r="37" spans="1:21" ht="18.75" customHeight="1">
      <c r="A37" s="2296" t="s">
        <v>641</v>
      </c>
      <c r="B37" s="2297"/>
      <c r="C37" s="2297"/>
      <c r="D37" s="2298"/>
      <c r="E37" s="2299" t="s">
        <v>642</v>
      </c>
      <c r="F37" s="2300"/>
      <c r="G37" s="2300"/>
      <c r="H37" s="2300"/>
      <c r="I37" s="2300"/>
      <c r="J37" s="2300"/>
      <c r="K37" s="2300"/>
      <c r="L37" s="2300"/>
      <c r="M37" s="2300"/>
      <c r="N37" s="2300"/>
      <c r="O37" s="2300"/>
      <c r="P37" s="2300"/>
      <c r="Q37" s="2300"/>
      <c r="R37" s="2300"/>
      <c r="S37" s="2300"/>
      <c r="T37" s="2301"/>
      <c r="U37" s="325"/>
    </row>
    <row r="38" spans="1:21" ht="20.100000000000001" customHeight="1">
      <c r="A38" s="2296" t="s">
        <v>643</v>
      </c>
      <c r="B38" s="2297"/>
      <c r="C38" s="2297"/>
      <c r="D38" s="2298"/>
      <c r="E38" s="2308" t="s">
        <v>644</v>
      </c>
      <c r="F38" s="2309"/>
      <c r="G38" s="2308"/>
      <c r="H38" s="2310"/>
      <c r="I38" s="2310" t="s">
        <v>613</v>
      </c>
      <c r="J38" s="2309"/>
      <c r="K38" s="2308"/>
      <c r="L38" s="2310"/>
      <c r="M38" s="2310" t="s">
        <v>645</v>
      </c>
      <c r="N38" s="2310"/>
      <c r="O38" s="2309"/>
      <c r="P38" s="2311"/>
      <c r="Q38" s="2311" t="s">
        <v>742</v>
      </c>
      <c r="R38" s="2311"/>
      <c r="S38" s="2312"/>
      <c r="T38" s="2313"/>
      <c r="U38" s="34"/>
    </row>
    <row r="39" spans="1:21" ht="20.100000000000001" customHeight="1">
      <c r="A39" s="2302"/>
      <c r="B39" s="2303"/>
      <c r="C39" s="2303"/>
      <c r="D39" s="2304"/>
      <c r="E39" s="2314" t="s">
        <v>646</v>
      </c>
      <c r="F39" s="2315"/>
      <c r="G39" s="2314"/>
      <c r="H39" s="2316"/>
      <c r="I39" s="2316" t="s">
        <v>647</v>
      </c>
      <c r="J39" s="2315"/>
      <c r="K39" s="2314"/>
      <c r="L39" s="2316"/>
      <c r="M39" s="2316" t="s">
        <v>648</v>
      </c>
      <c r="N39" s="2316"/>
      <c r="O39" s="2315"/>
      <c r="P39" s="2317"/>
      <c r="Q39" s="2317" t="s">
        <v>344</v>
      </c>
      <c r="R39" s="2317"/>
      <c r="S39" s="2318"/>
      <c r="T39" s="2319"/>
      <c r="U39" s="325"/>
    </row>
    <row r="40" spans="1:21" ht="20.100000000000001" customHeight="1">
      <c r="A40" s="2305"/>
      <c r="B40" s="2306"/>
      <c r="C40" s="2306"/>
      <c r="D40" s="2307"/>
      <c r="E40" s="2321" t="s">
        <v>649</v>
      </c>
      <c r="F40" s="2322"/>
      <c r="G40" s="2321"/>
      <c r="H40" s="2323"/>
      <c r="I40" s="2323" t="s">
        <v>617</v>
      </c>
      <c r="J40" s="2322"/>
      <c r="K40" s="2321"/>
      <c r="L40" s="2323"/>
      <c r="M40" s="2323" t="s">
        <v>650</v>
      </c>
      <c r="N40" s="2323"/>
      <c r="O40" s="2322"/>
      <c r="P40" s="2324"/>
      <c r="Q40" s="2324"/>
      <c r="R40" s="2324" t="s">
        <v>651</v>
      </c>
      <c r="S40" s="2324"/>
      <c r="T40" s="2325"/>
    </row>
    <row r="41" spans="1:21" ht="20.100000000000001" customHeight="1">
      <c r="A41" s="2296" t="s">
        <v>652</v>
      </c>
      <c r="B41" s="2297"/>
      <c r="C41" s="2297"/>
      <c r="D41" s="2298"/>
      <c r="E41" s="2299"/>
      <c r="F41" s="2300"/>
      <c r="G41" s="2300"/>
      <c r="H41" s="2300"/>
      <c r="I41" s="2300"/>
      <c r="J41" s="2300"/>
      <c r="K41" s="2300"/>
      <c r="L41" s="2300"/>
      <c r="M41" s="2300"/>
      <c r="N41" s="2300"/>
      <c r="O41" s="2300"/>
      <c r="P41" s="2300"/>
      <c r="Q41" s="2300"/>
      <c r="R41" s="2300"/>
      <c r="S41" s="2300"/>
      <c r="T41" s="2301"/>
      <c r="U41" s="325"/>
    </row>
    <row r="42" spans="1:21" ht="20.100000000000001" customHeight="1">
      <c r="A42" s="2302"/>
      <c r="B42" s="2303"/>
      <c r="C42" s="2303"/>
      <c r="D42" s="2304"/>
      <c r="E42" s="2326"/>
      <c r="F42" s="2327"/>
      <c r="G42" s="2327"/>
      <c r="H42" s="2327"/>
      <c r="I42" s="2327"/>
      <c r="J42" s="2327"/>
      <c r="K42" s="2327"/>
      <c r="L42" s="2327"/>
      <c r="M42" s="2327"/>
      <c r="N42" s="2327"/>
      <c r="O42" s="2327"/>
      <c r="P42" s="2327"/>
      <c r="Q42" s="2327"/>
      <c r="R42" s="2327"/>
      <c r="S42" s="2327"/>
      <c r="T42" s="2328"/>
      <c r="U42" s="325"/>
    </row>
    <row r="43" spans="1:21" ht="20.100000000000001" customHeight="1">
      <c r="A43" s="2305"/>
      <c r="B43" s="2306"/>
      <c r="C43" s="2306"/>
      <c r="D43" s="2307"/>
      <c r="E43" s="2329"/>
      <c r="F43" s="2330"/>
      <c r="G43" s="2330"/>
      <c r="H43" s="2330"/>
      <c r="I43" s="2330"/>
      <c r="J43" s="2330"/>
      <c r="K43" s="2330"/>
      <c r="L43" s="2330"/>
      <c r="M43" s="2330"/>
      <c r="N43" s="2330"/>
      <c r="O43" s="2330"/>
      <c r="P43" s="2330"/>
      <c r="Q43" s="2330"/>
      <c r="R43" s="2330"/>
      <c r="S43" s="2330"/>
      <c r="T43" s="2331"/>
      <c r="U43" s="325"/>
    </row>
    <row r="44" spans="1:21" ht="20.100000000000001" customHeight="1">
      <c r="A44" s="2332" t="s">
        <v>653</v>
      </c>
      <c r="B44" s="2300"/>
      <c r="C44" s="2300"/>
      <c r="D44" s="2333"/>
      <c r="E44" s="2299"/>
      <c r="F44" s="2300"/>
      <c r="G44" s="2300"/>
      <c r="H44" s="2300"/>
      <c r="I44" s="2300"/>
      <c r="J44" s="2300"/>
      <c r="K44" s="2300"/>
      <c r="L44" s="2300"/>
      <c r="M44" s="2300"/>
      <c r="N44" s="2300"/>
      <c r="O44" s="2300"/>
      <c r="P44" s="2300"/>
      <c r="Q44" s="2300"/>
      <c r="R44" s="2300"/>
      <c r="S44" s="2300"/>
      <c r="T44" s="2301"/>
      <c r="U44" s="34"/>
    </row>
    <row r="45" spans="1:21" ht="20.100000000000001" customHeight="1">
      <c r="A45" s="2334"/>
      <c r="B45" s="2327"/>
      <c r="C45" s="2327"/>
      <c r="D45" s="2335"/>
      <c r="E45" s="2326"/>
      <c r="F45" s="2327"/>
      <c r="G45" s="2327"/>
      <c r="H45" s="2327"/>
      <c r="I45" s="2327"/>
      <c r="J45" s="2327"/>
      <c r="K45" s="2327"/>
      <c r="L45" s="2327"/>
      <c r="M45" s="2327"/>
      <c r="N45" s="2327"/>
      <c r="O45" s="2327"/>
      <c r="P45" s="2327"/>
      <c r="Q45" s="2327"/>
      <c r="R45" s="2327"/>
      <c r="S45" s="2327"/>
      <c r="T45" s="2328"/>
      <c r="U45" s="34"/>
    </row>
    <row r="46" spans="1:21" ht="20.100000000000001" customHeight="1" thickBot="1">
      <c r="A46" s="2336"/>
      <c r="B46" s="2337"/>
      <c r="C46" s="2337"/>
      <c r="D46" s="2338"/>
      <c r="E46" s="2339"/>
      <c r="F46" s="2337"/>
      <c r="G46" s="2337"/>
      <c r="H46" s="2337"/>
      <c r="I46" s="2337"/>
      <c r="J46" s="2337"/>
      <c r="K46" s="2337"/>
      <c r="L46" s="2337"/>
      <c r="M46" s="2337"/>
      <c r="N46" s="2337"/>
      <c r="O46" s="2337"/>
      <c r="P46" s="2337"/>
      <c r="Q46" s="2337"/>
      <c r="R46" s="2337"/>
      <c r="S46" s="2337"/>
      <c r="T46" s="2340"/>
      <c r="U46" s="34"/>
    </row>
    <row r="47" spans="1:21" ht="24.75" customHeight="1">
      <c r="A47" s="280" t="s">
        <v>222</v>
      </c>
      <c r="B47" s="2320" t="s">
        <v>654</v>
      </c>
      <c r="C47" s="2320"/>
      <c r="D47" s="2320"/>
      <c r="E47" s="2320"/>
      <c r="F47" s="2320"/>
      <c r="G47" s="2320"/>
      <c r="H47" s="2320"/>
      <c r="I47" s="2320"/>
      <c r="J47" s="2320"/>
      <c r="K47" s="2320"/>
      <c r="L47" s="2320"/>
      <c r="M47" s="2320"/>
      <c r="N47" s="2320"/>
      <c r="O47" s="2320"/>
      <c r="P47" s="2320"/>
      <c r="Q47" s="2320"/>
      <c r="R47" s="2320"/>
      <c r="S47" s="2320"/>
      <c r="T47" s="2320"/>
      <c r="U47" s="34"/>
    </row>
    <row r="48" spans="1:21" ht="12.75" customHeight="1">
      <c r="A48" s="326"/>
      <c r="B48" s="2320"/>
      <c r="C48" s="2320"/>
      <c r="D48" s="2320"/>
      <c r="E48" s="2320"/>
      <c r="F48" s="2320"/>
      <c r="G48" s="2320"/>
      <c r="H48" s="2320"/>
      <c r="I48" s="2320"/>
      <c r="J48" s="2320"/>
      <c r="K48" s="2320"/>
      <c r="L48" s="2320"/>
      <c r="M48" s="2320"/>
      <c r="N48" s="2320"/>
      <c r="O48" s="2320"/>
      <c r="P48" s="2320"/>
      <c r="Q48" s="2320"/>
      <c r="R48" s="2320"/>
      <c r="S48" s="2320"/>
      <c r="T48" s="2320"/>
      <c r="U48" s="34"/>
    </row>
    <row r="49" spans="1:21" ht="13.5">
      <c r="A49" s="280" t="s">
        <v>222</v>
      </c>
      <c r="B49" s="280" t="s">
        <v>655</v>
      </c>
      <c r="C49" s="326"/>
      <c r="D49" s="326"/>
      <c r="E49" s="326"/>
      <c r="F49" s="326"/>
      <c r="G49" s="326"/>
      <c r="H49" s="326"/>
      <c r="I49" s="326"/>
      <c r="J49" s="326"/>
      <c r="K49" s="326"/>
      <c r="L49" s="326"/>
      <c r="M49" s="326"/>
      <c r="N49" s="326"/>
      <c r="O49" s="326"/>
      <c r="P49" s="326"/>
      <c r="Q49" s="326"/>
      <c r="R49" s="326"/>
      <c r="S49" s="326"/>
      <c r="T49" s="326"/>
      <c r="U49" s="34"/>
    </row>
  </sheetData>
  <mergeCells count="69">
    <mergeCell ref="P10:Q10"/>
    <mergeCell ref="O19:T19"/>
    <mergeCell ref="O20:T20"/>
    <mergeCell ref="J13:K13"/>
    <mergeCell ref="L13:M13"/>
    <mergeCell ref="J15:K15"/>
    <mergeCell ref="G20:H20"/>
    <mergeCell ref="I18:K18"/>
    <mergeCell ref="I19:K19"/>
    <mergeCell ref="I20:K20"/>
    <mergeCell ref="L18:N18"/>
    <mergeCell ref="L19:N19"/>
    <mergeCell ref="L20:N20"/>
    <mergeCell ref="O39:P39"/>
    <mergeCell ref="Q39:R39"/>
    <mergeCell ref="S39:T39"/>
    <mergeCell ref="B47:T48"/>
    <mergeCell ref="E40:F40"/>
    <mergeCell ref="G40:H40"/>
    <mergeCell ref="I40:J40"/>
    <mergeCell ref="K40:L40"/>
    <mergeCell ref="M40:N40"/>
    <mergeCell ref="O40:Q40"/>
    <mergeCell ref="R40:T40"/>
    <mergeCell ref="A41:D43"/>
    <mergeCell ref="E41:T43"/>
    <mergeCell ref="A44:D46"/>
    <mergeCell ref="E44:T46"/>
    <mergeCell ref="A37:D37"/>
    <mergeCell ref="E37:T37"/>
    <mergeCell ref="A38:D40"/>
    <mergeCell ref="E38:F38"/>
    <mergeCell ref="G38:H38"/>
    <mergeCell ref="I38:J38"/>
    <mergeCell ref="K38:L38"/>
    <mergeCell ref="M38:N38"/>
    <mergeCell ref="O38:P38"/>
    <mergeCell ref="Q38:R38"/>
    <mergeCell ref="S38:T38"/>
    <mergeCell ref="E39:F39"/>
    <mergeCell ref="G39:H39"/>
    <mergeCell ref="I39:J39"/>
    <mergeCell ref="K39:L39"/>
    <mergeCell ref="M39:N39"/>
    <mergeCell ref="A17:A20"/>
    <mergeCell ref="A21:A36"/>
    <mergeCell ref="B23:T36"/>
    <mergeCell ref="R9:T9"/>
    <mergeCell ref="B18:D18"/>
    <mergeCell ref="B19:D19"/>
    <mergeCell ref="B20:D20"/>
    <mergeCell ref="E18:F18"/>
    <mergeCell ref="E19:F19"/>
    <mergeCell ref="E20:F20"/>
    <mergeCell ref="G18:H18"/>
    <mergeCell ref="G19:H19"/>
    <mergeCell ref="E12:O12"/>
    <mergeCell ref="E9:O9"/>
    <mergeCell ref="O18:T18"/>
    <mergeCell ref="P9:Q9"/>
    <mergeCell ref="A2:T2"/>
    <mergeCell ref="A4:T4"/>
    <mergeCell ref="B8:C8"/>
    <mergeCell ref="D8:E8"/>
    <mergeCell ref="F8:G8"/>
    <mergeCell ref="H8:I8"/>
    <mergeCell ref="J8:L8"/>
    <mergeCell ref="M8:O8"/>
    <mergeCell ref="P8:Q8"/>
  </mergeCells>
  <phoneticPr fontId="17"/>
  <printOptions horizontalCentered="1" verticalCentered="1"/>
  <pageMargins left="0.23622047244094491" right="0.23622047244094491" top="0.55118110236220474" bottom="0.55118110236220474"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74439-96D3-479F-9198-29D1871D8EE2}">
  <sheetPr codeName="Sheet28">
    <tabColor theme="8"/>
  </sheetPr>
  <dimension ref="A1:BA70"/>
  <sheetViews>
    <sheetView showZeros="0" view="pageBreakPreview" topLeftCell="A37" zoomScale="85" zoomScaleNormal="75" zoomScaleSheetLayoutView="85" workbookViewId="0"/>
  </sheetViews>
  <sheetFormatPr defaultRowHeight="13.5"/>
  <cols>
    <col min="1" max="3" width="3" customWidth="1"/>
    <col min="4" max="4" width="3.625" customWidth="1"/>
    <col min="5" max="5" width="2.875" customWidth="1"/>
    <col min="6" max="6" width="5" customWidth="1"/>
    <col min="7" max="7" width="3" hidden="1" customWidth="1"/>
    <col min="8" max="9" width="3" customWidth="1"/>
    <col min="10" max="10" width="6.125" customWidth="1"/>
    <col min="11" max="11" width="2.125" customWidth="1"/>
    <col min="12" max="12" width="1.875" customWidth="1"/>
    <col min="13" max="14" width="3" customWidth="1"/>
    <col min="15" max="15" width="1.75" customWidth="1"/>
    <col min="16" max="18" width="3" customWidth="1"/>
    <col min="19" max="19" width="2.375" customWidth="1"/>
    <col min="20" max="28" width="3" customWidth="1"/>
    <col min="29" max="29" width="2.625" customWidth="1"/>
    <col min="30" max="33" width="3" customWidth="1"/>
    <col min="34" max="34" width="2.125" customWidth="1"/>
    <col min="35" max="37" width="2.625" customWidth="1"/>
    <col min="38" max="38" width="2.75" customWidth="1"/>
    <col min="39" max="41" width="7" customWidth="1"/>
    <col min="42" max="42" width="10.625" customWidth="1"/>
    <col min="257" max="259" width="3" customWidth="1"/>
    <col min="260" max="260" width="3.625" customWidth="1"/>
    <col min="261" max="261" width="2.875" customWidth="1"/>
    <col min="262" max="262" width="5" customWidth="1"/>
    <col min="263" max="263" width="0" hidden="1" customWidth="1"/>
    <col min="264" max="265" width="3" customWidth="1"/>
    <col min="266" max="266" width="6.125" customWidth="1"/>
    <col min="267" max="267" width="2.125" customWidth="1"/>
    <col min="268" max="268" width="1.875" customWidth="1"/>
    <col min="269" max="270" width="3" customWidth="1"/>
    <col min="271" max="271" width="1.75" customWidth="1"/>
    <col min="272" max="274" width="3" customWidth="1"/>
    <col min="275" max="275" width="2.375" customWidth="1"/>
    <col min="276" max="284" width="3" customWidth="1"/>
    <col min="285" max="285" width="2.625" customWidth="1"/>
    <col min="286" max="289" width="3" customWidth="1"/>
    <col min="290" max="290" width="2.125" customWidth="1"/>
    <col min="291" max="293" width="2.625" customWidth="1"/>
    <col min="294" max="294" width="2.75" customWidth="1"/>
    <col min="295" max="297" width="7" customWidth="1"/>
    <col min="298" max="298" width="10.625" customWidth="1"/>
    <col min="513" max="515" width="3" customWidth="1"/>
    <col min="516" max="516" width="3.625" customWidth="1"/>
    <col min="517" max="517" width="2.875" customWidth="1"/>
    <col min="518" max="518" width="5" customWidth="1"/>
    <col min="519" max="519" width="0" hidden="1" customWidth="1"/>
    <col min="520" max="521" width="3" customWidth="1"/>
    <col min="522" max="522" width="6.125" customWidth="1"/>
    <col min="523" max="523" width="2.125" customWidth="1"/>
    <col min="524" max="524" width="1.875" customWidth="1"/>
    <col min="525" max="526" width="3" customWidth="1"/>
    <col min="527" max="527" width="1.75" customWidth="1"/>
    <col min="528" max="530" width="3" customWidth="1"/>
    <col min="531" max="531" width="2.375" customWidth="1"/>
    <col min="532" max="540" width="3" customWidth="1"/>
    <col min="541" max="541" width="2.625" customWidth="1"/>
    <col min="542" max="545" width="3" customWidth="1"/>
    <col min="546" max="546" width="2.125" customWidth="1"/>
    <col min="547" max="549" width="2.625" customWidth="1"/>
    <col min="550" max="550" width="2.75" customWidth="1"/>
    <col min="551" max="553" width="7" customWidth="1"/>
    <col min="554" max="554" width="10.625" customWidth="1"/>
    <col min="769" max="771" width="3" customWidth="1"/>
    <col min="772" max="772" width="3.625" customWidth="1"/>
    <col min="773" max="773" width="2.875" customWidth="1"/>
    <col min="774" max="774" width="5" customWidth="1"/>
    <col min="775" max="775" width="0" hidden="1" customWidth="1"/>
    <col min="776" max="777" width="3" customWidth="1"/>
    <col min="778" max="778" width="6.125" customWidth="1"/>
    <col min="779" max="779" width="2.125" customWidth="1"/>
    <col min="780" max="780" width="1.875" customWidth="1"/>
    <col min="781" max="782" width="3" customWidth="1"/>
    <col min="783" max="783" width="1.75" customWidth="1"/>
    <col min="784" max="786" width="3" customWidth="1"/>
    <col min="787" max="787" width="2.375" customWidth="1"/>
    <col min="788" max="796" width="3" customWidth="1"/>
    <col min="797" max="797" width="2.625" customWidth="1"/>
    <col min="798" max="801" width="3" customWidth="1"/>
    <col min="802" max="802" width="2.125" customWidth="1"/>
    <col min="803" max="805" width="2.625" customWidth="1"/>
    <col min="806" max="806" width="2.75" customWidth="1"/>
    <col min="807" max="809" width="7" customWidth="1"/>
    <col min="810" max="810" width="10.625" customWidth="1"/>
    <col min="1025" max="1027" width="3" customWidth="1"/>
    <col min="1028" max="1028" width="3.625" customWidth="1"/>
    <col min="1029" max="1029" width="2.875" customWidth="1"/>
    <col min="1030" max="1030" width="5" customWidth="1"/>
    <col min="1031" max="1031" width="0" hidden="1" customWidth="1"/>
    <col min="1032" max="1033" width="3" customWidth="1"/>
    <col min="1034" max="1034" width="6.125" customWidth="1"/>
    <col min="1035" max="1035" width="2.125" customWidth="1"/>
    <col min="1036" max="1036" width="1.875" customWidth="1"/>
    <col min="1037" max="1038" width="3" customWidth="1"/>
    <col min="1039" max="1039" width="1.75" customWidth="1"/>
    <col min="1040" max="1042" width="3" customWidth="1"/>
    <col min="1043" max="1043" width="2.375" customWidth="1"/>
    <col min="1044" max="1052" width="3" customWidth="1"/>
    <col min="1053" max="1053" width="2.625" customWidth="1"/>
    <col min="1054" max="1057" width="3" customWidth="1"/>
    <col min="1058" max="1058" width="2.125" customWidth="1"/>
    <col min="1059" max="1061" width="2.625" customWidth="1"/>
    <col min="1062" max="1062" width="2.75" customWidth="1"/>
    <col min="1063" max="1065" width="7" customWidth="1"/>
    <col min="1066" max="1066" width="10.625" customWidth="1"/>
    <col min="1281" max="1283" width="3" customWidth="1"/>
    <col min="1284" max="1284" width="3.625" customWidth="1"/>
    <col min="1285" max="1285" width="2.875" customWidth="1"/>
    <col min="1286" max="1286" width="5" customWidth="1"/>
    <col min="1287" max="1287" width="0" hidden="1" customWidth="1"/>
    <col min="1288" max="1289" width="3" customWidth="1"/>
    <col min="1290" max="1290" width="6.125" customWidth="1"/>
    <col min="1291" max="1291" width="2.125" customWidth="1"/>
    <col min="1292" max="1292" width="1.875" customWidth="1"/>
    <col min="1293" max="1294" width="3" customWidth="1"/>
    <col min="1295" max="1295" width="1.75" customWidth="1"/>
    <col min="1296" max="1298" width="3" customWidth="1"/>
    <col min="1299" max="1299" width="2.375" customWidth="1"/>
    <col min="1300" max="1308" width="3" customWidth="1"/>
    <col min="1309" max="1309" width="2.625" customWidth="1"/>
    <col min="1310" max="1313" width="3" customWidth="1"/>
    <col min="1314" max="1314" width="2.125" customWidth="1"/>
    <col min="1315" max="1317" width="2.625" customWidth="1"/>
    <col min="1318" max="1318" width="2.75" customWidth="1"/>
    <col min="1319" max="1321" width="7" customWidth="1"/>
    <col min="1322" max="1322" width="10.625" customWidth="1"/>
    <col min="1537" max="1539" width="3" customWidth="1"/>
    <col min="1540" max="1540" width="3.625" customWidth="1"/>
    <col min="1541" max="1541" width="2.875" customWidth="1"/>
    <col min="1542" max="1542" width="5" customWidth="1"/>
    <col min="1543" max="1543" width="0" hidden="1" customWidth="1"/>
    <col min="1544" max="1545" width="3" customWidth="1"/>
    <col min="1546" max="1546" width="6.125" customWidth="1"/>
    <col min="1547" max="1547" width="2.125" customWidth="1"/>
    <col min="1548" max="1548" width="1.875" customWidth="1"/>
    <col min="1549" max="1550" width="3" customWidth="1"/>
    <col min="1551" max="1551" width="1.75" customWidth="1"/>
    <col min="1552" max="1554" width="3" customWidth="1"/>
    <col min="1555" max="1555" width="2.375" customWidth="1"/>
    <col min="1556" max="1564" width="3" customWidth="1"/>
    <col min="1565" max="1565" width="2.625" customWidth="1"/>
    <col min="1566" max="1569" width="3" customWidth="1"/>
    <col min="1570" max="1570" width="2.125" customWidth="1"/>
    <col min="1571" max="1573" width="2.625" customWidth="1"/>
    <col min="1574" max="1574" width="2.75" customWidth="1"/>
    <col min="1575" max="1577" width="7" customWidth="1"/>
    <col min="1578" max="1578" width="10.625" customWidth="1"/>
    <col min="1793" max="1795" width="3" customWidth="1"/>
    <col min="1796" max="1796" width="3.625" customWidth="1"/>
    <col min="1797" max="1797" width="2.875" customWidth="1"/>
    <col min="1798" max="1798" width="5" customWidth="1"/>
    <col min="1799" max="1799" width="0" hidden="1" customWidth="1"/>
    <col min="1800" max="1801" width="3" customWidth="1"/>
    <col min="1802" max="1802" width="6.125" customWidth="1"/>
    <col min="1803" max="1803" width="2.125" customWidth="1"/>
    <col min="1804" max="1804" width="1.875" customWidth="1"/>
    <col min="1805" max="1806" width="3" customWidth="1"/>
    <col min="1807" max="1807" width="1.75" customWidth="1"/>
    <col min="1808" max="1810" width="3" customWidth="1"/>
    <col min="1811" max="1811" width="2.375" customWidth="1"/>
    <col min="1812" max="1820" width="3" customWidth="1"/>
    <col min="1821" max="1821" width="2.625" customWidth="1"/>
    <col min="1822" max="1825" width="3" customWidth="1"/>
    <col min="1826" max="1826" width="2.125" customWidth="1"/>
    <col min="1827" max="1829" width="2.625" customWidth="1"/>
    <col min="1830" max="1830" width="2.75" customWidth="1"/>
    <col min="1831" max="1833" width="7" customWidth="1"/>
    <col min="1834" max="1834" width="10.625" customWidth="1"/>
    <col min="2049" max="2051" width="3" customWidth="1"/>
    <col min="2052" max="2052" width="3.625" customWidth="1"/>
    <col min="2053" max="2053" width="2.875" customWidth="1"/>
    <col min="2054" max="2054" width="5" customWidth="1"/>
    <col min="2055" max="2055" width="0" hidden="1" customWidth="1"/>
    <col min="2056" max="2057" width="3" customWidth="1"/>
    <col min="2058" max="2058" width="6.125" customWidth="1"/>
    <col min="2059" max="2059" width="2.125" customWidth="1"/>
    <col min="2060" max="2060" width="1.875" customWidth="1"/>
    <col min="2061" max="2062" width="3" customWidth="1"/>
    <col min="2063" max="2063" width="1.75" customWidth="1"/>
    <col min="2064" max="2066" width="3" customWidth="1"/>
    <col min="2067" max="2067" width="2.375" customWidth="1"/>
    <col min="2068" max="2076" width="3" customWidth="1"/>
    <col min="2077" max="2077" width="2.625" customWidth="1"/>
    <col min="2078" max="2081" width="3" customWidth="1"/>
    <col min="2082" max="2082" width="2.125" customWidth="1"/>
    <col min="2083" max="2085" width="2.625" customWidth="1"/>
    <col min="2086" max="2086" width="2.75" customWidth="1"/>
    <col min="2087" max="2089" width="7" customWidth="1"/>
    <col min="2090" max="2090" width="10.625" customWidth="1"/>
    <col min="2305" max="2307" width="3" customWidth="1"/>
    <col min="2308" max="2308" width="3.625" customWidth="1"/>
    <col min="2309" max="2309" width="2.875" customWidth="1"/>
    <col min="2310" max="2310" width="5" customWidth="1"/>
    <col min="2311" max="2311" width="0" hidden="1" customWidth="1"/>
    <col min="2312" max="2313" width="3" customWidth="1"/>
    <col min="2314" max="2314" width="6.125" customWidth="1"/>
    <col min="2315" max="2315" width="2.125" customWidth="1"/>
    <col min="2316" max="2316" width="1.875" customWidth="1"/>
    <col min="2317" max="2318" width="3" customWidth="1"/>
    <col min="2319" max="2319" width="1.75" customWidth="1"/>
    <col min="2320" max="2322" width="3" customWidth="1"/>
    <col min="2323" max="2323" width="2.375" customWidth="1"/>
    <col min="2324" max="2332" width="3" customWidth="1"/>
    <col min="2333" max="2333" width="2.625" customWidth="1"/>
    <col min="2334" max="2337" width="3" customWidth="1"/>
    <col min="2338" max="2338" width="2.125" customWidth="1"/>
    <col min="2339" max="2341" width="2.625" customWidth="1"/>
    <col min="2342" max="2342" width="2.75" customWidth="1"/>
    <col min="2343" max="2345" width="7" customWidth="1"/>
    <col min="2346" max="2346" width="10.625" customWidth="1"/>
    <col min="2561" max="2563" width="3" customWidth="1"/>
    <col min="2564" max="2564" width="3.625" customWidth="1"/>
    <col min="2565" max="2565" width="2.875" customWidth="1"/>
    <col min="2566" max="2566" width="5" customWidth="1"/>
    <col min="2567" max="2567" width="0" hidden="1" customWidth="1"/>
    <col min="2568" max="2569" width="3" customWidth="1"/>
    <col min="2570" max="2570" width="6.125" customWidth="1"/>
    <col min="2571" max="2571" width="2.125" customWidth="1"/>
    <col min="2572" max="2572" width="1.875" customWidth="1"/>
    <col min="2573" max="2574" width="3" customWidth="1"/>
    <col min="2575" max="2575" width="1.75" customWidth="1"/>
    <col min="2576" max="2578" width="3" customWidth="1"/>
    <col min="2579" max="2579" width="2.375" customWidth="1"/>
    <col min="2580" max="2588" width="3" customWidth="1"/>
    <col min="2589" max="2589" width="2.625" customWidth="1"/>
    <col min="2590" max="2593" width="3" customWidth="1"/>
    <col min="2594" max="2594" width="2.125" customWidth="1"/>
    <col min="2595" max="2597" width="2.625" customWidth="1"/>
    <col min="2598" max="2598" width="2.75" customWidth="1"/>
    <col min="2599" max="2601" width="7" customWidth="1"/>
    <col min="2602" max="2602" width="10.625" customWidth="1"/>
    <col min="2817" max="2819" width="3" customWidth="1"/>
    <col min="2820" max="2820" width="3.625" customWidth="1"/>
    <col min="2821" max="2821" width="2.875" customWidth="1"/>
    <col min="2822" max="2822" width="5" customWidth="1"/>
    <col min="2823" max="2823" width="0" hidden="1" customWidth="1"/>
    <col min="2824" max="2825" width="3" customWidth="1"/>
    <col min="2826" max="2826" width="6.125" customWidth="1"/>
    <col min="2827" max="2827" width="2.125" customWidth="1"/>
    <col min="2828" max="2828" width="1.875" customWidth="1"/>
    <col min="2829" max="2830" width="3" customWidth="1"/>
    <col min="2831" max="2831" width="1.75" customWidth="1"/>
    <col min="2832" max="2834" width="3" customWidth="1"/>
    <col min="2835" max="2835" width="2.375" customWidth="1"/>
    <col min="2836" max="2844" width="3" customWidth="1"/>
    <col min="2845" max="2845" width="2.625" customWidth="1"/>
    <col min="2846" max="2849" width="3" customWidth="1"/>
    <col min="2850" max="2850" width="2.125" customWidth="1"/>
    <col min="2851" max="2853" width="2.625" customWidth="1"/>
    <col min="2854" max="2854" width="2.75" customWidth="1"/>
    <col min="2855" max="2857" width="7" customWidth="1"/>
    <col min="2858" max="2858" width="10.625" customWidth="1"/>
    <col min="3073" max="3075" width="3" customWidth="1"/>
    <col min="3076" max="3076" width="3.625" customWidth="1"/>
    <col min="3077" max="3077" width="2.875" customWidth="1"/>
    <col min="3078" max="3078" width="5" customWidth="1"/>
    <col min="3079" max="3079" width="0" hidden="1" customWidth="1"/>
    <col min="3080" max="3081" width="3" customWidth="1"/>
    <col min="3082" max="3082" width="6.125" customWidth="1"/>
    <col min="3083" max="3083" width="2.125" customWidth="1"/>
    <col min="3084" max="3084" width="1.875" customWidth="1"/>
    <col min="3085" max="3086" width="3" customWidth="1"/>
    <col min="3087" max="3087" width="1.75" customWidth="1"/>
    <col min="3088" max="3090" width="3" customWidth="1"/>
    <col min="3091" max="3091" width="2.375" customWidth="1"/>
    <col min="3092" max="3100" width="3" customWidth="1"/>
    <col min="3101" max="3101" width="2.625" customWidth="1"/>
    <col min="3102" max="3105" width="3" customWidth="1"/>
    <col min="3106" max="3106" width="2.125" customWidth="1"/>
    <col min="3107" max="3109" width="2.625" customWidth="1"/>
    <col min="3110" max="3110" width="2.75" customWidth="1"/>
    <col min="3111" max="3113" width="7" customWidth="1"/>
    <col min="3114" max="3114" width="10.625" customWidth="1"/>
    <col min="3329" max="3331" width="3" customWidth="1"/>
    <col min="3332" max="3332" width="3.625" customWidth="1"/>
    <col min="3333" max="3333" width="2.875" customWidth="1"/>
    <col min="3334" max="3334" width="5" customWidth="1"/>
    <col min="3335" max="3335" width="0" hidden="1" customWidth="1"/>
    <col min="3336" max="3337" width="3" customWidth="1"/>
    <col min="3338" max="3338" width="6.125" customWidth="1"/>
    <col min="3339" max="3339" width="2.125" customWidth="1"/>
    <col min="3340" max="3340" width="1.875" customWidth="1"/>
    <col min="3341" max="3342" width="3" customWidth="1"/>
    <col min="3343" max="3343" width="1.75" customWidth="1"/>
    <col min="3344" max="3346" width="3" customWidth="1"/>
    <col min="3347" max="3347" width="2.375" customWidth="1"/>
    <col min="3348" max="3356" width="3" customWidth="1"/>
    <col min="3357" max="3357" width="2.625" customWidth="1"/>
    <col min="3358" max="3361" width="3" customWidth="1"/>
    <col min="3362" max="3362" width="2.125" customWidth="1"/>
    <col min="3363" max="3365" width="2.625" customWidth="1"/>
    <col min="3366" max="3366" width="2.75" customWidth="1"/>
    <col min="3367" max="3369" width="7" customWidth="1"/>
    <col min="3370" max="3370" width="10.625" customWidth="1"/>
    <col min="3585" max="3587" width="3" customWidth="1"/>
    <col min="3588" max="3588" width="3.625" customWidth="1"/>
    <col min="3589" max="3589" width="2.875" customWidth="1"/>
    <col min="3590" max="3590" width="5" customWidth="1"/>
    <col min="3591" max="3591" width="0" hidden="1" customWidth="1"/>
    <col min="3592" max="3593" width="3" customWidth="1"/>
    <col min="3594" max="3594" width="6.125" customWidth="1"/>
    <col min="3595" max="3595" width="2.125" customWidth="1"/>
    <col min="3596" max="3596" width="1.875" customWidth="1"/>
    <col min="3597" max="3598" width="3" customWidth="1"/>
    <col min="3599" max="3599" width="1.75" customWidth="1"/>
    <col min="3600" max="3602" width="3" customWidth="1"/>
    <col min="3603" max="3603" width="2.375" customWidth="1"/>
    <col min="3604" max="3612" width="3" customWidth="1"/>
    <col min="3613" max="3613" width="2.625" customWidth="1"/>
    <col min="3614" max="3617" width="3" customWidth="1"/>
    <col min="3618" max="3618" width="2.125" customWidth="1"/>
    <col min="3619" max="3621" width="2.625" customWidth="1"/>
    <col min="3622" max="3622" width="2.75" customWidth="1"/>
    <col min="3623" max="3625" width="7" customWidth="1"/>
    <col min="3626" max="3626" width="10.625" customWidth="1"/>
    <col min="3841" max="3843" width="3" customWidth="1"/>
    <col min="3844" max="3844" width="3.625" customWidth="1"/>
    <col min="3845" max="3845" width="2.875" customWidth="1"/>
    <col min="3846" max="3846" width="5" customWidth="1"/>
    <col min="3847" max="3847" width="0" hidden="1" customWidth="1"/>
    <col min="3848" max="3849" width="3" customWidth="1"/>
    <col min="3850" max="3850" width="6.125" customWidth="1"/>
    <col min="3851" max="3851" width="2.125" customWidth="1"/>
    <col min="3852" max="3852" width="1.875" customWidth="1"/>
    <col min="3853" max="3854" width="3" customWidth="1"/>
    <col min="3855" max="3855" width="1.75" customWidth="1"/>
    <col min="3856" max="3858" width="3" customWidth="1"/>
    <col min="3859" max="3859" width="2.375" customWidth="1"/>
    <col min="3860" max="3868" width="3" customWidth="1"/>
    <col min="3869" max="3869" width="2.625" customWidth="1"/>
    <col min="3870" max="3873" width="3" customWidth="1"/>
    <col min="3874" max="3874" width="2.125" customWidth="1"/>
    <col min="3875" max="3877" width="2.625" customWidth="1"/>
    <col min="3878" max="3878" width="2.75" customWidth="1"/>
    <col min="3879" max="3881" width="7" customWidth="1"/>
    <col min="3882" max="3882" width="10.625" customWidth="1"/>
    <col min="4097" max="4099" width="3" customWidth="1"/>
    <col min="4100" max="4100" width="3.625" customWidth="1"/>
    <col min="4101" max="4101" width="2.875" customWidth="1"/>
    <col min="4102" max="4102" width="5" customWidth="1"/>
    <col min="4103" max="4103" width="0" hidden="1" customWidth="1"/>
    <col min="4104" max="4105" width="3" customWidth="1"/>
    <col min="4106" max="4106" width="6.125" customWidth="1"/>
    <col min="4107" max="4107" width="2.125" customWidth="1"/>
    <col min="4108" max="4108" width="1.875" customWidth="1"/>
    <col min="4109" max="4110" width="3" customWidth="1"/>
    <col min="4111" max="4111" width="1.75" customWidth="1"/>
    <col min="4112" max="4114" width="3" customWidth="1"/>
    <col min="4115" max="4115" width="2.375" customWidth="1"/>
    <col min="4116" max="4124" width="3" customWidth="1"/>
    <col min="4125" max="4125" width="2.625" customWidth="1"/>
    <col min="4126" max="4129" width="3" customWidth="1"/>
    <col min="4130" max="4130" width="2.125" customWidth="1"/>
    <col min="4131" max="4133" width="2.625" customWidth="1"/>
    <col min="4134" max="4134" width="2.75" customWidth="1"/>
    <col min="4135" max="4137" width="7" customWidth="1"/>
    <col min="4138" max="4138" width="10.625" customWidth="1"/>
    <col min="4353" max="4355" width="3" customWidth="1"/>
    <col min="4356" max="4356" width="3.625" customWidth="1"/>
    <col min="4357" max="4357" width="2.875" customWidth="1"/>
    <col min="4358" max="4358" width="5" customWidth="1"/>
    <col min="4359" max="4359" width="0" hidden="1" customWidth="1"/>
    <col min="4360" max="4361" width="3" customWidth="1"/>
    <col min="4362" max="4362" width="6.125" customWidth="1"/>
    <col min="4363" max="4363" width="2.125" customWidth="1"/>
    <col min="4364" max="4364" width="1.875" customWidth="1"/>
    <col min="4365" max="4366" width="3" customWidth="1"/>
    <col min="4367" max="4367" width="1.75" customWidth="1"/>
    <col min="4368" max="4370" width="3" customWidth="1"/>
    <col min="4371" max="4371" width="2.375" customWidth="1"/>
    <col min="4372" max="4380" width="3" customWidth="1"/>
    <col min="4381" max="4381" width="2.625" customWidth="1"/>
    <col min="4382" max="4385" width="3" customWidth="1"/>
    <col min="4386" max="4386" width="2.125" customWidth="1"/>
    <col min="4387" max="4389" width="2.625" customWidth="1"/>
    <col min="4390" max="4390" width="2.75" customWidth="1"/>
    <col min="4391" max="4393" width="7" customWidth="1"/>
    <col min="4394" max="4394" width="10.625" customWidth="1"/>
    <col min="4609" max="4611" width="3" customWidth="1"/>
    <col min="4612" max="4612" width="3.625" customWidth="1"/>
    <col min="4613" max="4613" width="2.875" customWidth="1"/>
    <col min="4614" max="4614" width="5" customWidth="1"/>
    <col min="4615" max="4615" width="0" hidden="1" customWidth="1"/>
    <col min="4616" max="4617" width="3" customWidth="1"/>
    <col min="4618" max="4618" width="6.125" customWidth="1"/>
    <col min="4619" max="4619" width="2.125" customWidth="1"/>
    <col min="4620" max="4620" width="1.875" customWidth="1"/>
    <col min="4621" max="4622" width="3" customWidth="1"/>
    <col min="4623" max="4623" width="1.75" customWidth="1"/>
    <col min="4624" max="4626" width="3" customWidth="1"/>
    <col min="4627" max="4627" width="2.375" customWidth="1"/>
    <col min="4628" max="4636" width="3" customWidth="1"/>
    <col min="4637" max="4637" width="2.625" customWidth="1"/>
    <col min="4638" max="4641" width="3" customWidth="1"/>
    <col min="4642" max="4642" width="2.125" customWidth="1"/>
    <col min="4643" max="4645" width="2.625" customWidth="1"/>
    <col min="4646" max="4646" width="2.75" customWidth="1"/>
    <col min="4647" max="4649" width="7" customWidth="1"/>
    <col min="4650" max="4650" width="10.625" customWidth="1"/>
    <col min="4865" max="4867" width="3" customWidth="1"/>
    <col min="4868" max="4868" width="3.625" customWidth="1"/>
    <col min="4869" max="4869" width="2.875" customWidth="1"/>
    <col min="4870" max="4870" width="5" customWidth="1"/>
    <col min="4871" max="4871" width="0" hidden="1" customWidth="1"/>
    <col min="4872" max="4873" width="3" customWidth="1"/>
    <col min="4874" max="4874" width="6.125" customWidth="1"/>
    <col min="4875" max="4875" width="2.125" customWidth="1"/>
    <col min="4876" max="4876" width="1.875" customWidth="1"/>
    <col min="4877" max="4878" width="3" customWidth="1"/>
    <col min="4879" max="4879" width="1.75" customWidth="1"/>
    <col min="4880" max="4882" width="3" customWidth="1"/>
    <col min="4883" max="4883" width="2.375" customWidth="1"/>
    <col min="4884" max="4892" width="3" customWidth="1"/>
    <col min="4893" max="4893" width="2.625" customWidth="1"/>
    <col min="4894" max="4897" width="3" customWidth="1"/>
    <col min="4898" max="4898" width="2.125" customWidth="1"/>
    <col min="4899" max="4901" width="2.625" customWidth="1"/>
    <col min="4902" max="4902" width="2.75" customWidth="1"/>
    <col min="4903" max="4905" width="7" customWidth="1"/>
    <col min="4906" max="4906" width="10.625" customWidth="1"/>
    <col min="5121" max="5123" width="3" customWidth="1"/>
    <col min="5124" max="5124" width="3.625" customWidth="1"/>
    <col min="5125" max="5125" width="2.875" customWidth="1"/>
    <col min="5126" max="5126" width="5" customWidth="1"/>
    <col min="5127" max="5127" width="0" hidden="1" customWidth="1"/>
    <col min="5128" max="5129" width="3" customWidth="1"/>
    <col min="5130" max="5130" width="6.125" customWidth="1"/>
    <col min="5131" max="5131" width="2.125" customWidth="1"/>
    <col min="5132" max="5132" width="1.875" customWidth="1"/>
    <col min="5133" max="5134" width="3" customWidth="1"/>
    <col min="5135" max="5135" width="1.75" customWidth="1"/>
    <col min="5136" max="5138" width="3" customWidth="1"/>
    <col min="5139" max="5139" width="2.375" customWidth="1"/>
    <col min="5140" max="5148" width="3" customWidth="1"/>
    <col min="5149" max="5149" width="2.625" customWidth="1"/>
    <col min="5150" max="5153" width="3" customWidth="1"/>
    <col min="5154" max="5154" width="2.125" customWidth="1"/>
    <col min="5155" max="5157" width="2.625" customWidth="1"/>
    <col min="5158" max="5158" width="2.75" customWidth="1"/>
    <col min="5159" max="5161" width="7" customWidth="1"/>
    <col min="5162" max="5162" width="10.625" customWidth="1"/>
    <col min="5377" max="5379" width="3" customWidth="1"/>
    <col min="5380" max="5380" width="3.625" customWidth="1"/>
    <col min="5381" max="5381" width="2.875" customWidth="1"/>
    <col min="5382" max="5382" width="5" customWidth="1"/>
    <col min="5383" max="5383" width="0" hidden="1" customWidth="1"/>
    <col min="5384" max="5385" width="3" customWidth="1"/>
    <col min="5386" max="5386" width="6.125" customWidth="1"/>
    <col min="5387" max="5387" width="2.125" customWidth="1"/>
    <col min="5388" max="5388" width="1.875" customWidth="1"/>
    <col min="5389" max="5390" width="3" customWidth="1"/>
    <col min="5391" max="5391" width="1.75" customWidth="1"/>
    <col min="5392" max="5394" width="3" customWidth="1"/>
    <col min="5395" max="5395" width="2.375" customWidth="1"/>
    <col min="5396" max="5404" width="3" customWidth="1"/>
    <col min="5405" max="5405" width="2.625" customWidth="1"/>
    <col min="5406" max="5409" width="3" customWidth="1"/>
    <col min="5410" max="5410" width="2.125" customWidth="1"/>
    <col min="5411" max="5413" width="2.625" customWidth="1"/>
    <col min="5414" max="5414" width="2.75" customWidth="1"/>
    <col min="5415" max="5417" width="7" customWidth="1"/>
    <col min="5418" max="5418" width="10.625" customWidth="1"/>
    <col min="5633" max="5635" width="3" customWidth="1"/>
    <col min="5636" max="5636" width="3.625" customWidth="1"/>
    <col min="5637" max="5637" width="2.875" customWidth="1"/>
    <col min="5638" max="5638" width="5" customWidth="1"/>
    <col min="5639" max="5639" width="0" hidden="1" customWidth="1"/>
    <col min="5640" max="5641" width="3" customWidth="1"/>
    <col min="5642" max="5642" width="6.125" customWidth="1"/>
    <col min="5643" max="5643" width="2.125" customWidth="1"/>
    <col min="5644" max="5644" width="1.875" customWidth="1"/>
    <col min="5645" max="5646" width="3" customWidth="1"/>
    <col min="5647" max="5647" width="1.75" customWidth="1"/>
    <col min="5648" max="5650" width="3" customWidth="1"/>
    <col min="5651" max="5651" width="2.375" customWidth="1"/>
    <col min="5652" max="5660" width="3" customWidth="1"/>
    <col min="5661" max="5661" width="2.625" customWidth="1"/>
    <col min="5662" max="5665" width="3" customWidth="1"/>
    <col min="5666" max="5666" width="2.125" customWidth="1"/>
    <col min="5667" max="5669" width="2.625" customWidth="1"/>
    <col min="5670" max="5670" width="2.75" customWidth="1"/>
    <col min="5671" max="5673" width="7" customWidth="1"/>
    <col min="5674" max="5674" width="10.625" customWidth="1"/>
    <col min="5889" max="5891" width="3" customWidth="1"/>
    <col min="5892" max="5892" width="3.625" customWidth="1"/>
    <col min="5893" max="5893" width="2.875" customWidth="1"/>
    <col min="5894" max="5894" width="5" customWidth="1"/>
    <col min="5895" max="5895" width="0" hidden="1" customWidth="1"/>
    <col min="5896" max="5897" width="3" customWidth="1"/>
    <col min="5898" max="5898" width="6.125" customWidth="1"/>
    <col min="5899" max="5899" width="2.125" customWidth="1"/>
    <col min="5900" max="5900" width="1.875" customWidth="1"/>
    <col min="5901" max="5902" width="3" customWidth="1"/>
    <col min="5903" max="5903" width="1.75" customWidth="1"/>
    <col min="5904" max="5906" width="3" customWidth="1"/>
    <col min="5907" max="5907" width="2.375" customWidth="1"/>
    <col min="5908" max="5916" width="3" customWidth="1"/>
    <col min="5917" max="5917" width="2.625" customWidth="1"/>
    <col min="5918" max="5921" width="3" customWidth="1"/>
    <col min="5922" max="5922" width="2.125" customWidth="1"/>
    <col min="5923" max="5925" width="2.625" customWidth="1"/>
    <col min="5926" max="5926" width="2.75" customWidth="1"/>
    <col min="5927" max="5929" width="7" customWidth="1"/>
    <col min="5930" max="5930" width="10.625" customWidth="1"/>
    <col min="6145" max="6147" width="3" customWidth="1"/>
    <col min="6148" max="6148" width="3.625" customWidth="1"/>
    <col min="6149" max="6149" width="2.875" customWidth="1"/>
    <col min="6150" max="6150" width="5" customWidth="1"/>
    <col min="6151" max="6151" width="0" hidden="1" customWidth="1"/>
    <col min="6152" max="6153" width="3" customWidth="1"/>
    <col min="6154" max="6154" width="6.125" customWidth="1"/>
    <col min="6155" max="6155" width="2.125" customWidth="1"/>
    <col min="6156" max="6156" width="1.875" customWidth="1"/>
    <col min="6157" max="6158" width="3" customWidth="1"/>
    <col min="6159" max="6159" width="1.75" customWidth="1"/>
    <col min="6160" max="6162" width="3" customWidth="1"/>
    <col min="6163" max="6163" width="2.375" customWidth="1"/>
    <col min="6164" max="6172" width="3" customWidth="1"/>
    <col min="6173" max="6173" width="2.625" customWidth="1"/>
    <col min="6174" max="6177" width="3" customWidth="1"/>
    <col min="6178" max="6178" width="2.125" customWidth="1"/>
    <col min="6179" max="6181" width="2.625" customWidth="1"/>
    <col min="6182" max="6182" width="2.75" customWidth="1"/>
    <col min="6183" max="6185" width="7" customWidth="1"/>
    <col min="6186" max="6186" width="10.625" customWidth="1"/>
    <col min="6401" max="6403" width="3" customWidth="1"/>
    <col min="6404" max="6404" width="3.625" customWidth="1"/>
    <col min="6405" max="6405" width="2.875" customWidth="1"/>
    <col min="6406" max="6406" width="5" customWidth="1"/>
    <col min="6407" max="6407" width="0" hidden="1" customWidth="1"/>
    <col min="6408" max="6409" width="3" customWidth="1"/>
    <col min="6410" max="6410" width="6.125" customWidth="1"/>
    <col min="6411" max="6411" width="2.125" customWidth="1"/>
    <col min="6412" max="6412" width="1.875" customWidth="1"/>
    <col min="6413" max="6414" width="3" customWidth="1"/>
    <col min="6415" max="6415" width="1.75" customWidth="1"/>
    <col min="6416" max="6418" width="3" customWidth="1"/>
    <col min="6419" max="6419" width="2.375" customWidth="1"/>
    <col min="6420" max="6428" width="3" customWidth="1"/>
    <col min="6429" max="6429" width="2.625" customWidth="1"/>
    <col min="6430" max="6433" width="3" customWidth="1"/>
    <col min="6434" max="6434" width="2.125" customWidth="1"/>
    <col min="6435" max="6437" width="2.625" customWidth="1"/>
    <col min="6438" max="6438" width="2.75" customWidth="1"/>
    <col min="6439" max="6441" width="7" customWidth="1"/>
    <col min="6442" max="6442" width="10.625" customWidth="1"/>
    <col min="6657" max="6659" width="3" customWidth="1"/>
    <col min="6660" max="6660" width="3.625" customWidth="1"/>
    <col min="6661" max="6661" width="2.875" customWidth="1"/>
    <col min="6662" max="6662" width="5" customWidth="1"/>
    <col min="6663" max="6663" width="0" hidden="1" customWidth="1"/>
    <col min="6664" max="6665" width="3" customWidth="1"/>
    <col min="6666" max="6666" width="6.125" customWidth="1"/>
    <col min="6667" max="6667" width="2.125" customWidth="1"/>
    <col min="6668" max="6668" width="1.875" customWidth="1"/>
    <col min="6669" max="6670" width="3" customWidth="1"/>
    <col min="6671" max="6671" width="1.75" customWidth="1"/>
    <col min="6672" max="6674" width="3" customWidth="1"/>
    <col min="6675" max="6675" width="2.375" customWidth="1"/>
    <col min="6676" max="6684" width="3" customWidth="1"/>
    <col min="6685" max="6685" width="2.625" customWidth="1"/>
    <col min="6686" max="6689" width="3" customWidth="1"/>
    <col min="6690" max="6690" width="2.125" customWidth="1"/>
    <col min="6691" max="6693" width="2.625" customWidth="1"/>
    <col min="6694" max="6694" width="2.75" customWidth="1"/>
    <col min="6695" max="6697" width="7" customWidth="1"/>
    <col min="6698" max="6698" width="10.625" customWidth="1"/>
    <col min="6913" max="6915" width="3" customWidth="1"/>
    <col min="6916" max="6916" width="3.625" customWidth="1"/>
    <col min="6917" max="6917" width="2.875" customWidth="1"/>
    <col min="6918" max="6918" width="5" customWidth="1"/>
    <col min="6919" max="6919" width="0" hidden="1" customWidth="1"/>
    <col min="6920" max="6921" width="3" customWidth="1"/>
    <col min="6922" max="6922" width="6.125" customWidth="1"/>
    <col min="6923" max="6923" width="2.125" customWidth="1"/>
    <col min="6924" max="6924" width="1.875" customWidth="1"/>
    <col min="6925" max="6926" width="3" customWidth="1"/>
    <col min="6927" max="6927" width="1.75" customWidth="1"/>
    <col min="6928" max="6930" width="3" customWidth="1"/>
    <col min="6931" max="6931" width="2.375" customWidth="1"/>
    <col min="6932" max="6940" width="3" customWidth="1"/>
    <col min="6941" max="6941" width="2.625" customWidth="1"/>
    <col min="6942" max="6945" width="3" customWidth="1"/>
    <col min="6946" max="6946" width="2.125" customWidth="1"/>
    <col min="6947" max="6949" width="2.625" customWidth="1"/>
    <col min="6950" max="6950" width="2.75" customWidth="1"/>
    <col min="6951" max="6953" width="7" customWidth="1"/>
    <col min="6954" max="6954" width="10.625" customWidth="1"/>
    <col min="7169" max="7171" width="3" customWidth="1"/>
    <col min="7172" max="7172" width="3.625" customWidth="1"/>
    <col min="7173" max="7173" width="2.875" customWidth="1"/>
    <col min="7174" max="7174" width="5" customWidth="1"/>
    <col min="7175" max="7175" width="0" hidden="1" customWidth="1"/>
    <col min="7176" max="7177" width="3" customWidth="1"/>
    <col min="7178" max="7178" width="6.125" customWidth="1"/>
    <col min="7179" max="7179" width="2.125" customWidth="1"/>
    <col min="7180" max="7180" width="1.875" customWidth="1"/>
    <col min="7181" max="7182" width="3" customWidth="1"/>
    <col min="7183" max="7183" width="1.75" customWidth="1"/>
    <col min="7184" max="7186" width="3" customWidth="1"/>
    <col min="7187" max="7187" width="2.375" customWidth="1"/>
    <col min="7188" max="7196" width="3" customWidth="1"/>
    <col min="7197" max="7197" width="2.625" customWidth="1"/>
    <col min="7198" max="7201" width="3" customWidth="1"/>
    <col min="7202" max="7202" width="2.125" customWidth="1"/>
    <col min="7203" max="7205" width="2.625" customWidth="1"/>
    <col min="7206" max="7206" width="2.75" customWidth="1"/>
    <col min="7207" max="7209" width="7" customWidth="1"/>
    <col min="7210" max="7210" width="10.625" customWidth="1"/>
    <col min="7425" max="7427" width="3" customWidth="1"/>
    <col min="7428" max="7428" width="3.625" customWidth="1"/>
    <col min="7429" max="7429" width="2.875" customWidth="1"/>
    <col min="7430" max="7430" width="5" customWidth="1"/>
    <col min="7431" max="7431" width="0" hidden="1" customWidth="1"/>
    <col min="7432" max="7433" width="3" customWidth="1"/>
    <col min="7434" max="7434" width="6.125" customWidth="1"/>
    <col min="7435" max="7435" width="2.125" customWidth="1"/>
    <col min="7436" max="7436" width="1.875" customWidth="1"/>
    <col min="7437" max="7438" width="3" customWidth="1"/>
    <col min="7439" max="7439" width="1.75" customWidth="1"/>
    <col min="7440" max="7442" width="3" customWidth="1"/>
    <col min="7443" max="7443" width="2.375" customWidth="1"/>
    <col min="7444" max="7452" width="3" customWidth="1"/>
    <col min="7453" max="7453" width="2.625" customWidth="1"/>
    <col min="7454" max="7457" width="3" customWidth="1"/>
    <col min="7458" max="7458" width="2.125" customWidth="1"/>
    <col min="7459" max="7461" width="2.625" customWidth="1"/>
    <col min="7462" max="7462" width="2.75" customWidth="1"/>
    <col min="7463" max="7465" width="7" customWidth="1"/>
    <col min="7466" max="7466" width="10.625" customWidth="1"/>
    <col min="7681" max="7683" width="3" customWidth="1"/>
    <col min="7684" max="7684" width="3.625" customWidth="1"/>
    <col min="7685" max="7685" width="2.875" customWidth="1"/>
    <col min="7686" max="7686" width="5" customWidth="1"/>
    <col min="7687" max="7687" width="0" hidden="1" customWidth="1"/>
    <col min="7688" max="7689" width="3" customWidth="1"/>
    <col min="7690" max="7690" width="6.125" customWidth="1"/>
    <col min="7691" max="7691" width="2.125" customWidth="1"/>
    <col min="7692" max="7692" width="1.875" customWidth="1"/>
    <col min="7693" max="7694" width="3" customWidth="1"/>
    <col min="7695" max="7695" width="1.75" customWidth="1"/>
    <col min="7696" max="7698" width="3" customWidth="1"/>
    <col min="7699" max="7699" width="2.375" customWidth="1"/>
    <col min="7700" max="7708" width="3" customWidth="1"/>
    <col min="7709" max="7709" width="2.625" customWidth="1"/>
    <col min="7710" max="7713" width="3" customWidth="1"/>
    <col min="7714" max="7714" width="2.125" customWidth="1"/>
    <col min="7715" max="7717" width="2.625" customWidth="1"/>
    <col min="7718" max="7718" width="2.75" customWidth="1"/>
    <col min="7719" max="7721" width="7" customWidth="1"/>
    <col min="7722" max="7722" width="10.625" customWidth="1"/>
    <col min="7937" max="7939" width="3" customWidth="1"/>
    <col min="7940" max="7940" width="3.625" customWidth="1"/>
    <col min="7941" max="7941" width="2.875" customWidth="1"/>
    <col min="7942" max="7942" width="5" customWidth="1"/>
    <col min="7943" max="7943" width="0" hidden="1" customWidth="1"/>
    <col min="7944" max="7945" width="3" customWidth="1"/>
    <col min="7946" max="7946" width="6.125" customWidth="1"/>
    <col min="7947" max="7947" width="2.125" customWidth="1"/>
    <col min="7948" max="7948" width="1.875" customWidth="1"/>
    <col min="7949" max="7950" width="3" customWidth="1"/>
    <col min="7951" max="7951" width="1.75" customWidth="1"/>
    <col min="7952" max="7954" width="3" customWidth="1"/>
    <col min="7955" max="7955" width="2.375" customWidth="1"/>
    <col min="7956" max="7964" width="3" customWidth="1"/>
    <col min="7965" max="7965" width="2.625" customWidth="1"/>
    <col min="7966" max="7969" width="3" customWidth="1"/>
    <col min="7970" max="7970" width="2.125" customWidth="1"/>
    <col min="7971" max="7973" width="2.625" customWidth="1"/>
    <col min="7974" max="7974" width="2.75" customWidth="1"/>
    <col min="7975" max="7977" width="7" customWidth="1"/>
    <col min="7978" max="7978" width="10.625" customWidth="1"/>
    <col min="8193" max="8195" width="3" customWidth="1"/>
    <col min="8196" max="8196" width="3.625" customWidth="1"/>
    <col min="8197" max="8197" width="2.875" customWidth="1"/>
    <col min="8198" max="8198" width="5" customWidth="1"/>
    <col min="8199" max="8199" width="0" hidden="1" customWidth="1"/>
    <col min="8200" max="8201" width="3" customWidth="1"/>
    <col min="8202" max="8202" width="6.125" customWidth="1"/>
    <col min="8203" max="8203" width="2.125" customWidth="1"/>
    <col min="8204" max="8204" width="1.875" customWidth="1"/>
    <col min="8205" max="8206" width="3" customWidth="1"/>
    <col min="8207" max="8207" width="1.75" customWidth="1"/>
    <col min="8208" max="8210" width="3" customWidth="1"/>
    <col min="8211" max="8211" width="2.375" customWidth="1"/>
    <col min="8212" max="8220" width="3" customWidth="1"/>
    <col min="8221" max="8221" width="2.625" customWidth="1"/>
    <col min="8222" max="8225" width="3" customWidth="1"/>
    <col min="8226" max="8226" width="2.125" customWidth="1"/>
    <col min="8227" max="8229" width="2.625" customWidth="1"/>
    <col min="8230" max="8230" width="2.75" customWidth="1"/>
    <col min="8231" max="8233" width="7" customWidth="1"/>
    <col min="8234" max="8234" width="10.625" customWidth="1"/>
    <col min="8449" max="8451" width="3" customWidth="1"/>
    <col min="8452" max="8452" width="3.625" customWidth="1"/>
    <col min="8453" max="8453" width="2.875" customWidth="1"/>
    <col min="8454" max="8454" width="5" customWidth="1"/>
    <col min="8455" max="8455" width="0" hidden="1" customWidth="1"/>
    <col min="8456" max="8457" width="3" customWidth="1"/>
    <col min="8458" max="8458" width="6.125" customWidth="1"/>
    <col min="8459" max="8459" width="2.125" customWidth="1"/>
    <col min="8460" max="8460" width="1.875" customWidth="1"/>
    <col min="8461" max="8462" width="3" customWidth="1"/>
    <col min="8463" max="8463" width="1.75" customWidth="1"/>
    <col min="8464" max="8466" width="3" customWidth="1"/>
    <col min="8467" max="8467" width="2.375" customWidth="1"/>
    <col min="8468" max="8476" width="3" customWidth="1"/>
    <col min="8477" max="8477" width="2.625" customWidth="1"/>
    <col min="8478" max="8481" width="3" customWidth="1"/>
    <col min="8482" max="8482" width="2.125" customWidth="1"/>
    <col min="8483" max="8485" width="2.625" customWidth="1"/>
    <col min="8486" max="8486" width="2.75" customWidth="1"/>
    <col min="8487" max="8489" width="7" customWidth="1"/>
    <col min="8490" max="8490" width="10.625" customWidth="1"/>
    <col min="8705" max="8707" width="3" customWidth="1"/>
    <col min="8708" max="8708" width="3.625" customWidth="1"/>
    <col min="8709" max="8709" width="2.875" customWidth="1"/>
    <col min="8710" max="8710" width="5" customWidth="1"/>
    <col min="8711" max="8711" width="0" hidden="1" customWidth="1"/>
    <col min="8712" max="8713" width="3" customWidth="1"/>
    <col min="8714" max="8714" width="6.125" customWidth="1"/>
    <col min="8715" max="8715" width="2.125" customWidth="1"/>
    <col min="8716" max="8716" width="1.875" customWidth="1"/>
    <col min="8717" max="8718" width="3" customWidth="1"/>
    <col min="8719" max="8719" width="1.75" customWidth="1"/>
    <col min="8720" max="8722" width="3" customWidth="1"/>
    <col min="8723" max="8723" width="2.375" customWidth="1"/>
    <col min="8724" max="8732" width="3" customWidth="1"/>
    <col min="8733" max="8733" width="2.625" customWidth="1"/>
    <col min="8734" max="8737" width="3" customWidth="1"/>
    <col min="8738" max="8738" width="2.125" customWidth="1"/>
    <col min="8739" max="8741" width="2.625" customWidth="1"/>
    <col min="8742" max="8742" width="2.75" customWidth="1"/>
    <col min="8743" max="8745" width="7" customWidth="1"/>
    <col min="8746" max="8746" width="10.625" customWidth="1"/>
    <col min="8961" max="8963" width="3" customWidth="1"/>
    <col min="8964" max="8964" width="3.625" customWidth="1"/>
    <col min="8965" max="8965" width="2.875" customWidth="1"/>
    <col min="8966" max="8966" width="5" customWidth="1"/>
    <col min="8967" max="8967" width="0" hidden="1" customWidth="1"/>
    <col min="8968" max="8969" width="3" customWidth="1"/>
    <col min="8970" max="8970" width="6.125" customWidth="1"/>
    <col min="8971" max="8971" width="2.125" customWidth="1"/>
    <col min="8972" max="8972" width="1.875" customWidth="1"/>
    <col min="8973" max="8974" width="3" customWidth="1"/>
    <col min="8975" max="8975" width="1.75" customWidth="1"/>
    <col min="8976" max="8978" width="3" customWidth="1"/>
    <col min="8979" max="8979" width="2.375" customWidth="1"/>
    <col min="8980" max="8988" width="3" customWidth="1"/>
    <col min="8989" max="8989" width="2.625" customWidth="1"/>
    <col min="8990" max="8993" width="3" customWidth="1"/>
    <col min="8994" max="8994" width="2.125" customWidth="1"/>
    <col min="8995" max="8997" width="2.625" customWidth="1"/>
    <col min="8998" max="8998" width="2.75" customWidth="1"/>
    <col min="8999" max="9001" width="7" customWidth="1"/>
    <col min="9002" max="9002" width="10.625" customWidth="1"/>
    <col min="9217" max="9219" width="3" customWidth="1"/>
    <col min="9220" max="9220" width="3.625" customWidth="1"/>
    <col min="9221" max="9221" width="2.875" customWidth="1"/>
    <col min="9222" max="9222" width="5" customWidth="1"/>
    <col min="9223" max="9223" width="0" hidden="1" customWidth="1"/>
    <col min="9224" max="9225" width="3" customWidth="1"/>
    <col min="9226" max="9226" width="6.125" customWidth="1"/>
    <col min="9227" max="9227" width="2.125" customWidth="1"/>
    <col min="9228" max="9228" width="1.875" customWidth="1"/>
    <col min="9229" max="9230" width="3" customWidth="1"/>
    <col min="9231" max="9231" width="1.75" customWidth="1"/>
    <col min="9232" max="9234" width="3" customWidth="1"/>
    <col min="9235" max="9235" width="2.375" customWidth="1"/>
    <col min="9236" max="9244" width="3" customWidth="1"/>
    <col min="9245" max="9245" width="2.625" customWidth="1"/>
    <col min="9246" max="9249" width="3" customWidth="1"/>
    <col min="9250" max="9250" width="2.125" customWidth="1"/>
    <col min="9251" max="9253" width="2.625" customWidth="1"/>
    <col min="9254" max="9254" width="2.75" customWidth="1"/>
    <col min="9255" max="9257" width="7" customWidth="1"/>
    <col min="9258" max="9258" width="10.625" customWidth="1"/>
    <col min="9473" max="9475" width="3" customWidth="1"/>
    <col min="9476" max="9476" width="3.625" customWidth="1"/>
    <col min="9477" max="9477" width="2.875" customWidth="1"/>
    <col min="9478" max="9478" width="5" customWidth="1"/>
    <col min="9479" max="9479" width="0" hidden="1" customWidth="1"/>
    <col min="9480" max="9481" width="3" customWidth="1"/>
    <col min="9482" max="9482" width="6.125" customWidth="1"/>
    <col min="9483" max="9483" width="2.125" customWidth="1"/>
    <col min="9484" max="9484" width="1.875" customWidth="1"/>
    <col min="9485" max="9486" width="3" customWidth="1"/>
    <col min="9487" max="9487" width="1.75" customWidth="1"/>
    <col min="9488" max="9490" width="3" customWidth="1"/>
    <col min="9491" max="9491" width="2.375" customWidth="1"/>
    <col min="9492" max="9500" width="3" customWidth="1"/>
    <col min="9501" max="9501" width="2.625" customWidth="1"/>
    <col min="9502" max="9505" width="3" customWidth="1"/>
    <col min="9506" max="9506" width="2.125" customWidth="1"/>
    <col min="9507" max="9509" width="2.625" customWidth="1"/>
    <col min="9510" max="9510" width="2.75" customWidth="1"/>
    <col min="9511" max="9513" width="7" customWidth="1"/>
    <col min="9514" max="9514" width="10.625" customWidth="1"/>
    <col min="9729" max="9731" width="3" customWidth="1"/>
    <col min="9732" max="9732" width="3.625" customWidth="1"/>
    <col min="9733" max="9733" width="2.875" customWidth="1"/>
    <col min="9734" max="9734" width="5" customWidth="1"/>
    <col min="9735" max="9735" width="0" hidden="1" customWidth="1"/>
    <col min="9736" max="9737" width="3" customWidth="1"/>
    <col min="9738" max="9738" width="6.125" customWidth="1"/>
    <col min="9739" max="9739" width="2.125" customWidth="1"/>
    <col min="9740" max="9740" width="1.875" customWidth="1"/>
    <col min="9741" max="9742" width="3" customWidth="1"/>
    <col min="9743" max="9743" width="1.75" customWidth="1"/>
    <col min="9744" max="9746" width="3" customWidth="1"/>
    <col min="9747" max="9747" width="2.375" customWidth="1"/>
    <col min="9748" max="9756" width="3" customWidth="1"/>
    <col min="9757" max="9757" width="2.625" customWidth="1"/>
    <col min="9758" max="9761" width="3" customWidth="1"/>
    <col min="9762" max="9762" width="2.125" customWidth="1"/>
    <col min="9763" max="9765" width="2.625" customWidth="1"/>
    <col min="9766" max="9766" width="2.75" customWidth="1"/>
    <col min="9767" max="9769" width="7" customWidth="1"/>
    <col min="9770" max="9770" width="10.625" customWidth="1"/>
    <col min="9985" max="9987" width="3" customWidth="1"/>
    <col min="9988" max="9988" width="3.625" customWidth="1"/>
    <col min="9989" max="9989" width="2.875" customWidth="1"/>
    <col min="9990" max="9990" width="5" customWidth="1"/>
    <col min="9991" max="9991" width="0" hidden="1" customWidth="1"/>
    <col min="9992" max="9993" width="3" customWidth="1"/>
    <col min="9994" max="9994" width="6.125" customWidth="1"/>
    <col min="9995" max="9995" width="2.125" customWidth="1"/>
    <col min="9996" max="9996" width="1.875" customWidth="1"/>
    <col min="9997" max="9998" width="3" customWidth="1"/>
    <col min="9999" max="9999" width="1.75" customWidth="1"/>
    <col min="10000" max="10002" width="3" customWidth="1"/>
    <col min="10003" max="10003" width="2.375" customWidth="1"/>
    <col min="10004" max="10012" width="3" customWidth="1"/>
    <col min="10013" max="10013" width="2.625" customWidth="1"/>
    <col min="10014" max="10017" width="3" customWidth="1"/>
    <col min="10018" max="10018" width="2.125" customWidth="1"/>
    <col min="10019" max="10021" width="2.625" customWidth="1"/>
    <col min="10022" max="10022" width="2.75" customWidth="1"/>
    <col min="10023" max="10025" width="7" customWidth="1"/>
    <col min="10026" max="10026" width="10.625" customWidth="1"/>
    <col min="10241" max="10243" width="3" customWidth="1"/>
    <col min="10244" max="10244" width="3.625" customWidth="1"/>
    <col min="10245" max="10245" width="2.875" customWidth="1"/>
    <col min="10246" max="10246" width="5" customWidth="1"/>
    <col min="10247" max="10247" width="0" hidden="1" customWidth="1"/>
    <col min="10248" max="10249" width="3" customWidth="1"/>
    <col min="10250" max="10250" width="6.125" customWidth="1"/>
    <col min="10251" max="10251" width="2.125" customWidth="1"/>
    <col min="10252" max="10252" width="1.875" customWidth="1"/>
    <col min="10253" max="10254" width="3" customWidth="1"/>
    <col min="10255" max="10255" width="1.75" customWidth="1"/>
    <col min="10256" max="10258" width="3" customWidth="1"/>
    <col min="10259" max="10259" width="2.375" customWidth="1"/>
    <col min="10260" max="10268" width="3" customWidth="1"/>
    <col min="10269" max="10269" width="2.625" customWidth="1"/>
    <col min="10270" max="10273" width="3" customWidth="1"/>
    <col min="10274" max="10274" width="2.125" customWidth="1"/>
    <col min="10275" max="10277" width="2.625" customWidth="1"/>
    <col min="10278" max="10278" width="2.75" customWidth="1"/>
    <col min="10279" max="10281" width="7" customWidth="1"/>
    <col min="10282" max="10282" width="10.625" customWidth="1"/>
    <col min="10497" max="10499" width="3" customWidth="1"/>
    <col min="10500" max="10500" width="3.625" customWidth="1"/>
    <col min="10501" max="10501" width="2.875" customWidth="1"/>
    <col min="10502" max="10502" width="5" customWidth="1"/>
    <col min="10503" max="10503" width="0" hidden="1" customWidth="1"/>
    <col min="10504" max="10505" width="3" customWidth="1"/>
    <col min="10506" max="10506" width="6.125" customWidth="1"/>
    <col min="10507" max="10507" width="2.125" customWidth="1"/>
    <col min="10508" max="10508" width="1.875" customWidth="1"/>
    <col min="10509" max="10510" width="3" customWidth="1"/>
    <col min="10511" max="10511" width="1.75" customWidth="1"/>
    <col min="10512" max="10514" width="3" customWidth="1"/>
    <col min="10515" max="10515" width="2.375" customWidth="1"/>
    <col min="10516" max="10524" width="3" customWidth="1"/>
    <col min="10525" max="10525" width="2.625" customWidth="1"/>
    <col min="10526" max="10529" width="3" customWidth="1"/>
    <col min="10530" max="10530" width="2.125" customWidth="1"/>
    <col min="10531" max="10533" width="2.625" customWidth="1"/>
    <col min="10534" max="10534" width="2.75" customWidth="1"/>
    <col min="10535" max="10537" width="7" customWidth="1"/>
    <col min="10538" max="10538" width="10.625" customWidth="1"/>
    <col min="10753" max="10755" width="3" customWidth="1"/>
    <col min="10756" max="10756" width="3.625" customWidth="1"/>
    <col min="10757" max="10757" width="2.875" customWidth="1"/>
    <col min="10758" max="10758" width="5" customWidth="1"/>
    <col min="10759" max="10759" width="0" hidden="1" customWidth="1"/>
    <col min="10760" max="10761" width="3" customWidth="1"/>
    <col min="10762" max="10762" width="6.125" customWidth="1"/>
    <col min="10763" max="10763" width="2.125" customWidth="1"/>
    <col min="10764" max="10764" width="1.875" customWidth="1"/>
    <col min="10765" max="10766" width="3" customWidth="1"/>
    <col min="10767" max="10767" width="1.75" customWidth="1"/>
    <col min="10768" max="10770" width="3" customWidth="1"/>
    <col min="10771" max="10771" width="2.375" customWidth="1"/>
    <col min="10772" max="10780" width="3" customWidth="1"/>
    <col min="10781" max="10781" width="2.625" customWidth="1"/>
    <col min="10782" max="10785" width="3" customWidth="1"/>
    <col min="10786" max="10786" width="2.125" customWidth="1"/>
    <col min="10787" max="10789" width="2.625" customWidth="1"/>
    <col min="10790" max="10790" width="2.75" customWidth="1"/>
    <col min="10791" max="10793" width="7" customWidth="1"/>
    <col min="10794" max="10794" width="10.625" customWidth="1"/>
    <col min="11009" max="11011" width="3" customWidth="1"/>
    <col min="11012" max="11012" width="3.625" customWidth="1"/>
    <col min="11013" max="11013" width="2.875" customWidth="1"/>
    <col min="11014" max="11014" width="5" customWidth="1"/>
    <col min="11015" max="11015" width="0" hidden="1" customWidth="1"/>
    <col min="11016" max="11017" width="3" customWidth="1"/>
    <col min="11018" max="11018" width="6.125" customWidth="1"/>
    <col min="11019" max="11019" width="2.125" customWidth="1"/>
    <col min="11020" max="11020" width="1.875" customWidth="1"/>
    <col min="11021" max="11022" width="3" customWidth="1"/>
    <col min="11023" max="11023" width="1.75" customWidth="1"/>
    <col min="11024" max="11026" width="3" customWidth="1"/>
    <col min="11027" max="11027" width="2.375" customWidth="1"/>
    <col min="11028" max="11036" width="3" customWidth="1"/>
    <col min="11037" max="11037" width="2.625" customWidth="1"/>
    <col min="11038" max="11041" width="3" customWidth="1"/>
    <col min="11042" max="11042" width="2.125" customWidth="1"/>
    <col min="11043" max="11045" width="2.625" customWidth="1"/>
    <col min="11046" max="11046" width="2.75" customWidth="1"/>
    <col min="11047" max="11049" width="7" customWidth="1"/>
    <col min="11050" max="11050" width="10.625" customWidth="1"/>
    <col min="11265" max="11267" width="3" customWidth="1"/>
    <col min="11268" max="11268" width="3.625" customWidth="1"/>
    <col min="11269" max="11269" width="2.875" customWidth="1"/>
    <col min="11270" max="11270" width="5" customWidth="1"/>
    <col min="11271" max="11271" width="0" hidden="1" customWidth="1"/>
    <col min="11272" max="11273" width="3" customWidth="1"/>
    <col min="11274" max="11274" width="6.125" customWidth="1"/>
    <col min="11275" max="11275" width="2.125" customWidth="1"/>
    <col min="11276" max="11276" width="1.875" customWidth="1"/>
    <col min="11277" max="11278" width="3" customWidth="1"/>
    <col min="11279" max="11279" width="1.75" customWidth="1"/>
    <col min="11280" max="11282" width="3" customWidth="1"/>
    <col min="11283" max="11283" width="2.375" customWidth="1"/>
    <col min="11284" max="11292" width="3" customWidth="1"/>
    <col min="11293" max="11293" width="2.625" customWidth="1"/>
    <col min="11294" max="11297" width="3" customWidth="1"/>
    <col min="11298" max="11298" width="2.125" customWidth="1"/>
    <col min="11299" max="11301" width="2.625" customWidth="1"/>
    <col min="11302" max="11302" width="2.75" customWidth="1"/>
    <col min="11303" max="11305" width="7" customWidth="1"/>
    <col min="11306" max="11306" width="10.625" customWidth="1"/>
    <col min="11521" max="11523" width="3" customWidth="1"/>
    <col min="11524" max="11524" width="3.625" customWidth="1"/>
    <col min="11525" max="11525" width="2.875" customWidth="1"/>
    <col min="11526" max="11526" width="5" customWidth="1"/>
    <col min="11527" max="11527" width="0" hidden="1" customWidth="1"/>
    <col min="11528" max="11529" width="3" customWidth="1"/>
    <col min="11530" max="11530" width="6.125" customWidth="1"/>
    <col min="11531" max="11531" width="2.125" customWidth="1"/>
    <col min="11532" max="11532" width="1.875" customWidth="1"/>
    <col min="11533" max="11534" width="3" customWidth="1"/>
    <col min="11535" max="11535" width="1.75" customWidth="1"/>
    <col min="11536" max="11538" width="3" customWidth="1"/>
    <col min="11539" max="11539" width="2.375" customWidth="1"/>
    <col min="11540" max="11548" width="3" customWidth="1"/>
    <col min="11549" max="11549" width="2.625" customWidth="1"/>
    <col min="11550" max="11553" width="3" customWidth="1"/>
    <col min="11554" max="11554" width="2.125" customWidth="1"/>
    <col min="11555" max="11557" width="2.625" customWidth="1"/>
    <col min="11558" max="11558" width="2.75" customWidth="1"/>
    <col min="11559" max="11561" width="7" customWidth="1"/>
    <col min="11562" max="11562" width="10.625" customWidth="1"/>
    <col min="11777" max="11779" width="3" customWidth="1"/>
    <col min="11780" max="11780" width="3.625" customWidth="1"/>
    <col min="11781" max="11781" width="2.875" customWidth="1"/>
    <col min="11782" max="11782" width="5" customWidth="1"/>
    <col min="11783" max="11783" width="0" hidden="1" customWidth="1"/>
    <col min="11784" max="11785" width="3" customWidth="1"/>
    <col min="11786" max="11786" width="6.125" customWidth="1"/>
    <col min="11787" max="11787" width="2.125" customWidth="1"/>
    <col min="11788" max="11788" width="1.875" customWidth="1"/>
    <col min="11789" max="11790" width="3" customWidth="1"/>
    <col min="11791" max="11791" width="1.75" customWidth="1"/>
    <col min="11792" max="11794" width="3" customWidth="1"/>
    <col min="11795" max="11795" width="2.375" customWidth="1"/>
    <col min="11796" max="11804" width="3" customWidth="1"/>
    <col min="11805" max="11805" width="2.625" customWidth="1"/>
    <col min="11806" max="11809" width="3" customWidth="1"/>
    <col min="11810" max="11810" width="2.125" customWidth="1"/>
    <col min="11811" max="11813" width="2.625" customWidth="1"/>
    <col min="11814" max="11814" width="2.75" customWidth="1"/>
    <col min="11815" max="11817" width="7" customWidth="1"/>
    <col min="11818" max="11818" width="10.625" customWidth="1"/>
    <col min="12033" max="12035" width="3" customWidth="1"/>
    <col min="12036" max="12036" width="3.625" customWidth="1"/>
    <col min="12037" max="12037" width="2.875" customWidth="1"/>
    <col min="12038" max="12038" width="5" customWidth="1"/>
    <col min="12039" max="12039" width="0" hidden="1" customWidth="1"/>
    <col min="12040" max="12041" width="3" customWidth="1"/>
    <col min="12042" max="12042" width="6.125" customWidth="1"/>
    <col min="12043" max="12043" width="2.125" customWidth="1"/>
    <col min="12044" max="12044" width="1.875" customWidth="1"/>
    <col min="12045" max="12046" width="3" customWidth="1"/>
    <col min="12047" max="12047" width="1.75" customWidth="1"/>
    <col min="12048" max="12050" width="3" customWidth="1"/>
    <col min="12051" max="12051" width="2.375" customWidth="1"/>
    <col min="12052" max="12060" width="3" customWidth="1"/>
    <col min="12061" max="12061" width="2.625" customWidth="1"/>
    <col min="12062" max="12065" width="3" customWidth="1"/>
    <col min="12066" max="12066" width="2.125" customWidth="1"/>
    <col min="12067" max="12069" width="2.625" customWidth="1"/>
    <col min="12070" max="12070" width="2.75" customWidth="1"/>
    <col min="12071" max="12073" width="7" customWidth="1"/>
    <col min="12074" max="12074" width="10.625" customWidth="1"/>
    <col min="12289" max="12291" width="3" customWidth="1"/>
    <col min="12292" max="12292" width="3.625" customWidth="1"/>
    <col min="12293" max="12293" width="2.875" customWidth="1"/>
    <col min="12294" max="12294" width="5" customWidth="1"/>
    <col min="12295" max="12295" width="0" hidden="1" customWidth="1"/>
    <col min="12296" max="12297" width="3" customWidth="1"/>
    <col min="12298" max="12298" width="6.125" customWidth="1"/>
    <col min="12299" max="12299" width="2.125" customWidth="1"/>
    <col min="12300" max="12300" width="1.875" customWidth="1"/>
    <col min="12301" max="12302" width="3" customWidth="1"/>
    <col min="12303" max="12303" width="1.75" customWidth="1"/>
    <col min="12304" max="12306" width="3" customWidth="1"/>
    <col min="12307" max="12307" width="2.375" customWidth="1"/>
    <col min="12308" max="12316" width="3" customWidth="1"/>
    <col min="12317" max="12317" width="2.625" customWidth="1"/>
    <col min="12318" max="12321" width="3" customWidth="1"/>
    <col min="12322" max="12322" width="2.125" customWidth="1"/>
    <col min="12323" max="12325" width="2.625" customWidth="1"/>
    <col min="12326" max="12326" width="2.75" customWidth="1"/>
    <col min="12327" max="12329" width="7" customWidth="1"/>
    <col min="12330" max="12330" width="10.625" customWidth="1"/>
    <col min="12545" max="12547" width="3" customWidth="1"/>
    <col min="12548" max="12548" width="3.625" customWidth="1"/>
    <col min="12549" max="12549" width="2.875" customWidth="1"/>
    <col min="12550" max="12550" width="5" customWidth="1"/>
    <col min="12551" max="12551" width="0" hidden="1" customWidth="1"/>
    <col min="12552" max="12553" width="3" customWidth="1"/>
    <col min="12554" max="12554" width="6.125" customWidth="1"/>
    <col min="12555" max="12555" width="2.125" customWidth="1"/>
    <col min="12556" max="12556" width="1.875" customWidth="1"/>
    <col min="12557" max="12558" width="3" customWidth="1"/>
    <col min="12559" max="12559" width="1.75" customWidth="1"/>
    <col min="12560" max="12562" width="3" customWidth="1"/>
    <col min="12563" max="12563" width="2.375" customWidth="1"/>
    <col min="12564" max="12572" width="3" customWidth="1"/>
    <col min="12573" max="12573" width="2.625" customWidth="1"/>
    <col min="12574" max="12577" width="3" customWidth="1"/>
    <col min="12578" max="12578" width="2.125" customWidth="1"/>
    <col min="12579" max="12581" width="2.625" customWidth="1"/>
    <col min="12582" max="12582" width="2.75" customWidth="1"/>
    <col min="12583" max="12585" width="7" customWidth="1"/>
    <col min="12586" max="12586" width="10.625" customWidth="1"/>
    <col min="12801" max="12803" width="3" customWidth="1"/>
    <col min="12804" max="12804" width="3.625" customWidth="1"/>
    <col min="12805" max="12805" width="2.875" customWidth="1"/>
    <col min="12806" max="12806" width="5" customWidth="1"/>
    <col min="12807" max="12807" width="0" hidden="1" customWidth="1"/>
    <col min="12808" max="12809" width="3" customWidth="1"/>
    <col min="12810" max="12810" width="6.125" customWidth="1"/>
    <col min="12811" max="12811" width="2.125" customWidth="1"/>
    <col min="12812" max="12812" width="1.875" customWidth="1"/>
    <col min="12813" max="12814" width="3" customWidth="1"/>
    <col min="12815" max="12815" width="1.75" customWidth="1"/>
    <col min="12816" max="12818" width="3" customWidth="1"/>
    <col min="12819" max="12819" width="2.375" customWidth="1"/>
    <col min="12820" max="12828" width="3" customWidth="1"/>
    <col min="12829" max="12829" width="2.625" customWidth="1"/>
    <col min="12830" max="12833" width="3" customWidth="1"/>
    <col min="12834" max="12834" width="2.125" customWidth="1"/>
    <col min="12835" max="12837" width="2.625" customWidth="1"/>
    <col min="12838" max="12838" width="2.75" customWidth="1"/>
    <col min="12839" max="12841" width="7" customWidth="1"/>
    <col min="12842" max="12842" width="10.625" customWidth="1"/>
    <col min="13057" max="13059" width="3" customWidth="1"/>
    <col min="13060" max="13060" width="3.625" customWidth="1"/>
    <col min="13061" max="13061" width="2.875" customWidth="1"/>
    <col min="13062" max="13062" width="5" customWidth="1"/>
    <col min="13063" max="13063" width="0" hidden="1" customWidth="1"/>
    <col min="13064" max="13065" width="3" customWidth="1"/>
    <col min="13066" max="13066" width="6.125" customWidth="1"/>
    <col min="13067" max="13067" width="2.125" customWidth="1"/>
    <col min="13068" max="13068" width="1.875" customWidth="1"/>
    <col min="13069" max="13070" width="3" customWidth="1"/>
    <col min="13071" max="13071" width="1.75" customWidth="1"/>
    <col min="13072" max="13074" width="3" customWidth="1"/>
    <col min="13075" max="13075" width="2.375" customWidth="1"/>
    <col min="13076" max="13084" width="3" customWidth="1"/>
    <col min="13085" max="13085" width="2.625" customWidth="1"/>
    <col min="13086" max="13089" width="3" customWidth="1"/>
    <col min="13090" max="13090" width="2.125" customWidth="1"/>
    <col min="13091" max="13093" width="2.625" customWidth="1"/>
    <col min="13094" max="13094" width="2.75" customWidth="1"/>
    <col min="13095" max="13097" width="7" customWidth="1"/>
    <col min="13098" max="13098" width="10.625" customWidth="1"/>
    <col min="13313" max="13315" width="3" customWidth="1"/>
    <col min="13316" max="13316" width="3.625" customWidth="1"/>
    <col min="13317" max="13317" width="2.875" customWidth="1"/>
    <col min="13318" max="13318" width="5" customWidth="1"/>
    <col min="13319" max="13319" width="0" hidden="1" customWidth="1"/>
    <col min="13320" max="13321" width="3" customWidth="1"/>
    <col min="13322" max="13322" width="6.125" customWidth="1"/>
    <col min="13323" max="13323" width="2.125" customWidth="1"/>
    <col min="13324" max="13324" width="1.875" customWidth="1"/>
    <col min="13325" max="13326" width="3" customWidth="1"/>
    <col min="13327" max="13327" width="1.75" customWidth="1"/>
    <col min="13328" max="13330" width="3" customWidth="1"/>
    <col min="13331" max="13331" width="2.375" customWidth="1"/>
    <col min="13332" max="13340" width="3" customWidth="1"/>
    <col min="13341" max="13341" width="2.625" customWidth="1"/>
    <col min="13342" max="13345" width="3" customWidth="1"/>
    <col min="13346" max="13346" width="2.125" customWidth="1"/>
    <col min="13347" max="13349" width="2.625" customWidth="1"/>
    <col min="13350" max="13350" width="2.75" customWidth="1"/>
    <col min="13351" max="13353" width="7" customWidth="1"/>
    <col min="13354" max="13354" width="10.625" customWidth="1"/>
    <col min="13569" max="13571" width="3" customWidth="1"/>
    <col min="13572" max="13572" width="3.625" customWidth="1"/>
    <col min="13573" max="13573" width="2.875" customWidth="1"/>
    <col min="13574" max="13574" width="5" customWidth="1"/>
    <col min="13575" max="13575" width="0" hidden="1" customWidth="1"/>
    <col min="13576" max="13577" width="3" customWidth="1"/>
    <col min="13578" max="13578" width="6.125" customWidth="1"/>
    <col min="13579" max="13579" width="2.125" customWidth="1"/>
    <col min="13580" max="13580" width="1.875" customWidth="1"/>
    <col min="13581" max="13582" width="3" customWidth="1"/>
    <col min="13583" max="13583" width="1.75" customWidth="1"/>
    <col min="13584" max="13586" width="3" customWidth="1"/>
    <col min="13587" max="13587" width="2.375" customWidth="1"/>
    <col min="13588" max="13596" width="3" customWidth="1"/>
    <col min="13597" max="13597" width="2.625" customWidth="1"/>
    <col min="13598" max="13601" width="3" customWidth="1"/>
    <col min="13602" max="13602" width="2.125" customWidth="1"/>
    <col min="13603" max="13605" width="2.625" customWidth="1"/>
    <col min="13606" max="13606" width="2.75" customWidth="1"/>
    <col min="13607" max="13609" width="7" customWidth="1"/>
    <col min="13610" max="13610" width="10.625" customWidth="1"/>
    <col min="13825" max="13827" width="3" customWidth="1"/>
    <col min="13828" max="13828" width="3.625" customWidth="1"/>
    <col min="13829" max="13829" width="2.875" customWidth="1"/>
    <col min="13830" max="13830" width="5" customWidth="1"/>
    <col min="13831" max="13831" width="0" hidden="1" customWidth="1"/>
    <col min="13832" max="13833" width="3" customWidth="1"/>
    <col min="13834" max="13834" width="6.125" customWidth="1"/>
    <col min="13835" max="13835" width="2.125" customWidth="1"/>
    <col min="13836" max="13836" width="1.875" customWidth="1"/>
    <col min="13837" max="13838" width="3" customWidth="1"/>
    <col min="13839" max="13839" width="1.75" customWidth="1"/>
    <col min="13840" max="13842" width="3" customWidth="1"/>
    <col min="13843" max="13843" width="2.375" customWidth="1"/>
    <col min="13844" max="13852" width="3" customWidth="1"/>
    <col min="13853" max="13853" width="2.625" customWidth="1"/>
    <col min="13854" max="13857" width="3" customWidth="1"/>
    <col min="13858" max="13858" width="2.125" customWidth="1"/>
    <col min="13859" max="13861" width="2.625" customWidth="1"/>
    <col min="13862" max="13862" width="2.75" customWidth="1"/>
    <col min="13863" max="13865" width="7" customWidth="1"/>
    <col min="13866" max="13866" width="10.625" customWidth="1"/>
    <col min="14081" max="14083" width="3" customWidth="1"/>
    <col min="14084" max="14084" width="3.625" customWidth="1"/>
    <col min="14085" max="14085" width="2.875" customWidth="1"/>
    <col min="14086" max="14086" width="5" customWidth="1"/>
    <col min="14087" max="14087" width="0" hidden="1" customWidth="1"/>
    <col min="14088" max="14089" width="3" customWidth="1"/>
    <col min="14090" max="14090" width="6.125" customWidth="1"/>
    <col min="14091" max="14091" width="2.125" customWidth="1"/>
    <col min="14092" max="14092" width="1.875" customWidth="1"/>
    <col min="14093" max="14094" width="3" customWidth="1"/>
    <col min="14095" max="14095" width="1.75" customWidth="1"/>
    <col min="14096" max="14098" width="3" customWidth="1"/>
    <col min="14099" max="14099" width="2.375" customWidth="1"/>
    <col min="14100" max="14108" width="3" customWidth="1"/>
    <col min="14109" max="14109" width="2.625" customWidth="1"/>
    <col min="14110" max="14113" width="3" customWidth="1"/>
    <col min="14114" max="14114" width="2.125" customWidth="1"/>
    <col min="14115" max="14117" width="2.625" customWidth="1"/>
    <col min="14118" max="14118" width="2.75" customWidth="1"/>
    <col min="14119" max="14121" width="7" customWidth="1"/>
    <col min="14122" max="14122" width="10.625" customWidth="1"/>
    <col min="14337" max="14339" width="3" customWidth="1"/>
    <col min="14340" max="14340" width="3.625" customWidth="1"/>
    <col min="14341" max="14341" width="2.875" customWidth="1"/>
    <col min="14342" max="14342" width="5" customWidth="1"/>
    <col min="14343" max="14343" width="0" hidden="1" customWidth="1"/>
    <col min="14344" max="14345" width="3" customWidth="1"/>
    <col min="14346" max="14346" width="6.125" customWidth="1"/>
    <col min="14347" max="14347" width="2.125" customWidth="1"/>
    <col min="14348" max="14348" width="1.875" customWidth="1"/>
    <col min="14349" max="14350" width="3" customWidth="1"/>
    <col min="14351" max="14351" width="1.75" customWidth="1"/>
    <col min="14352" max="14354" width="3" customWidth="1"/>
    <col min="14355" max="14355" width="2.375" customWidth="1"/>
    <col min="14356" max="14364" width="3" customWidth="1"/>
    <col min="14365" max="14365" width="2.625" customWidth="1"/>
    <col min="14366" max="14369" width="3" customWidth="1"/>
    <col min="14370" max="14370" width="2.125" customWidth="1"/>
    <col min="14371" max="14373" width="2.625" customWidth="1"/>
    <col min="14374" max="14374" width="2.75" customWidth="1"/>
    <col min="14375" max="14377" width="7" customWidth="1"/>
    <col min="14378" max="14378" width="10.625" customWidth="1"/>
    <col min="14593" max="14595" width="3" customWidth="1"/>
    <col min="14596" max="14596" width="3.625" customWidth="1"/>
    <col min="14597" max="14597" width="2.875" customWidth="1"/>
    <col min="14598" max="14598" width="5" customWidth="1"/>
    <col min="14599" max="14599" width="0" hidden="1" customWidth="1"/>
    <col min="14600" max="14601" width="3" customWidth="1"/>
    <col min="14602" max="14602" width="6.125" customWidth="1"/>
    <col min="14603" max="14603" width="2.125" customWidth="1"/>
    <col min="14604" max="14604" width="1.875" customWidth="1"/>
    <col min="14605" max="14606" width="3" customWidth="1"/>
    <col min="14607" max="14607" width="1.75" customWidth="1"/>
    <col min="14608" max="14610" width="3" customWidth="1"/>
    <col min="14611" max="14611" width="2.375" customWidth="1"/>
    <col min="14612" max="14620" width="3" customWidth="1"/>
    <col min="14621" max="14621" width="2.625" customWidth="1"/>
    <col min="14622" max="14625" width="3" customWidth="1"/>
    <col min="14626" max="14626" width="2.125" customWidth="1"/>
    <col min="14627" max="14629" width="2.625" customWidth="1"/>
    <col min="14630" max="14630" width="2.75" customWidth="1"/>
    <col min="14631" max="14633" width="7" customWidth="1"/>
    <col min="14634" max="14634" width="10.625" customWidth="1"/>
    <col min="14849" max="14851" width="3" customWidth="1"/>
    <col min="14852" max="14852" width="3.625" customWidth="1"/>
    <col min="14853" max="14853" width="2.875" customWidth="1"/>
    <col min="14854" max="14854" width="5" customWidth="1"/>
    <col min="14855" max="14855" width="0" hidden="1" customWidth="1"/>
    <col min="14856" max="14857" width="3" customWidth="1"/>
    <col min="14858" max="14858" width="6.125" customWidth="1"/>
    <col min="14859" max="14859" width="2.125" customWidth="1"/>
    <col min="14860" max="14860" width="1.875" customWidth="1"/>
    <col min="14861" max="14862" width="3" customWidth="1"/>
    <col min="14863" max="14863" width="1.75" customWidth="1"/>
    <col min="14864" max="14866" width="3" customWidth="1"/>
    <col min="14867" max="14867" width="2.375" customWidth="1"/>
    <col min="14868" max="14876" width="3" customWidth="1"/>
    <col min="14877" max="14877" width="2.625" customWidth="1"/>
    <col min="14878" max="14881" width="3" customWidth="1"/>
    <col min="14882" max="14882" width="2.125" customWidth="1"/>
    <col min="14883" max="14885" width="2.625" customWidth="1"/>
    <col min="14886" max="14886" width="2.75" customWidth="1"/>
    <col min="14887" max="14889" width="7" customWidth="1"/>
    <col min="14890" max="14890" width="10.625" customWidth="1"/>
    <col min="15105" max="15107" width="3" customWidth="1"/>
    <col min="15108" max="15108" width="3.625" customWidth="1"/>
    <col min="15109" max="15109" width="2.875" customWidth="1"/>
    <col min="15110" max="15110" width="5" customWidth="1"/>
    <col min="15111" max="15111" width="0" hidden="1" customWidth="1"/>
    <col min="15112" max="15113" width="3" customWidth="1"/>
    <col min="15114" max="15114" width="6.125" customWidth="1"/>
    <col min="15115" max="15115" width="2.125" customWidth="1"/>
    <col min="15116" max="15116" width="1.875" customWidth="1"/>
    <col min="15117" max="15118" width="3" customWidth="1"/>
    <col min="15119" max="15119" width="1.75" customWidth="1"/>
    <col min="15120" max="15122" width="3" customWidth="1"/>
    <col min="15123" max="15123" width="2.375" customWidth="1"/>
    <col min="15124" max="15132" width="3" customWidth="1"/>
    <col min="15133" max="15133" width="2.625" customWidth="1"/>
    <col min="15134" max="15137" width="3" customWidth="1"/>
    <col min="15138" max="15138" width="2.125" customWidth="1"/>
    <col min="15139" max="15141" width="2.625" customWidth="1"/>
    <col min="15142" max="15142" width="2.75" customWidth="1"/>
    <col min="15143" max="15145" width="7" customWidth="1"/>
    <col min="15146" max="15146" width="10.625" customWidth="1"/>
    <col min="15361" max="15363" width="3" customWidth="1"/>
    <col min="15364" max="15364" width="3.625" customWidth="1"/>
    <col min="15365" max="15365" width="2.875" customWidth="1"/>
    <col min="15366" max="15366" width="5" customWidth="1"/>
    <col min="15367" max="15367" width="0" hidden="1" customWidth="1"/>
    <col min="15368" max="15369" width="3" customWidth="1"/>
    <col min="15370" max="15370" width="6.125" customWidth="1"/>
    <col min="15371" max="15371" width="2.125" customWidth="1"/>
    <col min="15372" max="15372" width="1.875" customWidth="1"/>
    <col min="15373" max="15374" width="3" customWidth="1"/>
    <col min="15375" max="15375" width="1.75" customWidth="1"/>
    <col min="15376" max="15378" width="3" customWidth="1"/>
    <col min="15379" max="15379" width="2.375" customWidth="1"/>
    <col min="15380" max="15388" width="3" customWidth="1"/>
    <col min="15389" max="15389" width="2.625" customWidth="1"/>
    <col min="15390" max="15393" width="3" customWidth="1"/>
    <col min="15394" max="15394" width="2.125" customWidth="1"/>
    <col min="15395" max="15397" width="2.625" customWidth="1"/>
    <col min="15398" max="15398" width="2.75" customWidth="1"/>
    <col min="15399" max="15401" width="7" customWidth="1"/>
    <col min="15402" max="15402" width="10.625" customWidth="1"/>
    <col min="15617" max="15619" width="3" customWidth="1"/>
    <col min="15620" max="15620" width="3.625" customWidth="1"/>
    <col min="15621" max="15621" width="2.875" customWidth="1"/>
    <col min="15622" max="15622" width="5" customWidth="1"/>
    <col min="15623" max="15623" width="0" hidden="1" customWidth="1"/>
    <col min="15624" max="15625" width="3" customWidth="1"/>
    <col min="15626" max="15626" width="6.125" customWidth="1"/>
    <col min="15627" max="15627" width="2.125" customWidth="1"/>
    <col min="15628" max="15628" width="1.875" customWidth="1"/>
    <col min="15629" max="15630" width="3" customWidth="1"/>
    <col min="15631" max="15631" width="1.75" customWidth="1"/>
    <col min="15632" max="15634" width="3" customWidth="1"/>
    <col min="15635" max="15635" width="2.375" customWidth="1"/>
    <col min="15636" max="15644" width="3" customWidth="1"/>
    <col min="15645" max="15645" width="2.625" customWidth="1"/>
    <col min="15646" max="15649" width="3" customWidth="1"/>
    <col min="15650" max="15650" width="2.125" customWidth="1"/>
    <col min="15651" max="15653" width="2.625" customWidth="1"/>
    <col min="15654" max="15654" width="2.75" customWidth="1"/>
    <col min="15655" max="15657" width="7" customWidth="1"/>
    <col min="15658" max="15658" width="10.625" customWidth="1"/>
    <col min="15873" max="15875" width="3" customWidth="1"/>
    <col min="15876" max="15876" width="3.625" customWidth="1"/>
    <col min="15877" max="15877" width="2.875" customWidth="1"/>
    <col min="15878" max="15878" width="5" customWidth="1"/>
    <col min="15879" max="15879" width="0" hidden="1" customWidth="1"/>
    <col min="15880" max="15881" width="3" customWidth="1"/>
    <col min="15882" max="15882" width="6.125" customWidth="1"/>
    <col min="15883" max="15883" width="2.125" customWidth="1"/>
    <col min="15884" max="15884" width="1.875" customWidth="1"/>
    <col min="15885" max="15886" width="3" customWidth="1"/>
    <col min="15887" max="15887" width="1.75" customWidth="1"/>
    <col min="15888" max="15890" width="3" customWidth="1"/>
    <col min="15891" max="15891" width="2.375" customWidth="1"/>
    <col min="15892" max="15900" width="3" customWidth="1"/>
    <col min="15901" max="15901" width="2.625" customWidth="1"/>
    <col min="15902" max="15905" width="3" customWidth="1"/>
    <col min="15906" max="15906" width="2.125" customWidth="1"/>
    <col min="15907" max="15909" width="2.625" customWidth="1"/>
    <col min="15910" max="15910" width="2.75" customWidth="1"/>
    <col min="15911" max="15913" width="7" customWidth="1"/>
    <col min="15914" max="15914" width="10.625" customWidth="1"/>
    <col min="16129" max="16131" width="3" customWidth="1"/>
    <col min="16132" max="16132" width="3.625" customWidth="1"/>
    <col min="16133" max="16133" width="2.875" customWidth="1"/>
    <col min="16134" max="16134" width="5" customWidth="1"/>
    <col min="16135" max="16135" width="0" hidden="1" customWidth="1"/>
    <col min="16136" max="16137" width="3" customWidth="1"/>
    <col min="16138" max="16138" width="6.125" customWidth="1"/>
    <col min="16139" max="16139" width="2.125" customWidth="1"/>
    <col min="16140" max="16140" width="1.875" customWidth="1"/>
    <col min="16141" max="16142" width="3" customWidth="1"/>
    <col min="16143" max="16143" width="1.75" customWidth="1"/>
    <col min="16144" max="16146" width="3" customWidth="1"/>
    <col min="16147" max="16147" width="2.375" customWidth="1"/>
    <col min="16148" max="16156" width="3" customWidth="1"/>
    <col min="16157" max="16157" width="2.625" customWidth="1"/>
    <col min="16158" max="16161" width="3" customWidth="1"/>
    <col min="16162" max="16162" width="2.125" customWidth="1"/>
    <col min="16163" max="16165" width="2.625" customWidth="1"/>
    <col min="16166" max="16166" width="2.75" customWidth="1"/>
    <col min="16167" max="16169" width="7" customWidth="1"/>
    <col min="16170" max="16170" width="10.625" customWidth="1"/>
  </cols>
  <sheetData>
    <row r="1" spans="1:46">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2343"/>
      <c r="AB1" s="2343"/>
      <c r="AC1" s="2343"/>
      <c r="AD1" s="2343"/>
      <c r="AE1" s="2343"/>
      <c r="AF1" s="2343"/>
      <c r="AG1" s="2343"/>
      <c r="AH1" s="2343"/>
    </row>
    <row r="2" spans="1:46" ht="16.5" customHeight="1">
      <c r="A2" s="328"/>
      <c r="B2" s="2420" t="s">
        <v>796</v>
      </c>
      <c r="C2" s="2421"/>
      <c r="D2" s="2422"/>
      <c r="E2" s="2420" t="s">
        <v>795</v>
      </c>
      <c r="F2" s="2421"/>
      <c r="G2" s="2421"/>
      <c r="H2" s="2422"/>
      <c r="I2" s="2420" t="s">
        <v>797</v>
      </c>
      <c r="J2" s="2421"/>
      <c r="K2" s="2422"/>
      <c r="L2" s="2344" t="s">
        <v>797</v>
      </c>
      <c r="M2" s="2345"/>
      <c r="N2" s="2345"/>
      <c r="O2" s="2346"/>
      <c r="P2" s="2350" t="s">
        <v>800</v>
      </c>
      <c r="Q2" s="2351"/>
      <c r="R2" s="2351"/>
      <c r="S2" s="2351"/>
      <c r="T2" s="2351"/>
      <c r="U2" s="2351"/>
      <c r="V2" s="2351"/>
      <c r="W2" s="2351"/>
      <c r="X2" s="2352"/>
      <c r="Y2" s="2353"/>
      <c r="Z2" s="2354"/>
      <c r="AA2" s="2354"/>
      <c r="AB2" s="2354"/>
      <c r="AC2" s="2354"/>
      <c r="AD2" s="2354"/>
      <c r="AE2" s="2354"/>
      <c r="AF2" s="2351" t="s">
        <v>656</v>
      </c>
      <c r="AG2" s="2352"/>
      <c r="AH2" s="328"/>
    </row>
    <row r="3" spans="1:46" ht="15" customHeight="1">
      <c r="A3" s="328"/>
      <c r="B3" s="2420"/>
      <c r="C3" s="2421"/>
      <c r="D3" s="2422"/>
      <c r="E3" s="2420"/>
      <c r="F3" s="2421"/>
      <c r="G3" s="2421"/>
      <c r="H3" s="2422"/>
      <c r="I3" s="2420"/>
      <c r="J3" s="2421"/>
      <c r="K3" s="2422"/>
      <c r="L3" s="2347"/>
      <c r="M3" s="2348"/>
      <c r="N3" s="2348"/>
      <c r="O3" s="2349"/>
      <c r="P3" s="2350" t="s">
        <v>657</v>
      </c>
      <c r="Q3" s="2351"/>
      <c r="R3" s="2352"/>
      <c r="S3" s="2350" t="s">
        <v>658</v>
      </c>
      <c r="T3" s="2351"/>
      <c r="U3" s="2352"/>
      <c r="V3" s="2355" t="s">
        <v>659</v>
      </c>
      <c r="W3" s="2351"/>
      <c r="X3" s="2352"/>
      <c r="Y3" s="2350" t="s">
        <v>657</v>
      </c>
      <c r="Z3" s="2351"/>
      <c r="AA3" s="2352"/>
      <c r="AB3" s="2350" t="s">
        <v>658</v>
      </c>
      <c r="AC3" s="2351"/>
      <c r="AD3" s="2352"/>
      <c r="AE3" s="2355" t="s">
        <v>659</v>
      </c>
      <c r="AF3" s="2351"/>
      <c r="AG3" s="2352"/>
      <c r="AH3" s="328"/>
    </row>
    <row r="4" spans="1:46">
      <c r="A4" s="328"/>
      <c r="B4" s="2423"/>
      <c r="C4" s="2424"/>
      <c r="D4" s="2425"/>
      <c r="E4" s="2423"/>
      <c r="F4" s="2424"/>
      <c r="G4" s="2424"/>
      <c r="H4" s="2425"/>
      <c r="I4" s="2423"/>
      <c r="J4" s="2424"/>
      <c r="K4" s="2425"/>
      <c r="L4" s="2370"/>
      <c r="M4" s="2371"/>
      <c r="N4" s="2371"/>
      <c r="O4" s="2372"/>
      <c r="P4" s="2356"/>
      <c r="Q4" s="2357"/>
      <c r="R4" s="2358"/>
      <c r="S4" s="2356"/>
      <c r="T4" s="2357"/>
      <c r="U4" s="2358"/>
      <c r="V4" s="2356"/>
      <c r="W4" s="2357"/>
      <c r="X4" s="2358"/>
      <c r="Y4" s="2356"/>
      <c r="Z4" s="2357"/>
      <c r="AA4" s="2358"/>
      <c r="AB4" s="2356"/>
      <c r="AC4" s="2357"/>
      <c r="AD4" s="2358"/>
      <c r="AE4" s="2356"/>
      <c r="AF4" s="2357"/>
      <c r="AG4" s="2358"/>
      <c r="AH4" s="328"/>
    </row>
    <row r="5" spans="1:46">
      <c r="A5" s="328"/>
      <c r="B5" s="2423"/>
      <c r="C5" s="2424"/>
      <c r="D5" s="2425"/>
      <c r="E5" s="2423"/>
      <c r="F5" s="2424"/>
      <c r="G5" s="2424"/>
      <c r="H5" s="2425"/>
      <c r="I5" s="2423"/>
      <c r="J5" s="2424"/>
      <c r="K5" s="2425"/>
      <c r="L5" s="2370"/>
      <c r="M5" s="2371"/>
      <c r="N5" s="2371"/>
      <c r="O5" s="2372"/>
      <c r="P5" s="2359"/>
      <c r="Q5" s="2360"/>
      <c r="R5" s="2361"/>
      <c r="S5" s="2359"/>
      <c r="T5" s="2360"/>
      <c r="U5" s="2361"/>
      <c r="V5" s="2359"/>
      <c r="W5" s="2360"/>
      <c r="X5" s="2361"/>
      <c r="Y5" s="2359"/>
      <c r="Z5" s="2360"/>
      <c r="AA5" s="2361"/>
      <c r="AB5" s="2359"/>
      <c r="AC5" s="2360"/>
      <c r="AD5" s="2361"/>
      <c r="AE5" s="2359"/>
      <c r="AF5" s="2360"/>
      <c r="AG5" s="2361"/>
      <c r="AH5" s="328"/>
    </row>
    <row r="6" spans="1:46">
      <c r="A6" s="328"/>
      <c r="B6" s="2423"/>
      <c r="C6" s="2424"/>
      <c r="D6" s="2425"/>
      <c r="E6" s="2423"/>
      <c r="F6" s="2424"/>
      <c r="G6" s="2424"/>
      <c r="H6" s="2425"/>
      <c r="I6" s="2423"/>
      <c r="J6" s="2424"/>
      <c r="K6" s="2425"/>
      <c r="L6" s="2370"/>
      <c r="M6" s="2371"/>
      <c r="N6" s="2371"/>
      <c r="O6" s="2372"/>
      <c r="P6" s="2359"/>
      <c r="Q6" s="2360"/>
      <c r="R6" s="2361"/>
      <c r="S6" s="2359"/>
      <c r="T6" s="2360"/>
      <c r="U6" s="2361"/>
      <c r="V6" s="2359"/>
      <c r="W6" s="2360"/>
      <c r="X6" s="2361"/>
      <c r="Y6" s="2359"/>
      <c r="Z6" s="2360"/>
      <c r="AA6" s="2361"/>
      <c r="AB6" s="2359"/>
      <c r="AC6" s="2360"/>
      <c r="AD6" s="2361"/>
      <c r="AE6" s="2359"/>
      <c r="AF6" s="2360"/>
      <c r="AG6" s="2361"/>
      <c r="AH6" s="328"/>
    </row>
    <row r="7" spans="1:46">
      <c r="A7" s="328"/>
      <c r="B7" s="2423"/>
      <c r="C7" s="2424"/>
      <c r="D7" s="2425"/>
      <c r="E7" s="2423"/>
      <c r="F7" s="2424"/>
      <c r="G7" s="2424"/>
      <c r="H7" s="2425"/>
      <c r="I7" s="2423"/>
      <c r="J7" s="2424"/>
      <c r="K7" s="2425"/>
      <c r="L7" s="2373"/>
      <c r="M7" s="2374"/>
      <c r="N7" s="2374"/>
      <c r="O7" s="2375"/>
      <c r="P7" s="2362"/>
      <c r="Q7" s="2363"/>
      <c r="R7" s="2364"/>
      <c r="S7" s="2362"/>
      <c r="T7" s="2363"/>
      <c r="U7" s="2364"/>
      <c r="V7" s="2362"/>
      <c r="W7" s="2363"/>
      <c r="X7" s="2364"/>
      <c r="Y7" s="2362"/>
      <c r="Z7" s="2363"/>
      <c r="AA7" s="2364"/>
      <c r="AB7" s="2362"/>
      <c r="AC7" s="2363"/>
      <c r="AD7" s="2364"/>
      <c r="AE7" s="2362"/>
      <c r="AF7" s="2363"/>
      <c r="AG7" s="2364"/>
      <c r="AH7" s="328"/>
      <c r="AL7" s="330"/>
      <c r="AM7" s="330"/>
      <c r="AN7" s="330"/>
      <c r="AO7" s="330"/>
      <c r="AP7" s="330"/>
      <c r="AQ7" s="330"/>
    </row>
    <row r="8" spans="1:46" ht="8.25" customHeight="1">
      <c r="A8" s="328"/>
      <c r="B8" s="328"/>
      <c r="C8" s="328"/>
      <c r="D8" s="328"/>
      <c r="E8" s="328"/>
      <c r="F8" s="328"/>
      <c r="G8" s="328"/>
      <c r="H8" s="328"/>
      <c r="I8" s="328"/>
      <c r="J8" s="328"/>
      <c r="K8" s="328"/>
      <c r="L8" s="329"/>
      <c r="M8" s="329"/>
      <c r="N8" s="329"/>
      <c r="O8" s="329"/>
      <c r="P8" s="329"/>
      <c r="Q8" s="329"/>
      <c r="R8" s="329"/>
      <c r="S8" s="329"/>
      <c r="T8" s="329"/>
      <c r="U8" s="329"/>
      <c r="V8" s="329"/>
      <c r="W8" s="329"/>
      <c r="X8" s="329"/>
      <c r="Y8" s="329"/>
      <c r="Z8" s="329"/>
      <c r="AA8" s="329"/>
      <c r="AB8" s="329"/>
      <c r="AC8" s="329"/>
      <c r="AD8" s="329"/>
      <c r="AE8" s="329"/>
      <c r="AF8" s="329"/>
      <c r="AG8" s="329"/>
      <c r="AH8" s="328"/>
      <c r="AL8" s="330"/>
      <c r="AM8" s="330"/>
      <c r="AN8" s="330"/>
      <c r="AO8" s="330"/>
      <c r="AP8" s="330"/>
      <c r="AQ8" s="330"/>
    </row>
    <row r="9" spans="1:46" ht="17.25" customHeight="1">
      <c r="A9" s="328"/>
      <c r="B9" s="328"/>
      <c r="C9" s="328"/>
      <c r="D9" s="328"/>
      <c r="E9" s="328"/>
      <c r="F9" s="328"/>
      <c r="G9" s="328"/>
      <c r="H9" s="328"/>
      <c r="I9" s="328"/>
      <c r="J9" s="328"/>
      <c r="K9" s="328"/>
      <c r="L9" s="328"/>
      <c r="M9" s="328"/>
      <c r="N9" s="328"/>
      <c r="O9" s="328"/>
      <c r="P9" s="328"/>
      <c r="Q9" s="328"/>
      <c r="R9" s="328"/>
      <c r="S9" s="328"/>
      <c r="T9" s="328"/>
      <c r="U9" s="328"/>
      <c r="V9" s="328"/>
      <c r="W9" s="331" t="s">
        <v>660</v>
      </c>
      <c r="X9" s="332"/>
      <c r="Y9" s="2452"/>
      <c r="Z9" s="2452"/>
      <c r="AA9" s="331" t="s">
        <v>7</v>
      </c>
      <c r="AB9" s="2452"/>
      <c r="AC9" s="2452"/>
      <c r="AD9" s="331" t="s">
        <v>661</v>
      </c>
      <c r="AE9" s="2452"/>
      <c r="AF9" s="2452"/>
      <c r="AG9" s="331" t="s">
        <v>662</v>
      </c>
      <c r="AH9" s="328"/>
      <c r="AL9" s="330"/>
      <c r="AM9" s="2365"/>
      <c r="AN9" s="2365"/>
      <c r="AO9" s="2365"/>
      <c r="AP9" s="333"/>
      <c r="AQ9" s="330"/>
    </row>
    <row r="10" spans="1:46" ht="13.5" customHeight="1">
      <c r="A10" s="328"/>
      <c r="B10" s="334"/>
      <c r="C10" s="334"/>
      <c r="D10" s="334"/>
      <c r="E10" s="334"/>
      <c r="F10" s="334"/>
      <c r="G10" s="334"/>
      <c r="H10" s="334"/>
      <c r="I10" s="335"/>
      <c r="J10" s="335"/>
      <c r="K10" s="2366" t="s">
        <v>663</v>
      </c>
      <c r="L10" s="2366"/>
      <c r="M10" s="2366"/>
      <c r="N10" s="2366"/>
      <c r="O10" s="2366"/>
      <c r="P10" s="2366"/>
      <c r="Q10" s="2366"/>
      <c r="R10" s="2366"/>
      <c r="S10" s="2366"/>
      <c r="T10" s="2366"/>
      <c r="U10" s="2366"/>
      <c r="V10" s="328"/>
      <c r="W10" s="328"/>
      <c r="X10" s="328"/>
      <c r="Y10" s="328"/>
      <c r="Z10" s="328"/>
      <c r="AA10" s="328"/>
      <c r="AB10" s="328"/>
      <c r="AC10" s="328"/>
      <c r="AD10" s="328"/>
      <c r="AE10" s="328"/>
      <c r="AF10" s="328"/>
      <c r="AG10" s="328"/>
      <c r="AH10" s="328"/>
      <c r="AL10" s="330"/>
      <c r="AM10" s="336"/>
      <c r="AN10" s="336"/>
      <c r="AO10" s="336"/>
      <c r="AP10" s="336"/>
      <c r="AQ10" s="336"/>
      <c r="AR10" s="337"/>
      <c r="AS10" s="337"/>
      <c r="AT10" s="337"/>
    </row>
    <row r="11" spans="1:46" ht="18" customHeight="1">
      <c r="A11" s="328"/>
      <c r="B11" s="334"/>
      <c r="C11" s="334"/>
      <c r="D11" s="334"/>
      <c r="E11" s="334"/>
      <c r="F11" s="334"/>
      <c r="G11" s="334"/>
      <c r="H11" s="334"/>
      <c r="I11" s="334"/>
      <c r="J11" s="338"/>
      <c r="K11" s="2366"/>
      <c r="L11" s="2366"/>
      <c r="M11" s="2366"/>
      <c r="N11" s="2366"/>
      <c r="O11" s="2366"/>
      <c r="P11" s="2366"/>
      <c r="Q11" s="2366"/>
      <c r="R11" s="2366"/>
      <c r="S11" s="2366"/>
      <c r="T11" s="2366"/>
      <c r="U11" s="2366"/>
      <c r="V11" s="335"/>
      <c r="W11" s="2367"/>
      <c r="X11" s="2367"/>
      <c r="Y11" s="2367"/>
      <c r="Z11" s="2367"/>
      <c r="AA11" s="2367"/>
      <c r="AB11" s="2367"/>
      <c r="AC11" s="2367"/>
      <c r="AD11" s="2367"/>
      <c r="AE11" s="2367"/>
      <c r="AF11" s="2367"/>
      <c r="AG11" s="328"/>
      <c r="AH11" s="328"/>
      <c r="AL11" s="330"/>
      <c r="AM11" s="336"/>
      <c r="AN11" s="336"/>
      <c r="AO11" s="336"/>
      <c r="AP11" s="336"/>
      <c r="AQ11" s="336"/>
      <c r="AR11" s="337"/>
      <c r="AS11" s="337"/>
      <c r="AT11" s="337"/>
    </row>
    <row r="12" spans="1:46" ht="18" customHeight="1">
      <c r="A12" s="328"/>
      <c r="B12" s="334"/>
      <c r="C12" s="334"/>
      <c r="D12" s="334"/>
      <c r="E12" s="334"/>
      <c r="F12" s="334"/>
      <c r="G12" s="334"/>
      <c r="H12" s="334"/>
      <c r="I12" s="334"/>
      <c r="J12" s="338"/>
      <c r="K12" s="2366"/>
      <c r="L12" s="2366"/>
      <c r="M12" s="2366"/>
      <c r="N12" s="2366"/>
      <c r="O12" s="2366"/>
      <c r="P12" s="2366"/>
      <c r="Q12" s="2366"/>
      <c r="R12" s="2366"/>
      <c r="S12" s="2366"/>
      <c r="T12" s="2366"/>
      <c r="U12" s="2366"/>
      <c r="V12" s="335"/>
      <c r="W12" s="2368"/>
      <c r="X12" s="2368"/>
      <c r="Y12" s="2368"/>
      <c r="Z12" s="2368"/>
      <c r="AA12" s="2368"/>
      <c r="AB12" s="2368"/>
      <c r="AC12" s="2368"/>
      <c r="AD12" s="2369"/>
      <c r="AE12" s="2369"/>
      <c r="AF12" s="2369"/>
      <c r="AG12" s="328"/>
      <c r="AH12" s="328"/>
      <c r="AL12" s="330"/>
      <c r="AM12" s="336"/>
      <c r="AN12" s="336"/>
      <c r="AO12" s="336"/>
      <c r="AP12" s="336"/>
      <c r="AQ12" s="336"/>
      <c r="AR12" s="337"/>
      <c r="AS12" s="337"/>
      <c r="AT12" s="337"/>
    </row>
    <row r="13" spans="1:46" ht="18" customHeight="1">
      <c r="A13" s="328"/>
      <c r="B13" s="334"/>
      <c r="C13" s="334"/>
      <c r="D13" s="334"/>
      <c r="E13" s="334"/>
      <c r="F13" s="334"/>
      <c r="G13" s="334"/>
      <c r="H13" s="334"/>
      <c r="I13" s="334"/>
      <c r="J13" s="338"/>
      <c r="K13" s="2366"/>
      <c r="L13" s="2366"/>
      <c r="M13" s="2366"/>
      <c r="N13" s="2366"/>
      <c r="O13" s="2366"/>
      <c r="P13" s="2366"/>
      <c r="Q13" s="2366"/>
      <c r="R13" s="2366"/>
      <c r="S13" s="2366"/>
      <c r="T13" s="2366"/>
      <c r="U13" s="2366"/>
      <c r="V13" s="335"/>
      <c r="W13" s="2368"/>
      <c r="X13" s="2368"/>
      <c r="Y13" s="2368"/>
      <c r="Z13" s="2368"/>
      <c r="AA13" s="2368"/>
      <c r="AB13" s="2368"/>
      <c r="AC13" s="2368"/>
      <c r="AD13" s="2369"/>
      <c r="AE13" s="2369"/>
      <c r="AF13" s="2369"/>
      <c r="AG13" s="328"/>
      <c r="AH13" s="328"/>
      <c r="AL13" s="330"/>
      <c r="AM13" s="336"/>
      <c r="AN13" s="336"/>
      <c r="AO13" s="336"/>
      <c r="AP13" s="336"/>
      <c r="AQ13" s="336"/>
      <c r="AR13" s="337"/>
      <c r="AS13" s="337"/>
      <c r="AT13" s="337"/>
    </row>
    <row r="14" spans="1:46" ht="18" customHeight="1">
      <c r="A14" s="339"/>
      <c r="B14" s="340"/>
      <c r="C14" s="340"/>
      <c r="D14" s="340"/>
      <c r="E14" s="340"/>
      <c r="F14" s="340"/>
      <c r="G14" s="340"/>
      <c r="H14" s="340"/>
      <c r="I14" s="340"/>
      <c r="J14" s="340"/>
      <c r="K14" s="328"/>
      <c r="L14" s="328"/>
      <c r="M14" s="328"/>
      <c r="N14" s="328"/>
      <c r="O14" s="328"/>
      <c r="P14" s="328"/>
      <c r="Q14" s="328"/>
      <c r="R14" s="328"/>
      <c r="S14" s="328"/>
      <c r="T14" s="328"/>
      <c r="U14" s="328"/>
      <c r="V14" s="328"/>
      <c r="W14" s="2368"/>
      <c r="X14" s="2368"/>
      <c r="Y14" s="2368"/>
      <c r="Z14" s="2368"/>
      <c r="AA14" s="2368"/>
      <c r="AB14" s="2368"/>
      <c r="AC14" s="2368"/>
      <c r="AD14" s="2369"/>
      <c r="AE14" s="2369"/>
      <c r="AF14" s="2369"/>
      <c r="AG14" s="328"/>
      <c r="AH14" s="328"/>
      <c r="AL14" s="330"/>
      <c r="AM14" s="330"/>
      <c r="AN14" s="330"/>
      <c r="AO14" s="330"/>
      <c r="AP14" s="330"/>
      <c r="AQ14" s="330"/>
    </row>
    <row r="15" spans="1:46" ht="24" customHeight="1">
      <c r="A15" s="328"/>
      <c r="B15" s="2449" t="s">
        <v>664</v>
      </c>
      <c r="C15" s="2449"/>
      <c r="D15" s="2449"/>
      <c r="E15" s="2449"/>
      <c r="F15" s="2449"/>
      <c r="G15" s="2449"/>
      <c r="H15" s="2449"/>
      <c r="I15" s="2449"/>
      <c r="J15" s="341" t="s">
        <v>450</v>
      </c>
      <c r="K15" s="342"/>
      <c r="L15" s="342"/>
      <c r="M15" s="332"/>
      <c r="N15" s="328"/>
      <c r="O15" s="328"/>
      <c r="P15" s="328"/>
      <c r="Q15" s="328"/>
      <c r="R15" s="328"/>
      <c r="S15" s="328"/>
      <c r="T15" s="328"/>
      <c r="U15" s="328"/>
      <c r="V15" s="331"/>
      <c r="W15" s="2450">
        <f>入力シート!C25</f>
        <v>0</v>
      </c>
      <c r="X15" s="2450"/>
      <c r="Y15" s="2450"/>
      <c r="Z15" s="2450"/>
      <c r="AA15" s="2450"/>
      <c r="AB15" s="2450"/>
      <c r="AC15" s="2450"/>
      <c r="AD15" s="2450"/>
      <c r="AE15" s="2450"/>
      <c r="AF15" s="2450"/>
      <c r="AG15" s="2450"/>
      <c r="AH15" s="328"/>
    </row>
    <row r="16" spans="1:46" ht="27.75" customHeight="1">
      <c r="A16" s="328"/>
      <c r="B16" s="329"/>
      <c r="C16" s="329"/>
      <c r="D16" s="329"/>
      <c r="E16" s="329"/>
      <c r="F16" s="329"/>
      <c r="G16" s="329"/>
      <c r="H16" s="329"/>
      <c r="I16" s="329"/>
      <c r="J16" s="328"/>
      <c r="K16" s="343"/>
      <c r="L16" s="328"/>
      <c r="M16" s="328"/>
      <c r="N16" s="328"/>
      <c r="O16" s="328"/>
      <c r="P16" s="328"/>
      <c r="Q16" s="328"/>
      <c r="R16" s="2451" t="s">
        <v>484</v>
      </c>
      <c r="S16" s="2451"/>
      <c r="T16" s="2451"/>
      <c r="U16" s="2451"/>
      <c r="V16" s="2451"/>
      <c r="W16" s="2453">
        <f>入力シート!C26</f>
        <v>0</v>
      </c>
      <c r="X16" s="2453"/>
      <c r="Y16" s="2453"/>
      <c r="Z16" s="2453"/>
      <c r="AA16" s="2453"/>
      <c r="AB16" s="2453"/>
      <c r="AC16" s="2453"/>
      <c r="AD16" s="2453"/>
      <c r="AE16" s="2453"/>
      <c r="AF16" s="595" t="s">
        <v>962</v>
      </c>
      <c r="AG16" s="595"/>
      <c r="AH16" s="344"/>
      <c r="AM16" s="345"/>
      <c r="AN16" s="345"/>
    </row>
    <row r="17" spans="1:53" ht="27.75" customHeight="1">
      <c r="A17" s="328"/>
      <c r="B17" s="329"/>
      <c r="C17" s="329"/>
      <c r="D17" s="329"/>
      <c r="E17" s="329"/>
      <c r="F17" s="329"/>
      <c r="G17" s="329"/>
      <c r="H17" s="329"/>
      <c r="I17" s="329"/>
      <c r="J17" s="328"/>
      <c r="K17" s="343"/>
      <c r="L17" s="328"/>
      <c r="M17" s="328"/>
      <c r="N17" s="328"/>
      <c r="O17" s="328"/>
      <c r="P17" s="328"/>
      <c r="Q17" s="328"/>
      <c r="R17" s="346"/>
      <c r="S17" s="346"/>
      <c r="T17" s="346"/>
      <c r="U17" s="346"/>
      <c r="V17" s="346"/>
      <c r="W17" s="2448">
        <f>入力シート!C27</f>
        <v>0</v>
      </c>
      <c r="X17" s="2448"/>
      <c r="Y17" s="2448"/>
      <c r="Z17" s="2448"/>
      <c r="AA17" s="2448"/>
      <c r="AB17" s="2448"/>
      <c r="AC17" s="2448"/>
      <c r="AD17" s="2448"/>
      <c r="AE17" s="2448"/>
      <c r="AF17" s="347"/>
      <c r="AG17" s="347"/>
      <c r="AH17" s="344"/>
      <c r="AM17" s="345"/>
      <c r="AN17" s="345"/>
    </row>
    <row r="18" spans="1:53" ht="24" customHeight="1">
      <c r="A18" s="348"/>
      <c r="B18" s="349"/>
      <c r="C18" s="349"/>
      <c r="D18" s="349"/>
      <c r="E18" s="350"/>
      <c r="F18" s="2386" t="s">
        <v>665</v>
      </c>
      <c r="G18" s="2387"/>
      <c r="H18" s="2387"/>
      <c r="I18" s="2387"/>
      <c r="J18" s="2388"/>
      <c r="K18" s="351"/>
      <c r="L18" s="2389">
        <f>入力シート!C10</f>
        <v>0</v>
      </c>
      <c r="M18" s="2389"/>
      <c r="N18" s="2389"/>
      <c r="O18" s="2389"/>
      <c r="P18" s="2389"/>
      <c r="Q18" s="2389"/>
      <c r="R18" s="2389"/>
      <c r="S18" s="2389"/>
      <c r="T18" s="2389"/>
      <c r="U18" s="2389"/>
      <c r="V18" s="2389"/>
      <c r="W18" s="2389"/>
      <c r="X18" s="2389"/>
      <c r="Y18" s="2389"/>
      <c r="Z18" s="2389"/>
      <c r="AA18" s="2389"/>
      <c r="AB18" s="2389"/>
      <c r="AC18" s="2389"/>
      <c r="AD18" s="2389"/>
      <c r="AE18" s="2389"/>
      <c r="AF18" s="2389"/>
      <c r="AG18" s="2389"/>
      <c r="AH18" s="352"/>
    </row>
    <row r="19" spans="1:53" ht="24" customHeight="1">
      <c r="A19" s="2390" t="s">
        <v>666</v>
      </c>
      <c r="B19" s="2391"/>
      <c r="C19" s="2391"/>
      <c r="D19" s="2391"/>
      <c r="E19" s="2392"/>
      <c r="F19" s="2393" t="s">
        <v>667</v>
      </c>
      <c r="G19" s="2394"/>
      <c r="H19" s="2394"/>
      <c r="I19" s="2394"/>
      <c r="J19" s="2395"/>
      <c r="K19" s="353"/>
      <c r="L19" s="2396">
        <f>入力シート!C26</f>
        <v>0</v>
      </c>
      <c r="M19" s="2396"/>
      <c r="N19" s="2396"/>
      <c r="O19" s="2396"/>
      <c r="P19" s="2396"/>
      <c r="Q19" s="2396"/>
      <c r="R19" s="2396"/>
      <c r="S19" s="354"/>
      <c r="T19" s="2355" t="s">
        <v>62</v>
      </c>
      <c r="U19" s="2352"/>
      <c r="V19" s="2397">
        <f>入力シート!C14</f>
        <v>0</v>
      </c>
      <c r="W19" s="2398"/>
      <c r="X19" s="2398"/>
      <c r="Y19" s="2398"/>
      <c r="Z19" s="2398"/>
      <c r="AA19" s="2398"/>
      <c r="AB19" s="355" t="s">
        <v>20</v>
      </c>
      <c r="AC19" s="2398">
        <f>入力シート!C15</f>
        <v>0</v>
      </c>
      <c r="AD19" s="2398"/>
      <c r="AE19" s="2398"/>
      <c r="AF19" s="2398"/>
      <c r="AG19" s="2398"/>
      <c r="AH19" s="2399"/>
    </row>
    <row r="20" spans="1:53" ht="24" customHeight="1">
      <c r="A20" s="356"/>
      <c r="B20" s="357"/>
      <c r="C20" s="357"/>
      <c r="D20" s="357"/>
      <c r="E20" s="358"/>
      <c r="F20" s="2376" t="s">
        <v>668</v>
      </c>
      <c r="G20" s="2377"/>
      <c r="H20" s="2377"/>
      <c r="I20" s="2377"/>
      <c r="J20" s="2378"/>
      <c r="K20" s="359"/>
      <c r="L20" s="360"/>
      <c r="M20" s="360"/>
      <c r="N20" s="360"/>
      <c r="O20" s="360"/>
      <c r="P20" s="360"/>
      <c r="Q20" s="360"/>
      <c r="R20" s="360"/>
      <c r="S20" s="360"/>
      <c r="T20" s="361"/>
      <c r="U20" s="362"/>
      <c r="V20" s="362"/>
      <c r="W20" s="362"/>
      <c r="X20" s="362"/>
      <c r="Y20" s="362"/>
      <c r="Z20" s="362"/>
      <c r="AA20" s="362"/>
      <c r="AB20" s="362"/>
      <c r="AC20" s="362"/>
      <c r="AD20" s="362"/>
      <c r="AE20" s="362"/>
      <c r="AF20" s="362"/>
      <c r="AG20" s="362"/>
      <c r="AH20" s="363"/>
      <c r="AO20" s="364"/>
      <c r="AP20" s="364"/>
      <c r="AQ20" s="364"/>
      <c r="AR20" s="364"/>
      <c r="AS20" s="364"/>
      <c r="AT20" s="364"/>
      <c r="AU20" s="364"/>
      <c r="AV20" s="364"/>
      <c r="AW20" s="364"/>
      <c r="AX20" s="364"/>
      <c r="AY20" s="364"/>
      <c r="AZ20" s="364"/>
      <c r="BA20" s="364"/>
    </row>
    <row r="21" spans="1:53" ht="24" customHeight="1">
      <c r="A21" s="2379" t="s">
        <v>669</v>
      </c>
      <c r="B21" s="2380"/>
      <c r="C21" s="2380"/>
      <c r="D21" s="2380"/>
      <c r="E21" s="2381"/>
      <c r="F21" s="365" t="s">
        <v>670</v>
      </c>
      <c r="G21" s="366"/>
      <c r="H21" s="367"/>
      <c r="I21" s="367"/>
      <c r="J21" s="368" t="s">
        <v>7</v>
      </c>
      <c r="K21" s="367"/>
      <c r="L21" s="367"/>
      <c r="M21" s="368" t="s">
        <v>661</v>
      </c>
      <c r="N21" s="367"/>
      <c r="O21" s="367"/>
      <c r="P21" s="368" t="s">
        <v>662</v>
      </c>
      <c r="Q21" s="366" t="s">
        <v>237</v>
      </c>
      <c r="R21" s="369"/>
      <c r="S21" s="369"/>
      <c r="T21" s="368" t="s">
        <v>671</v>
      </c>
      <c r="U21" s="370"/>
      <c r="V21" s="367"/>
      <c r="W21" s="367"/>
      <c r="X21" s="368" t="s">
        <v>672</v>
      </c>
      <c r="Y21" s="367"/>
      <c r="Z21" s="367"/>
      <c r="AA21" s="371" t="s">
        <v>673</v>
      </c>
      <c r="AB21" s="372"/>
      <c r="AC21" s="2382" t="s">
        <v>674</v>
      </c>
      <c r="AD21" s="2383"/>
      <c r="AE21" s="373"/>
      <c r="AF21" s="367"/>
      <c r="AG21" s="367"/>
      <c r="AH21" s="374"/>
      <c r="AO21" s="364"/>
      <c r="AP21" s="364"/>
      <c r="AQ21" s="364"/>
      <c r="AR21" s="364"/>
      <c r="AS21" s="364"/>
      <c r="AT21" s="364"/>
      <c r="AU21" s="364"/>
      <c r="AV21" s="364"/>
      <c r="AW21" s="364"/>
      <c r="AX21" s="364"/>
      <c r="AY21" s="364"/>
      <c r="AZ21" s="364"/>
      <c r="BA21" s="364"/>
    </row>
    <row r="22" spans="1:53" ht="24" customHeight="1">
      <c r="A22" s="2379" t="s">
        <v>675</v>
      </c>
      <c r="B22" s="2380"/>
      <c r="C22" s="2380"/>
      <c r="D22" s="2380"/>
      <c r="E22" s="2381"/>
      <c r="F22" s="2384"/>
      <c r="G22" s="2385"/>
      <c r="H22" s="2385"/>
      <c r="I22" s="2385"/>
      <c r="J22" s="2385"/>
      <c r="K22" s="2385"/>
      <c r="L22" s="2385"/>
      <c r="M22" s="2385"/>
      <c r="N22" s="2385"/>
      <c r="O22" s="2385"/>
      <c r="P22" s="2385"/>
      <c r="Q22" s="2385"/>
      <c r="R22" s="2385"/>
      <c r="S22" s="2385"/>
      <c r="T22" s="2385"/>
      <c r="U22" s="2385"/>
      <c r="V22" s="2385"/>
      <c r="W22" s="2385"/>
      <c r="X22" s="2385"/>
      <c r="Y22" s="2385"/>
      <c r="Z22" s="2385"/>
      <c r="AA22" s="2385"/>
      <c r="AB22" s="2385"/>
      <c r="AC22" s="2385"/>
      <c r="AD22" s="2385"/>
      <c r="AE22" s="2385"/>
      <c r="AF22" s="2385"/>
      <c r="AG22" s="2385"/>
      <c r="AH22" s="375"/>
    </row>
    <row r="23" spans="1:53" ht="24" customHeight="1">
      <c r="A23" s="376"/>
      <c r="B23" s="377"/>
      <c r="C23" s="377"/>
      <c r="D23" s="377"/>
      <c r="E23" s="378"/>
      <c r="F23" s="2379" t="s">
        <v>676</v>
      </c>
      <c r="G23" s="2380"/>
      <c r="H23" s="2380"/>
      <c r="I23" s="2380"/>
      <c r="J23" s="2380"/>
      <c r="K23" s="2383"/>
      <c r="L23" s="2382" t="s">
        <v>677</v>
      </c>
      <c r="M23" s="2383"/>
      <c r="N23" s="2382" t="s">
        <v>678</v>
      </c>
      <c r="O23" s="2383"/>
      <c r="P23" s="2382" t="s">
        <v>679</v>
      </c>
      <c r="Q23" s="2380"/>
      <c r="R23" s="2380"/>
      <c r="S23" s="2380"/>
      <c r="T23" s="2383"/>
      <c r="U23" s="2417" t="s">
        <v>680</v>
      </c>
      <c r="V23" s="2418"/>
      <c r="W23" s="2418"/>
      <c r="X23" s="2418"/>
      <c r="Y23" s="2418"/>
      <c r="Z23" s="2418"/>
      <c r="AA23" s="2418"/>
      <c r="AB23" s="2418"/>
      <c r="AC23" s="2419"/>
      <c r="AD23" s="2382" t="s">
        <v>681</v>
      </c>
      <c r="AE23" s="2380"/>
      <c r="AF23" s="2380"/>
      <c r="AG23" s="2380"/>
      <c r="AH23" s="2381"/>
      <c r="AO23" s="364"/>
      <c r="AP23" s="364"/>
      <c r="AQ23" s="364"/>
      <c r="AR23" s="364"/>
      <c r="AS23" s="364"/>
      <c r="AT23" s="364"/>
      <c r="AU23" s="364"/>
      <c r="AV23" s="364"/>
      <c r="AW23" s="364"/>
      <c r="AX23" s="364"/>
      <c r="AY23" s="364"/>
      <c r="AZ23" s="364"/>
      <c r="BA23" s="364"/>
    </row>
    <row r="24" spans="1:53" ht="26.25" customHeight="1">
      <c r="A24" s="2400" t="s">
        <v>682</v>
      </c>
      <c r="B24" s="2401"/>
      <c r="C24" s="2401"/>
      <c r="D24" s="2401"/>
      <c r="E24" s="2402"/>
      <c r="F24" s="2403"/>
      <c r="G24" s="2404"/>
      <c r="H24" s="2404"/>
      <c r="I24" s="2404"/>
      <c r="J24" s="2404"/>
      <c r="K24" s="2405"/>
      <c r="L24" s="2406"/>
      <c r="M24" s="2405"/>
      <c r="N24" s="2406"/>
      <c r="O24" s="2405"/>
      <c r="P24" s="2407"/>
      <c r="Q24" s="2408"/>
      <c r="R24" s="2408"/>
      <c r="S24" s="2408"/>
      <c r="T24" s="2409"/>
      <c r="U24" s="2407"/>
      <c r="V24" s="2408"/>
      <c r="W24" s="2408"/>
      <c r="X24" s="2408"/>
      <c r="Y24" s="2408"/>
      <c r="Z24" s="2408"/>
      <c r="AA24" s="2408"/>
      <c r="AB24" s="2408"/>
      <c r="AC24" s="2409"/>
      <c r="AD24" s="2406"/>
      <c r="AE24" s="2404"/>
      <c r="AF24" s="2404"/>
      <c r="AG24" s="2404"/>
      <c r="AH24" s="2410"/>
    </row>
    <row r="25" spans="1:53" ht="24" customHeight="1">
      <c r="A25" s="2400"/>
      <c r="B25" s="2401"/>
      <c r="C25" s="2401"/>
      <c r="D25" s="2401"/>
      <c r="E25" s="2402"/>
      <c r="F25" s="2411" t="s">
        <v>683</v>
      </c>
      <c r="G25" s="2412"/>
      <c r="H25" s="2412"/>
      <c r="I25" s="2412"/>
      <c r="J25" s="2412"/>
      <c r="K25" s="2413"/>
      <c r="L25" s="2414"/>
      <c r="M25" s="2415"/>
      <c r="N25" s="2415"/>
      <c r="O25" s="2415"/>
      <c r="P25" s="2415"/>
      <c r="Q25" s="2415"/>
      <c r="R25" s="2415"/>
      <c r="S25" s="2415"/>
      <c r="T25" s="2415"/>
      <c r="U25" s="2415"/>
      <c r="V25" s="2415"/>
      <c r="W25" s="2415"/>
      <c r="X25" s="2415"/>
      <c r="Y25" s="2416"/>
      <c r="Z25" s="2415" t="s">
        <v>684</v>
      </c>
      <c r="AA25" s="2415"/>
      <c r="AB25" s="2415"/>
      <c r="AC25" s="2415"/>
      <c r="AD25" s="2415"/>
      <c r="AE25" s="2415"/>
      <c r="AF25" s="2415"/>
      <c r="AG25" s="2415"/>
      <c r="AH25" s="2443"/>
    </row>
    <row r="26" spans="1:53" ht="24" customHeight="1">
      <c r="A26" s="379"/>
      <c r="B26" s="380"/>
      <c r="C26" s="380"/>
      <c r="D26" s="380"/>
      <c r="E26" s="381"/>
      <c r="F26" s="2411" t="s">
        <v>685</v>
      </c>
      <c r="G26" s="2412"/>
      <c r="H26" s="2412"/>
      <c r="I26" s="2412"/>
      <c r="J26" s="2412"/>
      <c r="K26" s="2413"/>
      <c r="L26" s="382"/>
      <c r="M26" s="2415"/>
      <c r="N26" s="2415"/>
      <c r="O26" s="2415"/>
      <c r="P26" s="2415"/>
      <c r="Q26" s="2415"/>
      <c r="R26" s="2415"/>
      <c r="S26" s="2415"/>
      <c r="T26" s="2415"/>
      <c r="U26" s="2415"/>
      <c r="V26" s="2415"/>
      <c r="W26" s="2415"/>
      <c r="X26" s="2415"/>
      <c r="Y26" s="2415"/>
      <c r="Z26" s="2415"/>
      <c r="AA26" s="2415"/>
      <c r="AB26" s="2415"/>
      <c r="AC26" s="2415"/>
      <c r="AD26" s="2415"/>
      <c r="AE26" s="2415"/>
      <c r="AF26" s="2415"/>
      <c r="AG26" s="2415"/>
      <c r="AH26" s="383"/>
    </row>
    <row r="27" spans="1:53" ht="16.350000000000001" customHeight="1">
      <c r="A27" s="384"/>
      <c r="B27" s="385"/>
      <c r="C27" s="385"/>
      <c r="D27" s="385"/>
      <c r="E27" s="386"/>
      <c r="F27" s="387"/>
      <c r="G27" s="2444"/>
      <c r="H27" s="2445"/>
      <c r="I27" s="2445"/>
      <c r="J27" s="2445"/>
      <c r="K27" s="2445"/>
      <c r="L27" s="2446"/>
      <c r="M27" s="2446"/>
      <c r="N27" s="2446"/>
      <c r="O27" s="2446"/>
      <c r="P27" s="2446"/>
      <c r="Q27" s="2446"/>
      <c r="R27" s="2446"/>
      <c r="S27" s="2446"/>
      <c r="T27" s="2446"/>
      <c r="U27" s="2446"/>
      <c r="V27" s="2446"/>
      <c r="W27" s="2446"/>
      <c r="X27" s="2446"/>
      <c r="Y27" s="2446"/>
      <c r="Z27" s="2446"/>
      <c r="AA27" s="2446"/>
      <c r="AB27" s="2446"/>
      <c r="AC27" s="2446"/>
      <c r="AD27" s="2446"/>
      <c r="AE27" s="2446"/>
      <c r="AF27" s="2446"/>
      <c r="AG27" s="2446"/>
      <c r="AH27" s="388"/>
      <c r="AI27" s="389"/>
    </row>
    <row r="28" spans="1:53" ht="16.350000000000001" customHeight="1">
      <c r="A28" s="390"/>
      <c r="B28" s="391"/>
      <c r="C28" s="391"/>
      <c r="D28" s="391"/>
      <c r="E28" s="392"/>
      <c r="F28" s="387"/>
      <c r="G28" s="2431"/>
      <c r="H28" s="2431"/>
      <c r="I28" s="2431"/>
      <c r="J28" s="2431"/>
      <c r="K28" s="2431"/>
      <c r="L28" s="2431"/>
      <c r="M28" s="2431"/>
      <c r="N28" s="2431"/>
      <c r="O28" s="2431"/>
      <c r="P28" s="2431"/>
      <c r="Q28" s="2431"/>
      <c r="R28" s="2431"/>
      <c r="S28" s="2431"/>
      <c r="T28" s="2431"/>
      <c r="U28" s="2431"/>
      <c r="V28" s="2431"/>
      <c r="W28" s="2431"/>
      <c r="X28" s="2431"/>
      <c r="Y28" s="2431"/>
      <c r="Z28" s="2431"/>
      <c r="AA28" s="2431"/>
      <c r="AB28" s="2431"/>
      <c r="AC28" s="2431"/>
      <c r="AD28" s="2431"/>
      <c r="AE28" s="2431"/>
      <c r="AF28" s="2431"/>
      <c r="AG28" s="2431"/>
      <c r="AH28" s="388"/>
      <c r="AI28" s="389"/>
    </row>
    <row r="29" spans="1:53" ht="12" customHeight="1">
      <c r="A29" s="390"/>
      <c r="B29" s="391"/>
      <c r="C29" s="391"/>
      <c r="D29" s="391"/>
      <c r="E29" s="392"/>
      <c r="F29" s="387"/>
      <c r="G29" s="2431"/>
      <c r="H29" s="2431"/>
      <c r="I29" s="2431"/>
      <c r="J29" s="2431"/>
      <c r="K29" s="2431"/>
      <c r="L29" s="2431"/>
      <c r="M29" s="2431"/>
      <c r="N29" s="2431"/>
      <c r="O29" s="2431"/>
      <c r="P29" s="2431"/>
      <c r="Q29" s="2431"/>
      <c r="R29" s="2431"/>
      <c r="S29" s="2431"/>
      <c r="T29" s="2431"/>
      <c r="U29" s="2431"/>
      <c r="V29" s="2431"/>
      <c r="W29" s="2431"/>
      <c r="X29" s="2431"/>
      <c r="Y29" s="2431"/>
      <c r="Z29" s="2431"/>
      <c r="AA29" s="2431"/>
      <c r="AB29" s="2431"/>
      <c r="AC29" s="2431"/>
      <c r="AD29" s="2431"/>
      <c r="AE29" s="2431"/>
      <c r="AF29" s="2431"/>
      <c r="AG29" s="2431"/>
      <c r="AH29" s="388"/>
      <c r="AI29" s="389"/>
    </row>
    <row r="30" spans="1:53" ht="16.350000000000001" customHeight="1">
      <c r="A30" s="2390" t="s">
        <v>686</v>
      </c>
      <c r="B30" s="2391"/>
      <c r="C30" s="2391"/>
      <c r="D30" s="2391"/>
      <c r="E30" s="2392"/>
      <c r="F30" s="387"/>
      <c r="G30" s="2431"/>
      <c r="H30" s="2431"/>
      <c r="I30" s="2431"/>
      <c r="J30" s="2431"/>
      <c r="K30" s="2431"/>
      <c r="L30" s="2431"/>
      <c r="M30" s="2431"/>
      <c r="N30" s="2431"/>
      <c r="O30" s="2431"/>
      <c r="P30" s="2431"/>
      <c r="Q30" s="2431"/>
      <c r="R30" s="2431"/>
      <c r="S30" s="2431"/>
      <c r="T30" s="2431"/>
      <c r="U30" s="2431"/>
      <c r="V30" s="2431"/>
      <c r="W30" s="2431"/>
      <c r="X30" s="2431"/>
      <c r="Y30" s="2431"/>
      <c r="Z30" s="2431"/>
      <c r="AA30" s="2431"/>
      <c r="AB30" s="2431"/>
      <c r="AC30" s="2431"/>
      <c r="AD30" s="2431"/>
      <c r="AE30" s="2431"/>
      <c r="AF30" s="2431"/>
      <c r="AG30" s="2431"/>
      <c r="AH30" s="388"/>
      <c r="AI30" s="389"/>
    </row>
    <row r="31" spans="1:53" ht="16.350000000000001" customHeight="1">
      <c r="A31" s="2390"/>
      <c r="B31" s="2391"/>
      <c r="C31" s="2391"/>
      <c r="D31" s="2391"/>
      <c r="E31" s="2392"/>
      <c r="F31" s="387"/>
      <c r="G31" s="2431"/>
      <c r="H31" s="2431"/>
      <c r="I31" s="2431"/>
      <c r="J31" s="2431"/>
      <c r="K31" s="2431"/>
      <c r="L31" s="2431"/>
      <c r="M31" s="2431"/>
      <c r="N31" s="2431"/>
      <c r="O31" s="2431"/>
      <c r="P31" s="2431"/>
      <c r="Q31" s="2431"/>
      <c r="R31" s="2431"/>
      <c r="S31" s="2431"/>
      <c r="T31" s="2431"/>
      <c r="U31" s="2431"/>
      <c r="V31" s="2431"/>
      <c r="W31" s="2431"/>
      <c r="X31" s="2431"/>
      <c r="Y31" s="2431"/>
      <c r="Z31" s="2431"/>
      <c r="AA31" s="2431"/>
      <c r="AB31" s="2431"/>
      <c r="AC31" s="2431"/>
      <c r="AD31" s="2431"/>
      <c r="AE31" s="2431"/>
      <c r="AF31" s="2431"/>
      <c r="AG31" s="2431"/>
      <c r="AH31" s="388"/>
      <c r="AI31" s="389"/>
    </row>
    <row r="32" spans="1:53" ht="12" customHeight="1">
      <c r="A32" s="393"/>
      <c r="B32" s="394"/>
      <c r="C32" s="394"/>
      <c r="D32" s="394"/>
      <c r="E32" s="395"/>
      <c r="F32" s="387"/>
      <c r="G32" s="2431"/>
      <c r="H32" s="2431"/>
      <c r="I32" s="2431"/>
      <c r="J32" s="2431"/>
      <c r="K32" s="2431"/>
      <c r="L32" s="2431"/>
      <c r="M32" s="2431"/>
      <c r="N32" s="2431"/>
      <c r="O32" s="2431"/>
      <c r="P32" s="2431"/>
      <c r="Q32" s="2431"/>
      <c r="R32" s="2431"/>
      <c r="S32" s="2431"/>
      <c r="T32" s="2431"/>
      <c r="U32" s="2431"/>
      <c r="V32" s="2431"/>
      <c r="W32" s="2431"/>
      <c r="X32" s="2431"/>
      <c r="Y32" s="2431"/>
      <c r="Z32" s="2431"/>
      <c r="AA32" s="2431"/>
      <c r="AB32" s="2431"/>
      <c r="AC32" s="2431"/>
      <c r="AD32" s="2431"/>
      <c r="AE32" s="2431"/>
      <c r="AF32" s="2431"/>
      <c r="AG32" s="2431"/>
      <c r="AH32" s="388"/>
      <c r="AI32" s="389"/>
    </row>
    <row r="33" spans="1:35" ht="12" customHeight="1">
      <c r="A33" s="396"/>
      <c r="B33" s="397"/>
      <c r="C33" s="397"/>
      <c r="D33" s="397"/>
      <c r="E33" s="398"/>
      <c r="F33" s="387"/>
      <c r="G33" s="2431"/>
      <c r="H33" s="2431"/>
      <c r="I33" s="2431"/>
      <c r="J33" s="2431"/>
      <c r="K33" s="2431"/>
      <c r="L33" s="2431"/>
      <c r="M33" s="2431"/>
      <c r="N33" s="2431"/>
      <c r="O33" s="2431"/>
      <c r="P33" s="2431"/>
      <c r="Q33" s="2431"/>
      <c r="R33" s="2431"/>
      <c r="S33" s="2431"/>
      <c r="T33" s="2431"/>
      <c r="U33" s="2431"/>
      <c r="V33" s="2431"/>
      <c r="W33" s="2431"/>
      <c r="X33" s="2431"/>
      <c r="Y33" s="2431"/>
      <c r="Z33" s="2431"/>
      <c r="AA33" s="2431"/>
      <c r="AB33" s="2431"/>
      <c r="AC33" s="2431"/>
      <c r="AD33" s="2431"/>
      <c r="AE33" s="2431"/>
      <c r="AF33" s="2431"/>
      <c r="AG33" s="2431"/>
      <c r="AH33" s="388"/>
      <c r="AI33" s="389"/>
    </row>
    <row r="34" spans="1:35" ht="9.75" customHeight="1">
      <c r="A34" s="399"/>
      <c r="B34" s="400"/>
      <c r="C34" s="400"/>
      <c r="D34" s="400"/>
      <c r="E34" s="401"/>
      <c r="F34" s="402"/>
      <c r="G34" s="2447"/>
      <c r="H34" s="2447"/>
      <c r="I34" s="2447"/>
      <c r="J34" s="2447"/>
      <c r="K34" s="2447"/>
      <c r="L34" s="2447"/>
      <c r="M34" s="2447"/>
      <c r="N34" s="2447"/>
      <c r="O34" s="2447"/>
      <c r="P34" s="2447"/>
      <c r="Q34" s="2447"/>
      <c r="R34" s="2447"/>
      <c r="S34" s="2447"/>
      <c r="T34" s="2447"/>
      <c r="U34" s="2447"/>
      <c r="V34" s="2447"/>
      <c r="W34" s="2447"/>
      <c r="X34" s="2447"/>
      <c r="Y34" s="2447"/>
      <c r="Z34" s="2447"/>
      <c r="AA34" s="2447"/>
      <c r="AB34" s="2447"/>
      <c r="AC34" s="2447"/>
      <c r="AD34" s="2447"/>
      <c r="AE34" s="2447"/>
      <c r="AF34" s="2447"/>
      <c r="AG34" s="2447"/>
      <c r="AH34" s="403"/>
      <c r="AI34" s="389"/>
    </row>
    <row r="35" spans="1:35" ht="16.350000000000001" customHeight="1">
      <c r="A35" s="404"/>
      <c r="B35" s="405"/>
      <c r="C35" s="405"/>
      <c r="D35" s="405"/>
      <c r="E35" s="406"/>
      <c r="F35" s="407"/>
      <c r="G35" s="2429"/>
      <c r="H35" s="2430"/>
      <c r="I35" s="2430"/>
      <c r="J35" s="2430"/>
      <c r="K35" s="2430"/>
      <c r="L35" s="2430"/>
      <c r="M35" s="2430"/>
      <c r="N35" s="2430"/>
      <c r="O35" s="2430"/>
      <c r="P35" s="2430"/>
      <c r="Q35" s="2430"/>
      <c r="R35" s="2430"/>
      <c r="S35" s="2430"/>
      <c r="T35" s="2430"/>
      <c r="U35" s="2430"/>
      <c r="V35" s="2430"/>
      <c r="W35" s="2430"/>
      <c r="X35" s="2430"/>
      <c r="Y35" s="2430"/>
      <c r="Z35" s="2430"/>
      <c r="AA35" s="2430"/>
      <c r="AB35" s="2430"/>
      <c r="AC35" s="2430"/>
      <c r="AD35" s="2430"/>
      <c r="AE35" s="2430"/>
      <c r="AF35" s="2430"/>
      <c r="AG35" s="2430"/>
      <c r="AH35" s="408"/>
      <c r="AI35" s="389"/>
    </row>
    <row r="36" spans="1:35" ht="16.350000000000001" customHeight="1">
      <c r="A36" s="390"/>
      <c r="B36" s="391"/>
      <c r="C36" s="391"/>
      <c r="D36" s="391"/>
      <c r="E36" s="392"/>
      <c r="F36" s="329"/>
      <c r="G36" s="2431"/>
      <c r="H36" s="2431"/>
      <c r="I36" s="2431"/>
      <c r="J36" s="2431"/>
      <c r="K36" s="2431"/>
      <c r="L36" s="2431"/>
      <c r="M36" s="2431"/>
      <c r="N36" s="2431"/>
      <c r="O36" s="2431"/>
      <c r="P36" s="2431"/>
      <c r="Q36" s="2431"/>
      <c r="R36" s="2431"/>
      <c r="S36" s="2431"/>
      <c r="T36" s="2431"/>
      <c r="U36" s="2431"/>
      <c r="V36" s="2431"/>
      <c r="W36" s="2431"/>
      <c r="X36" s="2431"/>
      <c r="Y36" s="2431"/>
      <c r="Z36" s="2431"/>
      <c r="AA36" s="2431"/>
      <c r="AB36" s="2431"/>
      <c r="AC36" s="2431"/>
      <c r="AD36" s="2431"/>
      <c r="AE36" s="2431"/>
      <c r="AF36" s="2431"/>
      <c r="AG36" s="2431"/>
      <c r="AH36" s="409"/>
      <c r="AI36" s="389"/>
    </row>
    <row r="37" spans="1:35" ht="16.350000000000001" customHeight="1">
      <c r="A37" s="2390" t="s">
        <v>687</v>
      </c>
      <c r="B37" s="2391"/>
      <c r="C37" s="2391"/>
      <c r="D37" s="2391"/>
      <c r="E37" s="2392"/>
      <c r="F37" s="329"/>
      <c r="G37" s="2431"/>
      <c r="H37" s="2431"/>
      <c r="I37" s="2431"/>
      <c r="J37" s="2431"/>
      <c r="K37" s="2431"/>
      <c r="L37" s="2431"/>
      <c r="M37" s="2431"/>
      <c r="N37" s="2431"/>
      <c r="O37" s="2431"/>
      <c r="P37" s="2431"/>
      <c r="Q37" s="2431"/>
      <c r="R37" s="2431"/>
      <c r="S37" s="2431"/>
      <c r="T37" s="2431"/>
      <c r="U37" s="2431"/>
      <c r="V37" s="2431"/>
      <c r="W37" s="2431"/>
      <c r="X37" s="2431"/>
      <c r="Y37" s="2431"/>
      <c r="Z37" s="2431"/>
      <c r="AA37" s="2431"/>
      <c r="AB37" s="2431"/>
      <c r="AC37" s="2431"/>
      <c r="AD37" s="2431"/>
      <c r="AE37" s="2431"/>
      <c r="AF37" s="2431"/>
      <c r="AG37" s="2431"/>
      <c r="AH37" s="409"/>
      <c r="AI37" s="389"/>
    </row>
    <row r="38" spans="1:35" ht="16.350000000000001" customHeight="1">
      <c r="A38" s="2390"/>
      <c r="B38" s="2391"/>
      <c r="C38" s="2391"/>
      <c r="D38" s="2391"/>
      <c r="E38" s="2392"/>
      <c r="F38" s="329"/>
      <c r="G38" s="2431"/>
      <c r="H38" s="2431"/>
      <c r="I38" s="2431"/>
      <c r="J38" s="2431"/>
      <c r="K38" s="2431"/>
      <c r="L38" s="2431"/>
      <c r="M38" s="2431"/>
      <c r="N38" s="2431"/>
      <c r="O38" s="2431"/>
      <c r="P38" s="2431"/>
      <c r="Q38" s="2431"/>
      <c r="R38" s="2431"/>
      <c r="S38" s="2431"/>
      <c r="T38" s="2431"/>
      <c r="U38" s="2431"/>
      <c r="V38" s="2431"/>
      <c r="W38" s="2431"/>
      <c r="X38" s="2431"/>
      <c r="Y38" s="2431"/>
      <c r="Z38" s="2431"/>
      <c r="AA38" s="2431"/>
      <c r="AB38" s="2431"/>
      <c r="AC38" s="2431"/>
      <c r="AD38" s="2431"/>
      <c r="AE38" s="2431"/>
      <c r="AF38" s="2431"/>
      <c r="AG38" s="2431"/>
      <c r="AH38" s="409"/>
      <c r="AI38" s="389"/>
    </row>
    <row r="39" spans="1:35" ht="16.350000000000001" customHeight="1">
      <c r="A39" s="410"/>
      <c r="B39" s="411"/>
      <c r="C39" s="411"/>
      <c r="D39" s="411"/>
      <c r="E39" s="412"/>
      <c r="F39" s="329"/>
      <c r="G39" s="2431"/>
      <c r="H39" s="2431"/>
      <c r="I39" s="2431"/>
      <c r="J39" s="2431"/>
      <c r="K39" s="2431"/>
      <c r="L39" s="2431"/>
      <c r="M39" s="2431"/>
      <c r="N39" s="2431"/>
      <c r="O39" s="2431"/>
      <c r="P39" s="2431"/>
      <c r="Q39" s="2431"/>
      <c r="R39" s="2431"/>
      <c r="S39" s="2431"/>
      <c r="T39" s="2431"/>
      <c r="U39" s="2431"/>
      <c r="V39" s="2431"/>
      <c r="W39" s="2431"/>
      <c r="X39" s="2431"/>
      <c r="Y39" s="2431"/>
      <c r="Z39" s="2431"/>
      <c r="AA39" s="2431"/>
      <c r="AB39" s="2431"/>
      <c r="AC39" s="2431"/>
      <c r="AD39" s="2431"/>
      <c r="AE39" s="2431"/>
      <c r="AF39" s="2431"/>
      <c r="AG39" s="2431"/>
      <c r="AH39" s="409"/>
      <c r="AI39" s="389"/>
    </row>
    <row r="40" spans="1:35" ht="16.350000000000001" customHeight="1">
      <c r="A40" s="399"/>
      <c r="B40" s="400"/>
      <c r="C40" s="400"/>
      <c r="D40" s="400"/>
      <c r="E40" s="401"/>
      <c r="F40" s="413"/>
      <c r="G40" s="2447"/>
      <c r="H40" s="2447"/>
      <c r="I40" s="2447"/>
      <c r="J40" s="2447"/>
      <c r="K40" s="2447"/>
      <c r="L40" s="2447"/>
      <c r="M40" s="2447"/>
      <c r="N40" s="2447"/>
      <c r="O40" s="2447"/>
      <c r="P40" s="2447"/>
      <c r="Q40" s="2447"/>
      <c r="R40" s="2447"/>
      <c r="S40" s="2447"/>
      <c r="T40" s="2447"/>
      <c r="U40" s="2447"/>
      <c r="V40" s="2447"/>
      <c r="W40" s="2447"/>
      <c r="X40" s="2447"/>
      <c r="Y40" s="2447"/>
      <c r="Z40" s="2447"/>
      <c r="AA40" s="2447"/>
      <c r="AB40" s="2447"/>
      <c r="AC40" s="2447"/>
      <c r="AD40" s="2447"/>
      <c r="AE40" s="2447"/>
      <c r="AF40" s="2447"/>
      <c r="AG40" s="2447"/>
      <c r="AH40" s="414"/>
      <c r="AI40" s="389"/>
    </row>
    <row r="41" spans="1:35" ht="16.350000000000001" customHeight="1">
      <c r="A41" s="404"/>
      <c r="B41" s="405"/>
      <c r="C41" s="405"/>
      <c r="D41" s="405"/>
      <c r="E41" s="406"/>
      <c r="F41" s="407"/>
      <c r="G41" s="2429"/>
      <c r="H41" s="2430"/>
      <c r="I41" s="2430"/>
      <c r="J41" s="2430"/>
      <c r="K41" s="2430"/>
      <c r="L41" s="2430"/>
      <c r="M41" s="2430"/>
      <c r="N41" s="2430"/>
      <c r="O41" s="2430"/>
      <c r="P41" s="2430"/>
      <c r="Q41" s="2430"/>
      <c r="R41" s="2430"/>
      <c r="S41" s="2430"/>
      <c r="T41" s="2430"/>
      <c r="U41" s="2430"/>
      <c r="V41" s="2430"/>
      <c r="W41" s="2430"/>
      <c r="X41" s="2430"/>
      <c r="Y41" s="2430"/>
      <c r="Z41" s="2430"/>
      <c r="AA41" s="2430"/>
      <c r="AB41" s="2430"/>
      <c r="AC41" s="2430"/>
      <c r="AD41" s="2430"/>
      <c r="AE41" s="2430"/>
      <c r="AF41" s="2430"/>
      <c r="AG41" s="2430"/>
      <c r="AH41" s="408"/>
      <c r="AI41" s="389"/>
    </row>
    <row r="42" spans="1:35" ht="16.350000000000001" customHeight="1">
      <c r="A42" s="396"/>
      <c r="B42" s="415"/>
      <c r="C42" s="415"/>
      <c r="D42" s="415"/>
      <c r="E42" s="416"/>
      <c r="F42" s="329"/>
      <c r="G42" s="2431"/>
      <c r="H42" s="2431"/>
      <c r="I42" s="2431"/>
      <c r="J42" s="2431"/>
      <c r="K42" s="2431"/>
      <c r="L42" s="2431"/>
      <c r="M42" s="2431"/>
      <c r="N42" s="2431"/>
      <c r="O42" s="2431"/>
      <c r="P42" s="2431"/>
      <c r="Q42" s="2431"/>
      <c r="R42" s="2431"/>
      <c r="S42" s="2431"/>
      <c r="T42" s="2431"/>
      <c r="U42" s="2431"/>
      <c r="V42" s="2431"/>
      <c r="W42" s="2431"/>
      <c r="X42" s="2431"/>
      <c r="Y42" s="2431"/>
      <c r="Z42" s="2431"/>
      <c r="AA42" s="2431"/>
      <c r="AB42" s="2431"/>
      <c r="AC42" s="2431"/>
      <c r="AD42" s="2431"/>
      <c r="AE42" s="2431"/>
      <c r="AF42" s="2431"/>
      <c r="AG42" s="2431"/>
      <c r="AH42" s="409"/>
      <c r="AI42" s="389"/>
    </row>
    <row r="43" spans="1:35" ht="16.350000000000001" customHeight="1">
      <c r="A43" s="2433" t="s">
        <v>688</v>
      </c>
      <c r="B43" s="2391"/>
      <c r="C43" s="2391"/>
      <c r="D43" s="2391"/>
      <c r="E43" s="2392"/>
      <c r="F43" s="329"/>
      <c r="G43" s="2431"/>
      <c r="H43" s="2431"/>
      <c r="I43" s="2431"/>
      <c r="J43" s="2431"/>
      <c r="K43" s="2431"/>
      <c r="L43" s="2431"/>
      <c r="M43" s="2431"/>
      <c r="N43" s="2431"/>
      <c r="O43" s="2431"/>
      <c r="P43" s="2431"/>
      <c r="Q43" s="2431"/>
      <c r="R43" s="2431"/>
      <c r="S43" s="2431"/>
      <c r="T43" s="2431"/>
      <c r="U43" s="2431"/>
      <c r="V43" s="2431"/>
      <c r="W43" s="2431"/>
      <c r="X43" s="2431"/>
      <c r="Y43" s="2431"/>
      <c r="Z43" s="2431"/>
      <c r="AA43" s="2431"/>
      <c r="AB43" s="2431"/>
      <c r="AC43" s="2431"/>
      <c r="AD43" s="2431"/>
      <c r="AE43" s="2431"/>
      <c r="AF43" s="2431"/>
      <c r="AG43" s="2431"/>
      <c r="AH43" s="409"/>
      <c r="AI43" s="389"/>
    </row>
    <row r="44" spans="1:35" ht="16.350000000000001" customHeight="1">
      <c r="A44" s="2390"/>
      <c r="B44" s="2391"/>
      <c r="C44" s="2391"/>
      <c r="D44" s="2391"/>
      <c r="E44" s="2392"/>
      <c r="F44" s="329"/>
      <c r="G44" s="2431"/>
      <c r="H44" s="2431"/>
      <c r="I44" s="2431"/>
      <c r="J44" s="2431"/>
      <c r="K44" s="2431"/>
      <c r="L44" s="2431"/>
      <c r="M44" s="2431"/>
      <c r="N44" s="2431"/>
      <c r="O44" s="2431"/>
      <c r="P44" s="2431"/>
      <c r="Q44" s="2431"/>
      <c r="R44" s="2431"/>
      <c r="S44" s="2431"/>
      <c r="T44" s="2431"/>
      <c r="U44" s="2431"/>
      <c r="V44" s="2431"/>
      <c r="W44" s="2431"/>
      <c r="X44" s="2431"/>
      <c r="Y44" s="2431"/>
      <c r="Z44" s="2431"/>
      <c r="AA44" s="2431"/>
      <c r="AB44" s="2431"/>
      <c r="AC44" s="2431"/>
      <c r="AD44" s="2431"/>
      <c r="AE44" s="2431"/>
      <c r="AF44" s="2431"/>
      <c r="AG44" s="2431"/>
      <c r="AH44" s="409"/>
      <c r="AI44" s="389"/>
    </row>
    <row r="45" spans="1:35" ht="16.350000000000001" customHeight="1">
      <c r="A45" s="417"/>
      <c r="B45" s="418"/>
      <c r="C45" s="418"/>
      <c r="D45" s="418"/>
      <c r="E45" s="419"/>
      <c r="F45" s="329"/>
      <c r="G45" s="2431"/>
      <c r="H45" s="2431"/>
      <c r="I45" s="2431"/>
      <c r="J45" s="2431"/>
      <c r="K45" s="2431"/>
      <c r="L45" s="2431"/>
      <c r="M45" s="2431"/>
      <c r="N45" s="2431"/>
      <c r="O45" s="2431"/>
      <c r="P45" s="2431"/>
      <c r="Q45" s="2431"/>
      <c r="R45" s="2431"/>
      <c r="S45" s="2431"/>
      <c r="T45" s="2431"/>
      <c r="U45" s="2431"/>
      <c r="V45" s="2431"/>
      <c r="W45" s="2431"/>
      <c r="X45" s="2431"/>
      <c r="Y45" s="2431"/>
      <c r="Z45" s="2431"/>
      <c r="AA45" s="2431"/>
      <c r="AB45" s="2431"/>
      <c r="AC45" s="2431"/>
      <c r="AD45" s="2431"/>
      <c r="AE45" s="2431"/>
      <c r="AF45" s="2431"/>
      <c r="AG45" s="2431"/>
      <c r="AH45" s="409"/>
      <c r="AI45" s="389"/>
    </row>
    <row r="46" spans="1:35" ht="16.350000000000001" customHeight="1">
      <c r="A46" s="420"/>
      <c r="B46" s="421"/>
      <c r="C46" s="421"/>
      <c r="D46" s="421"/>
      <c r="E46" s="422"/>
      <c r="F46" s="421"/>
      <c r="G46" s="2432"/>
      <c r="H46" s="2432"/>
      <c r="I46" s="2432"/>
      <c r="J46" s="2432"/>
      <c r="K46" s="2432"/>
      <c r="L46" s="2432"/>
      <c r="M46" s="2432"/>
      <c r="N46" s="2432"/>
      <c r="O46" s="2432"/>
      <c r="P46" s="2432"/>
      <c r="Q46" s="2432"/>
      <c r="R46" s="2432"/>
      <c r="S46" s="2432"/>
      <c r="T46" s="2432"/>
      <c r="U46" s="2432"/>
      <c r="V46" s="2432"/>
      <c r="W46" s="2432"/>
      <c r="X46" s="2432"/>
      <c r="Y46" s="2432"/>
      <c r="Z46" s="2432"/>
      <c r="AA46" s="2432"/>
      <c r="AB46" s="2432"/>
      <c r="AC46" s="2432"/>
      <c r="AD46" s="2432"/>
      <c r="AE46" s="2432"/>
      <c r="AF46" s="2432"/>
      <c r="AG46" s="2432"/>
      <c r="AH46" s="422"/>
      <c r="AI46" s="389"/>
    </row>
    <row r="47" spans="1:35" ht="24" customHeight="1">
      <c r="A47" s="2434" t="s">
        <v>689</v>
      </c>
      <c r="B47" s="2418"/>
      <c r="C47" s="2418"/>
      <c r="D47" s="2418"/>
      <c r="E47" s="2418"/>
      <c r="F47" s="423"/>
      <c r="G47" s="368"/>
      <c r="H47" s="368" t="s">
        <v>690</v>
      </c>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424"/>
    </row>
    <row r="48" spans="1:35" ht="24" customHeight="1">
      <c r="A48" s="2434" t="s">
        <v>691</v>
      </c>
      <c r="B48" s="2418"/>
      <c r="C48" s="2418"/>
      <c r="D48" s="2418"/>
      <c r="E48" s="2418"/>
      <c r="F48" s="423"/>
      <c r="G48" s="368"/>
      <c r="H48" s="368" t="s">
        <v>692</v>
      </c>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424"/>
    </row>
    <row r="49" spans="1:34" ht="24" customHeight="1">
      <c r="A49" s="2435" t="s">
        <v>693</v>
      </c>
      <c r="B49" s="2436"/>
      <c r="C49" s="2436"/>
      <c r="D49" s="2436"/>
      <c r="E49" s="2437"/>
      <c r="F49" s="425"/>
      <c r="G49" s="426" t="s">
        <v>694</v>
      </c>
      <c r="H49" s="2441" t="s">
        <v>695</v>
      </c>
      <c r="I49" s="2441"/>
      <c r="J49" s="2441"/>
      <c r="K49" s="2441"/>
      <c r="L49" s="2441"/>
      <c r="M49" s="2441"/>
      <c r="N49" s="2441"/>
      <c r="O49" s="2441"/>
      <c r="P49" s="2441"/>
      <c r="Q49" s="2441"/>
      <c r="R49" s="2441"/>
      <c r="S49" s="2441"/>
      <c r="T49" s="2441"/>
      <c r="U49" s="2441"/>
      <c r="V49" s="2441"/>
      <c r="W49" s="2441"/>
      <c r="X49" s="2441"/>
      <c r="Y49" s="2441"/>
      <c r="Z49" s="2441"/>
      <c r="AA49" s="2441"/>
      <c r="AB49" s="2441"/>
      <c r="AC49" s="2441"/>
      <c r="AD49" s="2441"/>
      <c r="AE49" s="2441"/>
      <c r="AF49" s="2441"/>
      <c r="AG49" s="2441"/>
      <c r="AH49" s="2442"/>
    </row>
    <row r="50" spans="1:34" ht="24" customHeight="1">
      <c r="A50" s="2438"/>
      <c r="B50" s="2439"/>
      <c r="C50" s="2439"/>
      <c r="D50" s="2439"/>
      <c r="E50" s="2440"/>
      <c r="F50" s="427"/>
      <c r="G50" s="428" t="s">
        <v>696</v>
      </c>
      <c r="H50" s="429" t="s">
        <v>697</v>
      </c>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1" t="s">
        <v>238</v>
      </c>
    </row>
    <row r="51" spans="1:34" ht="17.25" customHeight="1">
      <c r="A51" s="328"/>
      <c r="B51" s="329" t="s">
        <v>698</v>
      </c>
      <c r="C51" s="329"/>
      <c r="D51" s="329"/>
      <c r="E51" s="432" t="s">
        <v>210</v>
      </c>
      <c r="F51" s="2426" t="s">
        <v>699</v>
      </c>
      <c r="G51" s="2427"/>
      <c r="H51" s="2427"/>
      <c r="I51" s="2427"/>
      <c r="J51" s="2427"/>
      <c r="K51" s="2427"/>
      <c r="L51" s="2427"/>
      <c r="M51" s="2427"/>
      <c r="N51" s="2427"/>
      <c r="O51" s="2427"/>
      <c r="P51" s="2427"/>
      <c r="Q51" s="2427"/>
      <c r="R51" s="2427"/>
      <c r="S51" s="2427"/>
      <c r="T51" s="2427"/>
      <c r="U51" s="2427"/>
      <c r="V51" s="2427"/>
      <c r="W51" s="2427"/>
      <c r="X51" s="2427"/>
      <c r="Y51" s="2427"/>
      <c r="Z51" s="2427"/>
      <c r="AA51" s="2427"/>
      <c r="AB51" s="2427"/>
      <c r="AC51" s="2427"/>
      <c r="AD51" s="2427"/>
      <c r="AE51" s="2427"/>
      <c r="AF51" s="2427"/>
      <c r="AG51" s="2427"/>
      <c r="AH51" s="2427"/>
    </row>
    <row r="52" spans="1:34" ht="17.25" customHeight="1">
      <c r="A52" s="328"/>
      <c r="B52" s="329"/>
      <c r="C52" s="329"/>
      <c r="D52" s="329"/>
      <c r="E52" s="432" t="s">
        <v>256</v>
      </c>
      <c r="F52" s="2428" t="s">
        <v>700</v>
      </c>
      <c r="G52" s="2428"/>
      <c r="H52" s="2428"/>
      <c r="I52" s="2428"/>
      <c r="J52" s="2428"/>
      <c r="K52" s="2428"/>
      <c r="L52" s="2428"/>
      <c r="M52" s="2428"/>
      <c r="N52" s="2428"/>
      <c r="O52" s="2428"/>
      <c r="P52" s="2428"/>
      <c r="Q52" s="2428"/>
      <c r="R52" s="2428"/>
      <c r="S52" s="2428"/>
      <c r="T52" s="2428"/>
      <c r="U52" s="2428"/>
      <c r="V52" s="2428"/>
      <c r="W52" s="2428"/>
      <c r="X52" s="2428"/>
      <c r="Y52" s="2428"/>
      <c r="Z52" s="2428"/>
      <c r="AA52" s="2428"/>
      <c r="AB52" s="2428"/>
      <c r="AC52" s="2428"/>
      <c r="AD52" s="2428"/>
      <c r="AE52" s="2428"/>
      <c r="AF52" s="2428"/>
      <c r="AG52" s="2428"/>
      <c r="AH52" s="2428"/>
    </row>
    <row r="53" spans="1:34" ht="15" customHeight="1">
      <c r="A53" s="328"/>
      <c r="B53" s="328"/>
      <c r="C53" s="328"/>
      <c r="D53" s="328"/>
      <c r="E53" s="433" t="s">
        <v>211</v>
      </c>
      <c r="F53" s="434" t="s">
        <v>701</v>
      </c>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row>
    <row r="54" spans="1:34">
      <c r="A54" s="435"/>
      <c r="B54" s="435"/>
      <c r="C54" s="435"/>
      <c r="D54" s="435"/>
      <c r="E54" s="435"/>
      <c r="F54" s="435"/>
      <c r="G54" s="435"/>
      <c r="H54" s="435"/>
      <c r="I54" s="435"/>
      <c r="J54" s="435"/>
      <c r="K54" s="435"/>
      <c r="L54" s="435"/>
      <c r="M54" s="435"/>
      <c r="N54" s="435"/>
      <c r="O54" s="435"/>
      <c r="P54" s="435"/>
      <c r="Q54" s="435"/>
      <c r="R54" s="435"/>
      <c r="S54" s="435"/>
      <c r="T54" s="435"/>
      <c r="U54" s="435"/>
      <c r="V54" s="435"/>
      <c r="W54" s="435"/>
      <c r="X54" s="435"/>
      <c r="Y54" s="435"/>
    </row>
    <row r="55" spans="1:34">
      <c r="A55" s="435"/>
      <c r="B55" s="435"/>
      <c r="C55" s="435"/>
      <c r="D55" s="435"/>
      <c r="E55" s="435"/>
      <c r="F55" s="435"/>
      <c r="G55" s="435"/>
      <c r="H55" s="435"/>
      <c r="I55" s="435"/>
      <c r="J55" s="435"/>
      <c r="K55" s="435"/>
      <c r="L55" s="435"/>
      <c r="M55" s="435"/>
      <c r="N55" s="435"/>
      <c r="O55" s="435"/>
      <c r="P55" s="435"/>
      <c r="Q55" s="435"/>
      <c r="R55" s="435"/>
      <c r="S55" s="435"/>
      <c r="T55" s="435"/>
      <c r="U55" s="435"/>
      <c r="V55" s="435"/>
      <c r="W55" s="435"/>
      <c r="X55" s="435"/>
      <c r="Y55" s="435"/>
    </row>
    <row r="56" spans="1:34">
      <c r="A56" s="435"/>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row>
    <row r="57" spans="1:34">
      <c r="A57" s="435"/>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5"/>
    </row>
    <row r="58" spans="1:34">
      <c r="A58" s="435"/>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row>
    <row r="59" spans="1:34">
      <c r="A59" s="435"/>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row>
    <row r="60" spans="1:34">
      <c r="A60" s="435"/>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row>
    <row r="61" spans="1:34">
      <c r="A61" s="435"/>
      <c r="B61" s="435"/>
      <c r="C61" s="435"/>
      <c r="D61" s="435"/>
      <c r="E61" s="435"/>
      <c r="F61" s="435"/>
      <c r="G61" s="435"/>
      <c r="H61" s="435"/>
      <c r="I61" s="435"/>
      <c r="J61" s="435"/>
      <c r="K61" s="435"/>
      <c r="L61" s="435"/>
      <c r="M61" s="435"/>
      <c r="N61" s="435"/>
      <c r="O61" s="435"/>
      <c r="P61" s="435"/>
      <c r="Q61" s="435"/>
      <c r="R61" s="435"/>
      <c r="S61" s="435"/>
      <c r="T61" s="435"/>
      <c r="U61" s="435"/>
      <c r="V61" s="435"/>
      <c r="W61" s="435"/>
      <c r="X61" s="435"/>
      <c r="Y61" s="435"/>
    </row>
    <row r="62" spans="1:34">
      <c r="A62" s="435"/>
      <c r="B62" s="435"/>
      <c r="C62" s="435"/>
      <c r="D62" s="435"/>
      <c r="E62" s="435"/>
      <c r="F62" s="435"/>
      <c r="G62" s="435"/>
      <c r="H62" s="435"/>
      <c r="I62" s="435"/>
      <c r="J62" s="435"/>
      <c r="K62" s="435"/>
      <c r="L62" s="435"/>
      <c r="M62" s="435"/>
      <c r="N62" s="435"/>
      <c r="O62" s="435"/>
      <c r="P62" s="435"/>
      <c r="Q62" s="435"/>
      <c r="R62" s="435"/>
      <c r="S62" s="435"/>
      <c r="T62" s="435"/>
      <c r="U62" s="435"/>
      <c r="V62" s="435"/>
      <c r="W62" s="435"/>
      <c r="X62" s="435"/>
      <c r="Y62" s="435"/>
    </row>
    <row r="63" spans="1:34">
      <c r="A63" s="435"/>
      <c r="B63" s="435"/>
      <c r="C63" s="435"/>
      <c r="D63" s="435"/>
      <c r="E63" s="435"/>
      <c r="F63" s="435"/>
      <c r="G63" s="435"/>
      <c r="H63" s="435"/>
      <c r="I63" s="435"/>
      <c r="J63" s="435"/>
      <c r="K63" s="435"/>
      <c r="L63" s="435"/>
      <c r="M63" s="435"/>
      <c r="N63" s="435"/>
      <c r="O63" s="435"/>
      <c r="P63" s="435"/>
      <c r="Q63" s="435"/>
      <c r="R63" s="435"/>
      <c r="S63" s="435"/>
      <c r="T63" s="435"/>
      <c r="U63" s="435"/>
      <c r="V63" s="435"/>
      <c r="W63" s="435"/>
      <c r="X63" s="435"/>
      <c r="Y63" s="435"/>
    </row>
    <row r="64" spans="1:34">
      <c r="A64" s="435"/>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row>
    <row r="65" spans="1:25">
      <c r="A65" s="435"/>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row>
    <row r="66" spans="1:25">
      <c r="A66" s="435"/>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row>
    <row r="67" spans="1:25">
      <c r="A67" s="435"/>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row>
    <row r="68" spans="1:25">
      <c r="A68" s="435"/>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row>
    <row r="69" spans="1:25">
      <c r="A69" s="435"/>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row>
    <row r="70" spans="1:25">
      <c r="A70" s="435"/>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row>
  </sheetData>
  <mergeCells count="85">
    <mergeCell ref="W17:AE17"/>
    <mergeCell ref="I2:K3"/>
    <mergeCell ref="I4:K7"/>
    <mergeCell ref="E2:H3"/>
    <mergeCell ref="E4:H7"/>
    <mergeCell ref="B15:I15"/>
    <mergeCell ref="W15:AG15"/>
    <mergeCell ref="R16:V16"/>
    <mergeCell ref="Y9:Z9"/>
    <mergeCell ref="AB9:AC9"/>
    <mergeCell ref="AE9:AF9"/>
    <mergeCell ref="AD13:AF13"/>
    <mergeCell ref="W14:AC14"/>
    <mergeCell ref="AD14:AF14"/>
    <mergeCell ref="W16:AE16"/>
    <mergeCell ref="AB4:AD7"/>
    <mergeCell ref="B2:D3"/>
    <mergeCell ref="B4:D7"/>
    <mergeCell ref="F51:AH51"/>
    <mergeCell ref="F52:AH52"/>
    <mergeCell ref="G41:AG46"/>
    <mergeCell ref="A43:E44"/>
    <mergeCell ref="A47:E47"/>
    <mergeCell ref="A48:E48"/>
    <mergeCell ref="A49:E50"/>
    <mergeCell ref="H49:AH49"/>
    <mergeCell ref="Z25:AH25"/>
    <mergeCell ref="F26:K26"/>
    <mergeCell ref="M26:AG26"/>
    <mergeCell ref="G27:AG34"/>
    <mergeCell ref="A30:E31"/>
    <mergeCell ref="G35:AG40"/>
    <mergeCell ref="A37:E38"/>
    <mergeCell ref="AD23:AH23"/>
    <mergeCell ref="A24:E25"/>
    <mergeCell ref="F24:K24"/>
    <mergeCell ref="L24:M24"/>
    <mergeCell ref="N24:O24"/>
    <mergeCell ref="P24:T24"/>
    <mergeCell ref="U24:AC24"/>
    <mergeCell ref="AD24:AH24"/>
    <mergeCell ref="F25:K25"/>
    <mergeCell ref="L25:Y25"/>
    <mergeCell ref="F23:K23"/>
    <mergeCell ref="L23:M23"/>
    <mergeCell ref="N23:O23"/>
    <mergeCell ref="P23:T23"/>
    <mergeCell ref="U23:AC23"/>
    <mergeCell ref="F18:J18"/>
    <mergeCell ref="L18:AG18"/>
    <mergeCell ref="A19:E19"/>
    <mergeCell ref="F19:J19"/>
    <mergeCell ref="L19:R19"/>
    <mergeCell ref="T19:U19"/>
    <mergeCell ref="V19:AA19"/>
    <mergeCell ref="AC19:AH19"/>
    <mergeCell ref="F20:J20"/>
    <mergeCell ref="A21:E21"/>
    <mergeCell ref="AC21:AD21"/>
    <mergeCell ref="A22:E22"/>
    <mergeCell ref="F22:AG22"/>
    <mergeCell ref="AE4:AG7"/>
    <mergeCell ref="AM9:AO9"/>
    <mergeCell ref="K10:U13"/>
    <mergeCell ref="W11:AC11"/>
    <mergeCell ref="AD11:AF11"/>
    <mergeCell ref="W12:AC12"/>
    <mergeCell ref="AD12:AF12"/>
    <mergeCell ref="W13:AC13"/>
    <mergeCell ref="L4:O7"/>
    <mergeCell ref="P4:R7"/>
    <mergeCell ref="S4:U7"/>
    <mergeCell ref="V4:X7"/>
    <mergeCell ref="Y4:AA7"/>
    <mergeCell ref="AA1:AH1"/>
    <mergeCell ref="L2:O3"/>
    <mergeCell ref="P2:X2"/>
    <mergeCell ref="Y2:AE2"/>
    <mergeCell ref="AF2:AG2"/>
    <mergeCell ref="P3:R3"/>
    <mergeCell ref="S3:U3"/>
    <mergeCell ref="V3:X3"/>
    <mergeCell ref="Y3:AA3"/>
    <mergeCell ref="AB3:AD3"/>
    <mergeCell ref="AE3:AG3"/>
  </mergeCells>
  <phoneticPr fontId="17"/>
  <printOptions horizontalCentered="1" verticalCentered="1"/>
  <pageMargins left="0.59055118110236227" right="0.47244094488188981" top="0.55118110236220474" bottom="0.27559055118110237" header="0.51181102362204722" footer="0.31496062992125984"/>
  <pageSetup paperSize="9" scale="89" orientation="portrait" r:id="rId1"/>
  <headerFooter alignWithMargins="0"/>
  <ignoredErrors>
    <ignoredError sqref="L18:L19 V19 AC19 W15:W17" unlocked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7C903-170A-49A5-8BEB-5FADDB74AC9E}">
  <sheetPr codeName="Sheet29">
    <tabColor theme="8"/>
  </sheetPr>
  <dimension ref="A1:BA71"/>
  <sheetViews>
    <sheetView view="pageBreakPreview" topLeftCell="A4" zoomScale="85" zoomScaleNormal="75" zoomScaleSheetLayoutView="85" workbookViewId="0"/>
  </sheetViews>
  <sheetFormatPr defaultRowHeight="13.5"/>
  <cols>
    <col min="1" max="3" width="3" customWidth="1"/>
    <col min="4" max="4" width="3.625" customWidth="1"/>
    <col min="5" max="5" width="2.875" customWidth="1"/>
    <col min="6" max="6" width="5" customWidth="1"/>
    <col min="7" max="7" width="3" hidden="1" customWidth="1"/>
    <col min="8" max="9" width="3" customWidth="1"/>
    <col min="10" max="10" width="6.125" customWidth="1"/>
    <col min="11" max="11" width="2.125" customWidth="1"/>
    <col min="12" max="12" width="1.875" customWidth="1"/>
    <col min="13" max="14" width="3" customWidth="1"/>
    <col min="15" max="15" width="1.75" customWidth="1"/>
    <col min="16" max="18" width="3" customWidth="1"/>
    <col min="19" max="19" width="2.375" customWidth="1"/>
    <col min="20" max="28" width="3" customWidth="1"/>
    <col min="29" max="29" width="2.625" customWidth="1"/>
    <col min="30" max="33" width="3" customWidth="1"/>
    <col min="34" max="34" width="2.125" customWidth="1"/>
    <col min="35" max="37" width="2.625" customWidth="1"/>
    <col min="38" max="38" width="2.75" customWidth="1"/>
    <col min="39" max="41" width="7" customWidth="1"/>
    <col min="42" max="42" width="10.625" customWidth="1"/>
    <col min="257" max="259" width="3" customWidth="1"/>
    <col min="260" max="260" width="3.625" customWidth="1"/>
    <col min="261" max="261" width="2.875" customWidth="1"/>
    <col min="262" max="262" width="5" customWidth="1"/>
    <col min="263" max="263" width="0" hidden="1" customWidth="1"/>
    <col min="264" max="265" width="3" customWidth="1"/>
    <col min="266" max="266" width="6.125" customWidth="1"/>
    <col min="267" max="267" width="2.125" customWidth="1"/>
    <col min="268" max="268" width="1.875" customWidth="1"/>
    <col min="269" max="270" width="3" customWidth="1"/>
    <col min="271" max="271" width="1.75" customWidth="1"/>
    <col min="272" max="274" width="3" customWidth="1"/>
    <col min="275" max="275" width="2.375" customWidth="1"/>
    <col min="276" max="284" width="3" customWidth="1"/>
    <col min="285" max="285" width="2.625" customWidth="1"/>
    <col min="286" max="289" width="3" customWidth="1"/>
    <col min="290" max="290" width="2.125" customWidth="1"/>
    <col min="291" max="293" width="2.625" customWidth="1"/>
    <col min="294" max="294" width="2.75" customWidth="1"/>
    <col min="295" max="297" width="7" customWidth="1"/>
    <col min="298" max="298" width="10.625" customWidth="1"/>
    <col min="513" max="515" width="3" customWidth="1"/>
    <col min="516" max="516" width="3.625" customWidth="1"/>
    <col min="517" max="517" width="2.875" customWidth="1"/>
    <col min="518" max="518" width="5" customWidth="1"/>
    <col min="519" max="519" width="0" hidden="1" customWidth="1"/>
    <col min="520" max="521" width="3" customWidth="1"/>
    <col min="522" max="522" width="6.125" customWidth="1"/>
    <col min="523" max="523" width="2.125" customWidth="1"/>
    <col min="524" max="524" width="1.875" customWidth="1"/>
    <col min="525" max="526" width="3" customWidth="1"/>
    <col min="527" max="527" width="1.75" customWidth="1"/>
    <col min="528" max="530" width="3" customWidth="1"/>
    <col min="531" max="531" width="2.375" customWidth="1"/>
    <col min="532" max="540" width="3" customWidth="1"/>
    <col min="541" max="541" width="2.625" customWidth="1"/>
    <col min="542" max="545" width="3" customWidth="1"/>
    <col min="546" max="546" width="2.125" customWidth="1"/>
    <col min="547" max="549" width="2.625" customWidth="1"/>
    <col min="550" max="550" width="2.75" customWidth="1"/>
    <col min="551" max="553" width="7" customWidth="1"/>
    <col min="554" max="554" width="10.625" customWidth="1"/>
    <col min="769" max="771" width="3" customWidth="1"/>
    <col min="772" max="772" width="3.625" customWidth="1"/>
    <col min="773" max="773" width="2.875" customWidth="1"/>
    <col min="774" max="774" width="5" customWidth="1"/>
    <col min="775" max="775" width="0" hidden="1" customWidth="1"/>
    <col min="776" max="777" width="3" customWidth="1"/>
    <col min="778" max="778" width="6.125" customWidth="1"/>
    <col min="779" max="779" width="2.125" customWidth="1"/>
    <col min="780" max="780" width="1.875" customWidth="1"/>
    <col min="781" max="782" width="3" customWidth="1"/>
    <col min="783" max="783" width="1.75" customWidth="1"/>
    <col min="784" max="786" width="3" customWidth="1"/>
    <col min="787" max="787" width="2.375" customWidth="1"/>
    <col min="788" max="796" width="3" customWidth="1"/>
    <col min="797" max="797" width="2.625" customWidth="1"/>
    <col min="798" max="801" width="3" customWidth="1"/>
    <col min="802" max="802" width="2.125" customWidth="1"/>
    <col min="803" max="805" width="2.625" customWidth="1"/>
    <col min="806" max="806" width="2.75" customWidth="1"/>
    <col min="807" max="809" width="7" customWidth="1"/>
    <col min="810" max="810" width="10.625" customWidth="1"/>
    <col min="1025" max="1027" width="3" customWidth="1"/>
    <col min="1028" max="1028" width="3.625" customWidth="1"/>
    <col min="1029" max="1029" width="2.875" customWidth="1"/>
    <col min="1030" max="1030" width="5" customWidth="1"/>
    <col min="1031" max="1031" width="0" hidden="1" customWidth="1"/>
    <col min="1032" max="1033" width="3" customWidth="1"/>
    <col min="1034" max="1034" width="6.125" customWidth="1"/>
    <col min="1035" max="1035" width="2.125" customWidth="1"/>
    <col min="1036" max="1036" width="1.875" customWidth="1"/>
    <col min="1037" max="1038" width="3" customWidth="1"/>
    <col min="1039" max="1039" width="1.75" customWidth="1"/>
    <col min="1040" max="1042" width="3" customWidth="1"/>
    <col min="1043" max="1043" width="2.375" customWidth="1"/>
    <col min="1044" max="1052" width="3" customWidth="1"/>
    <col min="1053" max="1053" width="2.625" customWidth="1"/>
    <col min="1054" max="1057" width="3" customWidth="1"/>
    <col min="1058" max="1058" width="2.125" customWidth="1"/>
    <col min="1059" max="1061" width="2.625" customWidth="1"/>
    <col min="1062" max="1062" width="2.75" customWidth="1"/>
    <col min="1063" max="1065" width="7" customWidth="1"/>
    <col min="1066" max="1066" width="10.625" customWidth="1"/>
    <col min="1281" max="1283" width="3" customWidth="1"/>
    <col min="1284" max="1284" width="3.625" customWidth="1"/>
    <col min="1285" max="1285" width="2.875" customWidth="1"/>
    <col min="1286" max="1286" width="5" customWidth="1"/>
    <col min="1287" max="1287" width="0" hidden="1" customWidth="1"/>
    <col min="1288" max="1289" width="3" customWidth="1"/>
    <col min="1290" max="1290" width="6.125" customWidth="1"/>
    <col min="1291" max="1291" width="2.125" customWidth="1"/>
    <col min="1292" max="1292" width="1.875" customWidth="1"/>
    <col min="1293" max="1294" width="3" customWidth="1"/>
    <col min="1295" max="1295" width="1.75" customWidth="1"/>
    <col min="1296" max="1298" width="3" customWidth="1"/>
    <col min="1299" max="1299" width="2.375" customWidth="1"/>
    <col min="1300" max="1308" width="3" customWidth="1"/>
    <col min="1309" max="1309" width="2.625" customWidth="1"/>
    <col min="1310" max="1313" width="3" customWidth="1"/>
    <col min="1314" max="1314" width="2.125" customWidth="1"/>
    <col min="1315" max="1317" width="2.625" customWidth="1"/>
    <col min="1318" max="1318" width="2.75" customWidth="1"/>
    <col min="1319" max="1321" width="7" customWidth="1"/>
    <col min="1322" max="1322" width="10.625" customWidth="1"/>
    <col min="1537" max="1539" width="3" customWidth="1"/>
    <col min="1540" max="1540" width="3.625" customWidth="1"/>
    <col min="1541" max="1541" width="2.875" customWidth="1"/>
    <col min="1542" max="1542" width="5" customWidth="1"/>
    <col min="1543" max="1543" width="0" hidden="1" customWidth="1"/>
    <col min="1544" max="1545" width="3" customWidth="1"/>
    <col min="1546" max="1546" width="6.125" customWidth="1"/>
    <col min="1547" max="1547" width="2.125" customWidth="1"/>
    <col min="1548" max="1548" width="1.875" customWidth="1"/>
    <col min="1549" max="1550" width="3" customWidth="1"/>
    <col min="1551" max="1551" width="1.75" customWidth="1"/>
    <col min="1552" max="1554" width="3" customWidth="1"/>
    <col min="1555" max="1555" width="2.375" customWidth="1"/>
    <col min="1556" max="1564" width="3" customWidth="1"/>
    <col min="1565" max="1565" width="2.625" customWidth="1"/>
    <col min="1566" max="1569" width="3" customWidth="1"/>
    <col min="1570" max="1570" width="2.125" customWidth="1"/>
    <col min="1571" max="1573" width="2.625" customWidth="1"/>
    <col min="1574" max="1574" width="2.75" customWidth="1"/>
    <col min="1575" max="1577" width="7" customWidth="1"/>
    <col min="1578" max="1578" width="10.625" customWidth="1"/>
    <col min="1793" max="1795" width="3" customWidth="1"/>
    <col min="1796" max="1796" width="3.625" customWidth="1"/>
    <col min="1797" max="1797" width="2.875" customWidth="1"/>
    <col min="1798" max="1798" width="5" customWidth="1"/>
    <col min="1799" max="1799" width="0" hidden="1" customWidth="1"/>
    <col min="1800" max="1801" width="3" customWidth="1"/>
    <col min="1802" max="1802" width="6.125" customWidth="1"/>
    <col min="1803" max="1803" width="2.125" customWidth="1"/>
    <col min="1804" max="1804" width="1.875" customWidth="1"/>
    <col min="1805" max="1806" width="3" customWidth="1"/>
    <col min="1807" max="1807" width="1.75" customWidth="1"/>
    <col min="1808" max="1810" width="3" customWidth="1"/>
    <col min="1811" max="1811" width="2.375" customWidth="1"/>
    <col min="1812" max="1820" width="3" customWidth="1"/>
    <col min="1821" max="1821" width="2.625" customWidth="1"/>
    <col min="1822" max="1825" width="3" customWidth="1"/>
    <col min="1826" max="1826" width="2.125" customWidth="1"/>
    <col min="1827" max="1829" width="2.625" customWidth="1"/>
    <col min="1830" max="1830" width="2.75" customWidth="1"/>
    <col min="1831" max="1833" width="7" customWidth="1"/>
    <col min="1834" max="1834" width="10.625" customWidth="1"/>
    <col min="2049" max="2051" width="3" customWidth="1"/>
    <col min="2052" max="2052" width="3.625" customWidth="1"/>
    <col min="2053" max="2053" width="2.875" customWidth="1"/>
    <col min="2054" max="2054" width="5" customWidth="1"/>
    <col min="2055" max="2055" width="0" hidden="1" customWidth="1"/>
    <col min="2056" max="2057" width="3" customWidth="1"/>
    <col min="2058" max="2058" width="6.125" customWidth="1"/>
    <col min="2059" max="2059" width="2.125" customWidth="1"/>
    <col min="2060" max="2060" width="1.875" customWidth="1"/>
    <col min="2061" max="2062" width="3" customWidth="1"/>
    <col min="2063" max="2063" width="1.75" customWidth="1"/>
    <col min="2064" max="2066" width="3" customWidth="1"/>
    <col min="2067" max="2067" width="2.375" customWidth="1"/>
    <col min="2068" max="2076" width="3" customWidth="1"/>
    <col min="2077" max="2077" width="2.625" customWidth="1"/>
    <col min="2078" max="2081" width="3" customWidth="1"/>
    <col min="2082" max="2082" width="2.125" customWidth="1"/>
    <col min="2083" max="2085" width="2.625" customWidth="1"/>
    <col min="2086" max="2086" width="2.75" customWidth="1"/>
    <col min="2087" max="2089" width="7" customWidth="1"/>
    <col min="2090" max="2090" width="10.625" customWidth="1"/>
    <col min="2305" max="2307" width="3" customWidth="1"/>
    <col min="2308" max="2308" width="3.625" customWidth="1"/>
    <col min="2309" max="2309" width="2.875" customWidth="1"/>
    <col min="2310" max="2310" width="5" customWidth="1"/>
    <col min="2311" max="2311" width="0" hidden="1" customWidth="1"/>
    <col min="2312" max="2313" width="3" customWidth="1"/>
    <col min="2314" max="2314" width="6.125" customWidth="1"/>
    <col min="2315" max="2315" width="2.125" customWidth="1"/>
    <col min="2316" max="2316" width="1.875" customWidth="1"/>
    <col min="2317" max="2318" width="3" customWidth="1"/>
    <col min="2319" max="2319" width="1.75" customWidth="1"/>
    <col min="2320" max="2322" width="3" customWidth="1"/>
    <col min="2323" max="2323" width="2.375" customWidth="1"/>
    <col min="2324" max="2332" width="3" customWidth="1"/>
    <col min="2333" max="2333" width="2.625" customWidth="1"/>
    <col min="2334" max="2337" width="3" customWidth="1"/>
    <col min="2338" max="2338" width="2.125" customWidth="1"/>
    <col min="2339" max="2341" width="2.625" customWidth="1"/>
    <col min="2342" max="2342" width="2.75" customWidth="1"/>
    <col min="2343" max="2345" width="7" customWidth="1"/>
    <col min="2346" max="2346" width="10.625" customWidth="1"/>
    <col min="2561" max="2563" width="3" customWidth="1"/>
    <col min="2564" max="2564" width="3.625" customWidth="1"/>
    <col min="2565" max="2565" width="2.875" customWidth="1"/>
    <col min="2566" max="2566" width="5" customWidth="1"/>
    <col min="2567" max="2567" width="0" hidden="1" customWidth="1"/>
    <col min="2568" max="2569" width="3" customWidth="1"/>
    <col min="2570" max="2570" width="6.125" customWidth="1"/>
    <col min="2571" max="2571" width="2.125" customWidth="1"/>
    <col min="2572" max="2572" width="1.875" customWidth="1"/>
    <col min="2573" max="2574" width="3" customWidth="1"/>
    <col min="2575" max="2575" width="1.75" customWidth="1"/>
    <col min="2576" max="2578" width="3" customWidth="1"/>
    <col min="2579" max="2579" width="2.375" customWidth="1"/>
    <col min="2580" max="2588" width="3" customWidth="1"/>
    <col min="2589" max="2589" width="2.625" customWidth="1"/>
    <col min="2590" max="2593" width="3" customWidth="1"/>
    <col min="2594" max="2594" width="2.125" customWidth="1"/>
    <col min="2595" max="2597" width="2.625" customWidth="1"/>
    <col min="2598" max="2598" width="2.75" customWidth="1"/>
    <col min="2599" max="2601" width="7" customWidth="1"/>
    <col min="2602" max="2602" width="10.625" customWidth="1"/>
    <col min="2817" max="2819" width="3" customWidth="1"/>
    <col min="2820" max="2820" width="3.625" customWidth="1"/>
    <col min="2821" max="2821" width="2.875" customWidth="1"/>
    <col min="2822" max="2822" width="5" customWidth="1"/>
    <col min="2823" max="2823" width="0" hidden="1" customWidth="1"/>
    <col min="2824" max="2825" width="3" customWidth="1"/>
    <col min="2826" max="2826" width="6.125" customWidth="1"/>
    <col min="2827" max="2827" width="2.125" customWidth="1"/>
    <col min="2828" max="2828" width="1.875" customWidth="1"/>
    <col min="2829" max="2830" width="3" customWidth="1"/>
    <col min="2831" max="2831" width="1.75" customWidth="1"/>
    <col min="2832" max="2834" width="3" customWidth="1"/>
    <col min="2835" max="2835" width="2.375" customWidth="1"/>
    <col min="2836" max="2844" width="3" customWidth="1"/>
    <col min="2845" max="2845" width="2.625" customWidth="1"/>
    <col min="2846" max="2849" width="3" customWidth="1"/>
    <col min="2850" max="2850" width="2.125" customWidth="1"/>
    <col min="2851" max="2853" width="2.625" customWidth="1"/>
    <col min="2854" max="2854" width="2.75" customWidth="1"/>
    <col min="2855" max="2857" width="7" customWidth="1"/>
    <col min="2858" max="2858" width="10.625" customWidth="1"/>
    <col min="3073" max="3075" width="3" customWidth="1"/>
    <col min="3076" max="3076" width="3.625" customWidth="1"/>
    <col min="3077" max="3077" width="2.875" customWidth="1"/>
    <col min="3078" max="3078" width="5" customWidth="1"/>
    <col min="3079" max="3079" width="0" hidden="1" customWidth="1"/>
    <col min="3080" max="3081" width="3" customWidth="1"/>
    <col min="3082" max="3082" width="6.125" customWidth="1"/>
    <col min="3083" max="3083" width="2.125" customWidth="1"/>
    <col min="3084" max="3084" width="1.875" customWidth="1"/>
    <col min="3085" max="3086" width="3" customWidth="1"/>
    <col min="3087" max="3087" width="1.75" customWidth="1"/>
    <col min="3088" max="3090" width="3" customWidth="1"/>
    <col min="3091" max="3091" width="2.375" customWidth="1"/>
    <col min="3092" max="3100" width="3" customWidth="1"/>
    <col min="3101" max="3101" width="2.625" customWidth="1"/>
    <col min="3102" max="3105" width="3" customWidth="1"/>
    <col min="3106" max="3106" width="2.125" customWidth="1"/>
    <col min="3107" max="3109" width="2.625" customWidth="1"/>
    <col min="3110" max="3110" width="2.75" customWidth="1"/>
    <col min="3111" max="3113" width="7" customWidth="1"/>
    <col min="3114" max="3114" width="10.625" customWidth="1"/>
    <col min="3329" max="3331" width="3" customWidth="1"/>
    <col min="3332" max="3332" width="3.625" customWidth="1"/>
    <col min="3333" max="3333" width="2.875" customWidth="1"/>
    <col min="3334" max="3334" width="5" customWidth="1"/>
    <col min="3335" max="3335" width="0" hidden="1" customWidth="1"/>
    <col min="3336" max="3337" width="3" customWidth="1"/>
    <col min="3338" max="3338" width="6.125" customWidth="1"/>
    <col min="3339" max="3339" width="2.125" customWidth="1"/>
    <col min="3340" max="3340" width="1.875" customWidth="1"/>
    <col min="3341" max="3342" width="3" customWidth="1"/>
    <col min="3343" max="3343" width="1.75" customWidth="1"/>
    <col min="3344" max="3346" width="3" customWidth="1"/>
    <col min="3347" max="3347" width="2.375" customWidth="1"/>
    <col min="3348" max="3356" width="3" customWidth="1"/>
    <col min="3357" max="3357" width="2.625" customWidth="1"/>
    <col min="3358" max="3361" width="3" customWidth="1"/>
    <col min="3362" max="3362" width="2.125" customWidth="1"/>
    <col min="3363" max="3365" width="2.625" customWidth="1"/>
    <col min="3366" max="3366" width="2.75" customWidth="1"/>
    <col min="3367" max="3369" width="7" customWidth="1"/>
    <col min="3370" max="3370" width="10.625" customWidth="1"/>
    <col min="3585" max="3587" width="3" customWidth="1"/>
    <col min="3588" max="3588" width="3.625" customWidth="1"/>
    <col min="3589" max="3589" width="2.875" customWidth="1"/>
    <col min="3590" max="3590" width="5" customWidth="1"/>
    <col min="3591" max="3591" width="0" hidden="1" customWidth="1"/>
    <col min="3592" max="3593" width="3" customWidth="1"/>
    <col min="3594" max="3594" width="6.125" customWidth="1"/>
    <col min="3595" max="3595" width="2.125" customWidth="1"/>
    <col min="3596" max="3596" width="1.875" customWidth="1"/>
    <col min="3597" max="3598" width="3" customWidth="1"/>
    <col min="3599" max="3599" width="1.75" customWidth="1"/>
    <col min="3600" max="3602" width="3" customWidth="1"/>
    <col min="3603" max="3603" width="2.375" customWidth="1"/>
    <col min="3604" max="3612" width="3" customWidth="1"/>
    <col min="3613" max="3613" width="2.625" customWidth="1"/>
    <col min="3614" max="3617" width="3" customWidth="1"/>
    <col min="3618" max="3618" width="2.125" customWidth="1"/>
    <col min="3619" max="3621" width="2.625" customWidth="1"/>
    <col min="3622" max="3622" width="2.75" customWidth="1"/>
    <col min="3623" max="3625" width="7" customWidth="1"/>
    <col min="3626" max="3626" width="10.625" customWidth="1"/>
    <col min="3841" max="3843" width="3" customWidth="1"/>
    <col min="3844" max="3844" width="3.625" customWidth="1"/>
    <col min="3845" max="3845" width="2.875" customWidth="1"/>
    <col min="3846" max="3846" width="5" customWidth="1"/>
    <col min="3847" max="3847" width="0" hidden="1" customWidth="1"/>
    <col min="3848" max="3849" width="3" customWidth="1"/>
    <col min="3850" max="3850" width="6.125" customWidth="1"/>
    <col min="3851" max="3851" width="2.125" customWidth="1"/>
    <col min="3852" max="3852" width="1.875" customWidth="1"/>
    <col min="3853" max="3854" width="3" customWidth="1"/>
    <col min="3855" max="3855" width="1.75" customWidth="1"/>
    <col min="3856" max="3858" width="3" customWidth="1"/>
    <col min="3859" max="3859" width="2.375" customWidth="1"/>
    <col min="3860" max="3868" width="3" customWidth="1"/>
    <col min="3869" max="3869" width="2.625" customWidth="1"/>
    <col min="3870" max="3873" width="3" customWidth="1"/>
    <col min="3874" max="3874" width="2.125" customWidth="1"/>
    <col min="3875" max="3877" width="2.625" customWidth="1"/>
    <col min="3878" max="3878" width="2.75" customWidth="1"/>
    <col min="3879" max="3881" width="7" customWidth="1"/>
    <col min="3882" max="3882" width="10.625" customWidth="1"/>
    <col min="4097" max="4099" width="3" customWidth="1"/>
    <col min="4100" max="4100" width="3.625" customWidth="1"/>
    <col min="4101" max="4101" width="2.875" customWidth="1"/>
    <col min="4102" max="4102" width="5" customWidth="1"/>
    <col min="4103" max="4103" width="0" hidden="1" customWidth="1"/>
    <col min="4104" max="4105" width="3" customWidth="1"/>
    <col min="4106" max="4106" width="6.125" customWidth="1"/>
    <col min="4107" max="4107" width="2.125" customWidth="1"/>
    <col min="4108" max="4108" width="1.875" customWidth="1"/>
    <col min="4109" max="4110" width="3" customWidth="1"/>
    <col min="4111" max="4111" width="1.75" customWidth="1"/>
    <col min="4112" max="4114" width="3" customWidth="1"/>
    <col min="4115" max="4115" width="2.375" customWidth="1"/>
    <col min="4116" max="4124" width="3" customWidth="1"/>
    <col min="4125" max="4125" width="2.625" customWidth="1"/>
    <col min="4126" max="4129" width="3" customWidth="1"/>
    <col min="4130" max="4130" width="2.125" customWidth="1"/>
    <col min="4131" max="4133" width="2.625" customWidth="1"/>
    <col min="4134" max="4134" width="2.75" customWidth="1"/>
    <col min="4135" max="4137" width="7" customWidth="1"/>
    <col min="4138" max="4138" width="10.625" customWidth="1"/>
    <col min="4353" max="4355" width="3" customWidth="1"/>
    <col min="4356" max="4356" width="3.625" customWidth="1"/>
    <col min="4357" max="4357" width="2.875" customWidth="1"/>
    <col min="4358" max="4358" width="5" customWidth="1"/>
    <col min="4359" max="4359" width="0" hidden="1" customWidth="1"/>
    <col min="4360" max="4361" width="3" customWidth="1"/>
    <col min="4362" max="4362" width="6.125" customWidth="1"/>
    <col min="4363" max="4363" width="2.125" customWidth="1"/>
    <col min="4364" max="4364" width="1.875" customWidth="1"/>
    <col min="4365" max="4366" width="3" customWidth="1"/>
    <col min="4367" max="4367" width="1.75" customWidth="1"/>
    <col min="4368" max="4370" width="3" customWidth="1"/>
    <col min="4371" max="4371" width="2.375" customWidth="1"/>
    <col min="4372" max="4380" width="3" customWidth="1"/>
    <col min="4381" max="4381" width="2.625" customWidth="1"/>
    <col min="4382" max="4385" width="3" customWidth="1"/>
    <col min="4386" max="4386" width="2.125" customWidth="1"/>
    <col min="4387" max="4389" width="2.625" customWidth="1"/>
    <col min="4390" max="4390" width="2.75" customWidth="1"/>
    <col min="4391" max="4393" width="7" customWidth="1"/>
    <col min="4394" max="4394" width="10.625" customWidth="1"/>
    <col min="4609" max="4611" width="3" customWidth="1"/>
    <col min="4612" max="4612" width="3.625" customWidth="1"/>
    <col min="4613" max="4613" width="2.875" customWidth="1"/>
    <col min="4614" max="4614" width="5" customWidth="1"/>
    <col min="4615" max="4615" width="0" hidden="1" customWidth="1"/>
    <col min="4616" max="4617" width="3" customWidth="1"/>
    <col min="4618" max="4618" width="6.125" customWidth="1"/>
    <col min="4619" max="4619" width="2.125" customWidth="1"/>
    <col min="4620" max="4620" width="1.875" customWidth="1"/>
    <col min="4621" max="4622" width="3" customWidth="1"/>
    <col min="4623" max="4623" width="1.75" customWidth="1"/>
    <col min="4624" max="4626" width="3" customWidth="1"/>
    <col min="4627" max="4627" width="2.375" customWidth="1"/>
    <col min="4628" max="4636" width="3" customWidth="1"/>
    <col min="4637" max="4637" width="2.625" customWidth="1"/>
    <col min="4638" max="4641" width="3" customWidth="1"/>
    <col min="4642" max="4642" width="2.125" customWidth="1"/>
    <col min="4643" max="4645" width="2.625" customWidth="1"/>
    <col min="4646" max="4646" width="2.75" customWidth="1"/>
    <col min="4647" max="4649" width="7" customWidth="1"/>
    <col min="4650" max="4650" width="10.625" customWidth="1"/>
    <col min="4865" max="4867" width="3" customWidth="1"/>
    <col min="4868" max="4868" width="3.625" customWidth="1"/>
    <col min="4869" max="4869" width="2.875" customWidth="1"/>
    <col min="4870" max="4870" width="5" customWidth="1"/>
    <col min="4871" max="4871" width="0" hidden="1" customWidth="1"/>
    <col min="4872" max="4873" width="3" customWidth="1"/>
    <col min="4874" max="4874" width="6.125" customWidth="1"/>
    <col min="4875" max="4875" width="2.125" customWidth="1"/>
    <col min="4876" max="4876" width="1.875" customWidth="1"/>
    <col min="4877" max="4878" width="3" customWidth="1"/>
    <col min="4879" max="4879" width="1.75" customWidth="1"/>
    <col min="4880" max="4882" width="3" customWidth="1"/>
    <col min="4883" max="4883" width="2.375" customWidth="1"/>
    <col min="4884" max="4892" width="3" customWidth="1"/>
    <col min="4893" max="4893" width="2.625" customWidth="1"/>
    <col min="4894" max="4897" width="3" customWidth="1"/>
    <col min="4898" max="4898" width="2.125" customWidth="1"/>
    <col min="4899" max="4901" width="2.625" customWidth="1"/>
    <col min="4902" max="4902" width="2.75" customWidth="1"/>
    <col min="4903" max="4905" width="7" customWidth="1"/>
    <col min="4906" max="4906" width="10.625" customWidth="1"/>
    <col min="5121" max="5123" width="3" customWidth="1"/>
    <col min="5124" max="5124" width="3.625" customWidth="1"/>
    <col min="5125" max="5125" width="2.875" customWidth="1"/>
    <col min="5126" max="5126" width="5" customWidth="1"/>
    <col min="5127" max="5127" width="0" hidden="1" customWidth="1"/>
    <col min="5128" max="5129" width="3" customWidth="1"/>
    <col min="5130" max="5130" width="6.125" customWidth="1"/>
    <col min="5131" max="5131" width="2.125" customWidth="1"/>
    <col min="5132" max="5132" width="1.875" customWidth="1"/>
    <col min="5133" max="5134" width="3" customWidth="1"/>
    <col min="5135" max="5135" width="1.75" customWidth="1"/>
    <col min="5136" max="5138" width="3" customWidth="1"/>
    <col min="5139" max="5139" width="2.375" customWidth="1"/>
    <col min="5140" max="5148" width="3" customWidth="1"/>
    <col min="5149" max="5149" width="2.625" customWidth="1"/>
    <col min="5150" max="5153" width="3" customWidth="1"/>
    <col min="5154" max="5154" width="2.125" customWidth="1"/>
    <col min="5155" max="5157" width="2.625" customWidth="1"/>
    <col min="5158" max="5158" width="2.75" customWidth="1"/>
    <col min="5159" max="5161" width="7" customWidth="1"/>
    <col min="5162" max="5162" width="10.625" customWidth="1"/>
    <col min="5377" max="5379" width="3" customWidth="1"/>
    <col min="5380" max="5380" width="3.625" customWidth="1"/>
    <col min="5381" max="5381" width="2.875" customWidth="1"/>
    <col min="5382" max="5382" width="5" customWidth="1"/>
    <col min="5383" max="5383" width="0" hidden="1" customWidth="1"/>
    <col min="5384" max="5385" width="3" customWidth="1"/>
    <col min="5386" max="5386" width="6.125" customWidth="1"/>
    <col min="5387" max="5387" width="2.125" customWidth="1"/>
    <col min="5388" max="5388" width="1.875" customWidth="1"/>
    <col min="5389" max="5390" width="3" customWidth="1"/>
    <col min="5391" max="5391" width="1.75" customWidth="1"/>
    <col min="5392" max="5394" width="3" customWidth="1"/>
    <col min="5395" max="5395" width="2.375" customWidth="1"/>
    <col min="5396" max="5404" width="3" customWidth="1"/>
    <col min="5405" max="5405" width="2.625" customWidth="1"/>
    <col min="5406" max="5409" width="3" customWidth="1"/>
    <col min="5410" max="5410" width="2.125" customWidth="1"/>
    <col min="5411" max="5413" width="2.625" customWidth="1"/>
    <col min="5414" max="5414" width="2.75" customWidth="1"/>
    <col min="5415" max="5417" width="7" customWidth="1"/>
    <col min="5418" max="5418" width="10.625" customWidth="1"/>
    <col min="5633" max="5635" width="3" customWidth="1"/>
    <col min="5636" max="5636" width="3.625" customWidth="1"/>
    <col min="5637" max="5637" width="2.875" customWidth="1"/>
    <col min="5638" max="5638" width="5" customWidth="1"/>
    <col min="5639" max="5639" width="0" hidden="1" customWidth="1"/>
    <col min="5640" max="5641" width="3" customWidth="1"/>
    <col min="5642" max="5642" width="6.125" customWidth="1"/>
    <col min="5643" max="5643" width="2.125" customWidth="1"/>
    <col min="5644" max="5644" width="1.875" customWidth="1"/>
    <col min="5645" max="5646" width="3" customWidth="1"/>
    <col min="5647" max="5647" width="1.75" customWidth="1"/>
    <col min="5648" max="5650" width="3" customWidth="1"/>
    <col min="5651" max="5651" width="2.375" customWidth="1"/>
    <col min="5652" max="5660" width="3" customWidth="1"/>
    <col min="5661" max="5661" width="2.625" customWidth="1"/>
    <col min="5662" max="5665" width="3" customWidth="1"/>
    <col min="5666" max="5666" width="2.125" customWidth="1"/>
    <col min="5667" max="5669" width="2.625" customWidth="1"/>
    <col min="5670" max="5670" width="2.75" customWidth="1"/>
    <col min="5671" max="5673" width="7" customWidth="1"/>
    <col min="5674" max="5674" width="10.625" customWidth="1"/>
    <col min="5889" max="5891" width="3" customWidth="1"/>
    <col min="5892" max="5892" width="3.625" customWidth="1"/>
    <col min="5893" max="5893" width="2.875" customWidth="1"/>
    <col min="5894" max="5894" width="5" customWidth="1"/>
    <col min="5895" max="5895" width="0" hidden="1" customWidth="1"/>
    <col min="5896" max="5897" width="3" customWidth="1"/>
    <col min="5898" max="5898" width="6.125" customWidth="1"/>
    <col min="5899" max="5899" width="2.125" customWidth="1"/>
    <col min="5900" max="5900" width="1.875" customWidth="1"/>
    <col min="5901" max="5902" width="3" customWidth="1"/>
    <col min="5903" max="5903" width="1.75" customWidth="1"/>
    <col min="5904" max="5906" width="3" customWidth="1"/>
    <col min="5907" max="5907" width="2.375" customWidth="1"/>
    <col min="5908" max="5916" width="3" customWidth="1"/>
    <col min="5917" max="5917" width="2.625" customWidth="1"/>
    <col min="5918" max="5921" width="3" customWidth="1"/>
    <col min="5922" max="5922" width="2.125" customWidth="1"/>
    <col min="5923" max="5925" width="2.625" customWidth="1"/>
    <col min="5926" max="5926" width="2.75" customWidth="1"/>
    <col min="5927" max="5929" width="7" customWidth="1"/>
    <col min="5930" max="5930" width="10.625" customWidth="1"/>
    <col min="6145" max="6147" width="3" customWidth="1"/>
    <col min="6148" max="6148" width="3.625" customWidth="1"/>
    <col min="6149" max="6149" width="2.875" customWidth="1"/>
    <col min="6150" max="6150" width="5" customWidth="1"/>
    <col min="6151" max="6151" width="0" hidden="1" customWidth="1"/>
    <col min="6152" max="6153" width="3" customWidth="1"/>
    <col min="6154" max="6154" width="6.125" customWidth="1"/>
    <col min="6155" max="6155" width="2.125" customWidth="1"/>
    <col min="6156" max="6156" width="1.875" customWidth="1"/>
    <col min="6157" max="6158" width="3" customWidth="1"/>
    <col min="6159" max="6159" width="1.75" customWidth="1"/>
    <col min="6160" max="6162" width="3" customWidth="1"/>
    <col min="6163" max="6163" width="2.375" customWidth="1"/>
    <col min="6164" max="6172" width="3" customWidth="1"/>
    <col min="6173" max="6173" width="2.625" customWidth="1"/>
    <col min="6174" max="6177" width="3" customWidth="1"/>
    <col min="6178" max="6178" width="2.125" customWidth="1"/>
    <col min="6179" max="6181" width="2.625" customWidth="1"/>
    <col min="6182" max="6182" width="2.75" customWidth="1"/>
    <col min="6183" max="6185" width="7" customWidth="1"/>
    <col min="6186" max="6186" width="10.625" customWidth="1"/>
    <col min="6401" max="6403" width="3" customWidth="1"/>
    <col min="6404" max="6404" width="3.625" customWidth="1"/>
    <col min="6405" max="6405" width="2.875" customWidth="1"/>
    <col min="6406" max="6406" width="5" customWidth="1"/>
    <col min="6407" max="6407" width="0" hidden="1" customWidth="1"/>
    <col min="6408" max="6409" width="3" customWidth="1"/>
    <col min="6410" max="6410" width="6.125" customWidth="1"/>
    <col min="6411" max="6411" width="2.125" customWidth="1"/>
    <col min="6412" max="6412" width="1.875" customWidth="1"/>
    <col min="6413" max="6414" width="3" customWidth="1"/>
    <col min="6415" max="6415" width="1.75" customWidth="1"/>
    <col min="6416" max="6418" width="3" customWidth="1"/>
    <col min="6419" max="6419" width="2.375" customWidth="1"/>
    <col min="6420" max="6428" width="3" customWidth="1"/>
    <col min="6429" max="6429" width="2.625" customWidth="1"/>
    <col min="6430" max="6433" width="3" customWidth="1"/>
    <col min="6434" max="6434" width="2.125" customWidth="1"/>
    <col min="6435" max="6437" width="2.625" customWidth="1"/>
    <col min="6438" max="6438" width="2.75" customWidth="1"/>
    <col min="6439" max="6441" width="7" customWidth="1"/>
    <col min="6442" max="6442" width="10.625" customWidth="1"/>
    <col min="6657" max="6659" width="3" customWidth="1"/>
    <col min="6660" max="6660" width="3.625" customWidth="1"/>
    <col min="6661" max="6661" width="2.875" customWidth="1"/>
    <col min="6662" max="6662" width="5" customWidth="1"/>
    <col min="6663" max="6663" width="0" hidden="1" customWidth="1"/>
    <col min="6664" max="6665" width="3" customWidth="1"/>
    <col min="6666" max="6666" width="6.125" customWidth="1"/>
    <col min="6667" max="6667" width="2.125" customWidth="1"/>
    <col min="6668" max="6668" width="1.875" customWidth="1"/>
    <col min="6669" max="6670" width="3" customWidth="1"/>
    <col min="6671" max="6671" width="1.75" customWidth="1"/>
    <col min="6672" max="6674" width="3" customWidth="1"/>
    <col min="6675" max="6675" width="2.375" customWidth="1"/>
    <col min="6676" max="6684" width="3" customWidth="1"/>
    <col min="6685" max="6685" width="2.625" customWidth="1"/>
    <col min="6686" max="6689" width="3" customWidth="1"/>
    <col min="6690" max="6690" width="2.125" customWidth="1"/>
    <col min="6691" max="6693" width="2.625" customWidth="1"/>
    <col min="6694" max="6694" width="2.75" customWidth="1"/>
    <col min="6695" max="6697" width="7" customWidth="1"/>
    <col min="6698" max="6698" width="10.625" customWidth="1"/>
    <col min="6913" max="6915" width="3" customWidth="1"/>
    <col min="6916" max="6916" width="3.625" customWidth="1"/>
    <col min="6917" max="6917" width="2.875" customWidth="1"/>
    <col min="6918" max="6918" width="5" customWidth="1"/>
    <col min="6919" max="6919" width="0" hidden="1" customWidth="1"/>
    <col min="6920" max="6921" width="3" customWidth="1"/>
    <col min="6922" max="6922" width="6.125" customWidth="1"/>
    <col min="6923" max="6923" width="2.125" customWidth="1"/>
    <col min="6924" max="6924" width="1.875" customWidth="1"/>
    <col min="6925" max="6926" width="3" customWidth="1"/>
    <col min="6927" max="6927" width="1.75" customWidth="1"/>
    <col min="6928" max="6930" width="3" customWidth="1"/>
    <col min="6931" max="6931" width="2.375" customWidth="1"/>
    <col min="6932" max="6940" width="3" customWidth="1"/>
    <col min="6941" max="6941" width="2.625" customWidth="1"/>
    <col min="6942" max="6945" width="3" customWidth="1"/>
    <col min="6946" max="6946" width="2.125" customWidth="1"/>
    <col min="6947" max="6949" width="2.625" customWidth="1"/>
    <col min="6950" max="6950" width="2.75" customWidth="1"/>
    <col min="6951" max="6953" width="7" customWidth="1"/>
    <col min="6954" max="6954" width="10.625" customWidth="1"/>
    <col min="7169" max="7171" width="3" customWidth="1"/>
    <col min="7172" max="7172" width="3.625" customWidth="1"/>
    <col min="7173" max="7173" width="2.875" customWidth="1"/>
    <col min="7174" max="7174" width="5" customWidth="1"/>
    <col min="7175" max="7175" width="0" hidden="1" customWidth="1"/>
    <col min="7176" max="7177" width="3" customWidth="1"/>
    <col min="7178" max="7178" width="6.125" customWidth="1"/>
    <col min="7179" max="7179" width="2.125" customWidth="1"/>
    <col min="7180" max="7180" width="1.875" customWidth="1"/>
    <col min="7181" max="7182" width="3" customWidth="1"/>
    <col min="7183" max="7183" width="1.75" customWidth="1"/>
    <col min="7184" max="7186" width="3" customWidth="1"/>
    <col min="7187" max="7187" width="2.375" customWidth="1"/>
    <col min="7188" max="7196" width="3" customWidth="1"/>
    <col min="7197" max="7197" width="2.625" customWidth="1"/>
    <col min="7198" max="7201" width="3" customWidth="1"/>
    <col min="7202" max="7202" width="2.125" customWidth="1"/>
    <col min="7203" max="7205" width="2.625" customWidth="1"/>
    <col min="7206" max="7206" width="2.75" customWidth="1"/>
    <col min="7207" max="7209" width="7" customWidth="1"/>
    <col min="7210" max="7210" width="10.625" customWidth="1"/>
    <col min="7425" max="7427" width="3" customWidth="1"/>
    <col min="7428" max="7428" width="3.625" customWidth="1"/>
    <col min="7429" max="7429" width="2.875" customWidth="1"/>
    <col min="7430" max="7430" width="5" customWidth="1"/>
    <col min="7431" max="7431" width="0" hidden="1" customWidth="1"/>
    <col min="7432" max="7433" width="3" customWidth="1"/>
    <col min="7434" max="7434" width="6.125" customWidth="1"/>
    <col min="7435" max="7435" width="2.125" customWidth="1"/>
    <col min="7436" max="7436" width="1.875" customWidth="1"/>
    <col min="7437" max="7438" width="3" customWidth="1"/>
    <col min="7439" max="7439" width="1.75" customWidth="1"/>
    <col min="7440" max="7442" width="3" customWidth="1"/>
    <col min="7443" max="7443" width="2.375" customWidth="1"/>
    <col min="7444" max="7452" width="3" customWidth="1"/>
    <col min="7453" max="7453" width="2.625" customWidth="1"/>
    <col min="7454" max="7457" width="3" customWidth="1"/>
    <col min="7458" max="7458" width="2.125" customWidth="1"/>
    <col min="7459" max="7461" width="2.625" customWidth="1"/>
    <col min="7462" max="7462" width="2.75" customWidth="1"/>
    <col min="7463" max="7465" width="7" customWidth="1"/>
    <col min="7466" max="7466" width="10.625" customWidth="1"/>
    <col min="7681" max="7683" width="3" customWidth="1"/>
    <col min="7684" max="7684" width="3.625" customWidth="1"/>
    <col min="7685" max="7685" width="2.875" customWidth="1"/>
    <col min="7686" max="7686" width="5" customWidth="1"/>
    <col min="7687" max="7687" width="0" hidden="1" customWidth="1"/>
    <col min="7688" max="7689" width="3" customWidth="1"/>
    <col min="7690" max="7690" width="6.125" customWidth="1"/>
    <col min="7691" max="7691" width="2.125" customWidth="1"/>
    <col min="7692" max="7692" width="1.875" customWidth="1"/>
    <col min="7693" max="7694" width="3" customWidth="1"/>
    <col min="7695" max="7695" width="1.75" customWidth="1"/>
    <col min="7696" max="7698" width="3" customWidth="1"/>
    <col min="7699" max="7699" width="2.375" customWidth="1"/>
    <col min="7700" max="7708" width="3" customWidth="1"/>
    <col min="7709" max="7709" width="2.625" customWidth="1"/>
    <col min="7710" max="7713" width="3" customWidth="1"/>
    <col min="7714" max="7714" width="2.125" customWidth="1"/>
    <col min="7715" max="7717" width="2.625" customWidth="1"/>
    <col min="7718" max="7718" width="2.75" customWidth="1"/>
    <col min="7719" max="7721" width="7" customWidth="1"/>
    <col min="7722" max="7722" width="10.625" customWidth="1"/>
    <col min="7937" max="7939" width="3" customWidth="1"/>
    <col min="7940" max="7940" width="3.625" customWidth="1"/>
    <col min="7941" max="7941" width="2.875" customWidth="1"/>
    <col min="7942" max="7942" width="5" customWidth="1"/>
    <col min="7943" max="7943" width="0" hidden="1" customWidth="1"/>
    <col min="7944" max="7945" width="3" customWidth="1"/>
    <col min="7946" max="7946" width="6.125" customWidth="1"/>
    <col min="7947" max="7947" width="2.125" customWidth="1"/>
    <col min="7948" max="7948" width="1.875" customWidth="1"/>
    <col min="7949" max="7950" width="3" customWidth="1"/>
    <col min="7951" max="7951" width="1.75" customWidth="1"/>
    <col min="7952" max="7954" width="3" customWidth="1"/>
    <col min="7955" max="7955" width="2.375" customWidth="1"/>
    <col min="7956" max="7964" width="3" customWidth="1"/>
    <col min="7965" max="7965" width="2.625" customWidth="1"/>
    <col min="7966" max="7969" width="3" customWidth="1"/>
    <col min="7970" max="7970" width="2.125" customWidth="1"/>
    <col min="7971" max="7973" width="2.625" customWidth="1"/>
    <col min="7974" max="7974" width="2.75" customWidth="1"/>
    <col min="7975" max="7977" width="7" customWidth="1"/>
    <col min="7978" max="7978" width="10.625" customWidth="1"/>
    <col min="8193" max="8195" width="3" customWidth="1"/>
    <col min="8196" max="8196" width="3.625" customWidth="1"/>
    <col min="8197" max="8197" width="2.875" customWidth="1"/>
    <col min="8198" max="8198" width="5" customWidth="1"/>
    <col min="8199" max="8199" width="0" hidden="1" customWidth="1"/>
    <col min="8200" max="8201" width="3" customWidth="1"/>
    <col min="8202" max="8202" width="6.125" customWidth="1"/>
    <col min="8203" max="8203" width="2.125" customWidth="1"/>
    <col min="8204" max="8204" width="1.875" customWidth="1"/>
    <col min="8205" max="8206" width="3" customWidth="1"/>
    <col min="8207" max="8207" width="1.75" customWidth="1"/>
    <col min="8208" max="8210" width="3" customWidth="1"/>
    <col min="8211" max="8211" width="2.375" customWidth="1"/>
    <col min="8212" max="8220" width="3" customWidth="1"/>
    <col min="8221" max="8221" width="2.625" customWidth="1"/>
    <col min="8222" max="8225" width="3" customWidth="1"/>
    <col min="8226" max="8226" width="2.125" customWidth="1"/>
    <col min="8227" max="8229" width="2.625" customWidth="1"/>
    <col min="8230" max="8230" width="2.75" customWidth="1"/>
    <col min="8231" max="8233" width="7" customWidth="1"/>
    <col min="8234" max="8234" width="10.625" customWidth="1"/>
    <col min="8449" max="8451" width="3" customWidth="1"/>
    <col min="8452" max="8452" width="3.625" customWidth="1"/>
    <col min="8453" max="8453" width="2.875" customWidth="1"/>
    <col min="8454" max="8454" width="5" customWidth="1"/>
    <col min="8455" max="8455" width="0" hidden="1" customWidth="1"/>
    <col min="8456" max="8457" width="3" customWidth="1"/>
    <col min="8458" max="8458" width="6.125" customWidth="1"/>
    <col min="8459" max="8459" width="2.125" customWidth="1"/>
    <col min="8460" max="8460" width="1.875" customWidth="1"/>
    <col min="8461" max="8462" width="3" customWidth="1"/>
    <col min="8463" max="8463" width="1.75" customWidth="1"/>
    <col min="8464" max="8466" width="3" customWidth="1"/>
    <col min="8467" max="8467" width="2.375" customWidth="1"/>
    <col min="8468" max="8476" width="3" customWidth="1"/>
    <col min="8477" max="8477" width="2.625" customWidth="1"/>
    <col min="8478" max="8481" width="3" customWidth="1"/>
    <col min="8482" max="8482" width="2.125" customWidth="1"/>
    <col min="8483" max="8485" width="2.625" customWidth="1"/>
    <col min="8486" max="8486" width="2.75" customWidth="1"/>
    <col min="8487" max="8489" width="7" customWidth="1"/>
    <col min="8490" max="8490" width="10.625" customWidth="1"/>
    <col min="8705" max="8707" width="3" customWidth="1"/>
    <col min="8708" max="8708" width="3.625" customWidth="1"/>
    <col min="8709" max="8709" width="2.875" customWidth="1"/>
    <col min="8710" max="8710" width="5" customWidth="1"/>
    <col min="8711" max="8711" width="0" hidden="1" customWidth="1"/>
    <col min="8712" max="8713" width="3" customWidth="1"/>
    <col min="8714" max="8714" width="6.125" customWidth="1"/>
    <col min="8715" max="8715" width="2.125" customWidth="1"/>
    <col min="8716" max="8716" width="1.875" customWidth="1"/>
    <col min="8717" max="8718" width="3" customWidth="1"/>
    <col min="8719" max="8719" width="1.75" customWidth="1"/>
    <col min="8720" max="8722" width="3" customWidth="1"/>
    <col min="8723" max="8723" width="2.375" customWidth="1"/>
    <col min="8724" max="8732" width="3" customWidth="1"/>
    <col min="8733" max="8733" width="2.625" customWidth="1"/>
    <col min="8734" max="8737" width="3" customWidth="1"/>
    <col min="8738" max="8738" width="2.125" customWidth="1"/>
    <col min="8739" max="8741" width="2.625" customWidth="1"/>
    <col min="8742" max="8742" width="2.75" customWidth="1"/>
    <col min="8743" max="8745" width="7" customWidth="1"/>
    <col min="8746" max="8746" width="10.625" customWidth="1"/>
    <col min="8961" max="8963" width="3" customWidth="1"/>
    <col min="8964" max="8964" width="3.625" customWidth="1"/>
    <col min="8965" max="8965" width="2.875" customWidth="1"/>
    <col min="8966" max="8966" width="5" customWidth="1"/>
    <col min="8967" max="8967" width="0" hidden="1" customWidth="1"/>
    <col min="8968" max="8969" width="3" customWidth="1"/>
    <col min="8970" max="8970" width="6.125" customWidth="1"/>
    <col min="8971" max="8971" width="2.125" customWidth="1"/>
    <col min="8972" max="8972" width="1.875" customWidth="1"/>
    <col min="8973" max="8974" width="3" customWidth="1"/>
    <col min="8975" max="8975" width="1.75" customWidth="1"/>
    <col min="8976" max="8978" width="3" customWidth="1"/>
    <col min="8979" max="8979" width="2.375" customWidth="1"/>
    <col min="8980" max="8988" width="3" customWidth="1"/>
    <col min="8989" max="8989" width="2.625" customWidth="1"/>
    <col min="8990" max="8993" width="3" customWidth="1"/>
    <col min="8994" max="8994" width="2.125" customWidth="1"/>
    <col min="8995" max="8997" width="2.625" customWidth="1"/>
    <col min="8998" max="8998" width="2.75" customWidth="1"/>
    <col min="8999" max="9001" width="7" customWidth="1"/>
    <col min="9002" max="9002" width="10.625" customWidth="1"/>
    <col min="9217" max="9219" width="3" customWidth="1"/>
    <col min="9220" max="9220" width="3.625" customWidth="1"/>
    <col min="9221" max="9221" width="2.875" customWidth="1"/>
    <col min="9222" max="9222" width="5" customWidth="1"/>
    <col min="9223" max="9223" width="0" hidden="1" customWidth="1"/>
    <col min="9224" max="9225" width="3" customWidth="1"/>
    <col min="9226" max="9226" width="6.125" customWidth="1"/>
    <col min="9227" max="9227" width="2.125" customWidth="1"/>
    <col min="9228" max="9228" width="1.875" customWidth="1"/>
    <col min="9229" max="9230" width="3" customWidth="1"/>
    <col min="9231" max="9231" width="1.75" customWidth="1"/>
    <col min="9232" max="9234" width="3" customWidth="1"/>
    <col min="9235" max="9235" width="2.375" customWidth="1"/>
    <col min="9236" max="9244" width="3" customWidth="1"/>
    <col min="9245" max="9245" width="2.625" customWidth="1"/>
    <col min="9246" max="9249" width="3" customWidth="1"/>
    <col min="9250" max="9250" width="2.125" customWidth="1"/>
    <col min="9251" max="9253" width="2.625" customWidth="1"/>
    <col min="9254" max="9254" width="2.75" customWidth="1"/>
    <col min="9255" max="9257" width="7" customWidth="1"/>
    <col min="9258" max="9258" width="10.625" customWidth="1"/>
    <col min="9473" max="9475" width="3" customWidth="1"/>
    <col min="9476" max="9476" width="3.625" customWidth="1"/>
    <col min="9477" max="9477" width="2.875" customWidth="1"/>
    <col min="9478" max="9478" width="5" customWidth="1"/>
    <col min="9479" max="9479" width="0" hidden="1" customWidth="1"/>
    <col min="9480" max="9481" width="3" customWidth="1"/>
    <col min="9482" max="9482" width="6.125" customWidth="1"/>
    <col min="9483" max="9483" width="2.125" customWidth="1"/>
    <col min="9484" max="9484" width="1.875" customWidth="1"/>
    <col min="9485" max="9486" width="3" customWidth="1"/>
    <col min="9487" max="9487" width="1.75" customWidth="1"/>
    <col min="9488" max="9490" width="3" customWidth="1"/>
    <col min="9491" max="9491" width="2.375" customWidth="1"/>
    <col min="9492" max="9500" width="3" customWidth="1"/>
    <col min="9501" max="9501" width="2.625" customWidth="1"/>
    <col min="9502" max="9505" width="3" customWidth="1"/>
    <col min="9506" max="9506" width="2.125" customWidth="1"/>
    <col min="9507" max="9509" width="2.625" customWidth="1"/>
    <col min="9510" max="9510" width="2.75" customWidth="1"/>
    <col min="9511" max="9513" width="7" customWidth="1"/>
    <col min="9514" max="9514" width="10.625" customWidth="1"/>
    <col min="9729" max="9731" width="3" customWidth="1"/>
    <col min="9732" max="9732" width="3.625" customWidth="1"/>
    <col min="9733" max="9733" width="2.875" customWidth="1"/>
    <col min="9734" max="9734" width="5" customWidth="1"/>
    <col min="9735" max="9735" width="0" hidden="1" customWidth="1"/>
    <col min="9736" max="9737" width="3" customWidth="1"/>
    <col min="9738" max="9738" width="6.125" customWidth="1"/>
    <col min="9739" max="9739" width="2.125" customWidth="1"/>
    <col min="9740" max="9740" width="1.875" customWidth="1"/>
    <col min="9741" max="9742" width="3" customWidth="1"/>
    <col min="9743" max="9743" width="1.75" customWidth="1"/>
    <col min="9744" max="9746" width="3" customWidth="1"/>
    <col min="9747" max="9747" width="2.375" customWidth="1"/>
    <col min="9748" max="9756" width="3" customWidth="1"/>
    <col min="9757" max="9757" width="2.625" customWidth="1"/>
    <col min="9758" max="9761" width="3" customWidth="1"/>
    <col min="9762" max="9762" width="2.125" customWidth="1"/>
    <col min="9763" max="9765" width="2.625" customWidth="1"/>
    <col min="9766" max="9766" width="2.75" customWidth="1"/>
    <col min="9767" max="9769" width="7" customWidth="1"/>
    <col min="9770" max="9770" width="10.625" customWidth="1"/>
    <col min="9985" max="9987" width="3" customWidth="1"/>
    <col min="9988" max="9988" width="3.625" customWidth="1"/>
    <col min="9989" max="9989" width="2.875" customWidth="1"/>
    <col min="9990" max="9990" width="5" customWidth="1"/>
    <col min="9991" max="9991" width="0" hidden="1" customWidth="1"/>
    <col min="9992" max="9993" width="3" customWidth="1"/>
    <col min="9994" max="9994" width="6.125" customWidth="1"/>
    <col min="9995" max="9995" width="2.125" customWidth="1"/>
    <col min="9996" max="9996" width="1.875" customWidth="1"/>
    <col min="9997" max="9998" width="3" customWidth="1"/>
    <col min="9999" max="9999" width="1.75" customWidth="1"/>
    <col min="10000" max="10002" width="3" customWidth="1"/>
    <col min="10003" max="10003" width="2.375" customWidth="1"/>
    <col min="10004" max="10012" width="3" customWidth="1"/>
    <col min="10013" max="10013" width="2.625" customWidth="1"/>
    <col min="10014" max="10017" width="3" customWidth="1"/>
    <col min="10018" max="10018" width="2.125" customWidth="1"/>
    <col min="10019" max="10021" width="2.625" customWidth="1"/>
    <col min="10022" max="10022" width="2.75" customWidth="1"/>
    <col min="10023" max="10025" width="7" customWidth="1"/>
    <col min="10026" max="10026" width="10.625" customWidth="1"/>
    <col min="10241" max="10243" width="3" customWidth="1"/>
    <col min="10244" max="10244" width="3.625" customWidth="1"/>
    <col min="10245" max="10245" width="2.875" customWidth="1"/>
    <col min="10246" max="10246" width="5" customWidth="1"/>
    <col min="10247" max="10247" width="0" hidden="1" customWidth="1"/>
    <col min="10248" max="10249" width="3" customWidth="1"/>
    <col min="10250" max="10250" width="6.125" customWidth="1"/>
    <col min="10251" max="10251" width="2.125" customWidth="1"/>
    <col min="10252" max="10252" width="1.875" customWidth="1"/>
    <col min="10253" max="10254" width="3" customWidth="1"/>
    <col min="10255" max="10255" width="1.75" customWidth="1"/>
    <col min="10256" max="10258" width="3" customWidth="1"/>
    <col min="10259" max="10259" width="2.375" customWidth="1"/>
    <col min="10260" max="10268" width="3" customWidth="1"/>
    <col min="10269" max="10269" width="2.625" customWidth="1"/>
    <col min="10270" max="10273" width="3" customWidth="1"/>
    <col min="10274" max="10274" width="2.125" customWidth="1"/>
    <col min="10275" max="10277" width="2.625" customWidth="1"/>
    <col min="10278" max="10278" width="2.75" customWidth="1"/>
    <col min="10279" max="10281" width="7" customWidth="1"/>
    <col min="10282" max="10282" width="10.625" customWidth="1"/>
    <col min="10497" max="10499" width="3" customWidth="1"/>
    <col min="10500" max="10500" width="3.625" customWidth="1"/>
    <col min="10501" max="10501" width="2.875" customWidth="1"/>
    <col min="10502" max="10502" width="5" customWidth="1"/>
    <col min="10503" max="10503" width="0" hidden="1" customWidth="1"/>
    <col min="10504" max="10505" width="3" customWidth="1"/>
    <col min="10506" max="10506" width="6.125" customWidth="1"/>
    <col min="10507" max="10507" width="2.125" customWidth="1"/>
    <col min="10508" max="10508" width="1.875" customWidth="1"/>
    <col min="10509" max="10510" width="3" customWidth="1"/>
    <col min="10511" max="10511" width="1.75" customWidth="1"/>
    <col min="10512" max="10514" width="3" customWidth="1"/>
    <col min="10515" max="10515" width="2.375" customWidth="1"/>
    <col min="10516" max="10524" width="3" customWidth="1"/>
    <col min="10525" max="10525" width="2.625" customWidth="1"/>
    <col min="10526" max="10529" width="3" customWidth="1"/>
    <col min="10530" max="10530" width="2.125" customWidth="1"/>
    <col min="10531" max="10533" width="2.625" customWidth="1"/>
    <col min="10534" max="10534" width="2.75" customWidth="1"/>
    <col min="10535" max="10537" width="7" customWidth="1"/>
    <col min="10538" max="10538" width="10.625" customWidth="1"/>
    <col min="10753" max="10755" width="3" customWidth="1"/>
    <col min="10756" max="10756" width="3.625" customWidth="1"/>
    <col min="10757" max="10757" width="2.875" customWidth="1"/>
    <col min="10758" max="10758" width="5" customWidth="1"/>
    <col min="10759" max="10759" width="0" hidden="1" customWidth="1"/>
    <col min="10760" max="10761" width="3" customWidth="1"/>
    <col min="10762" max="10762" width="6.125" customWidth="1"/>
    <col min="10763" max="10763" width="2.125" customWidth="1"/>
    <col min="10764" max="10764" width="1.875" customWidth="1"/>
    <col min="10765" max="10766" width="3" customWidth="1"/>
    <col min="10767" max="10767" width="1.75" customWidth="1"/>
    <col min="10768" max="10770" width="3" customWidth="1"/>
    <col min="10771" max="10771" width="2.375" customWidth="1"/>
    <col min="10772" max="10780" width="3" customWidth="1"/>
    <col min="10781" max="10781" width="2.625" customWidth="1"/>
    <col min="10782" max="10785" width="3" customWidth="1"/>
    <col min="10786" max="10786" width="2.125" customWidth="1"/>
    <col min="10787" max="10789" width="2.625" customWidth="1"/>
    <col min="10790" max="10790" width="2.75" customWidth="1"/>
    <col min="10791" max="10793" width="7" customWidth="1"/>
    <col min="10794" max="10794" width="10.625" customWidth="1"/>
    <col min="11009" max="11011" width="3" customWidth="1"/>
    <col min="11012" max="11012" width="3.625" customWidth="1"/>
    <col min="11013" max="11013" width="2.875" customWidth="1"/>
    <col min="11014" max="11014" width="5" customWidth="1"/>
    <col min="11015" max="11015" width="0" hidden="1" customWidth="1"/>
    <col min="11016" max="11017" width="3" customWidth="1"/>
    <col min="11018" max="11018" width="6.125" customWidth="1"/>
    <col min="11019" max="11019" width="2.125" customWidth="1"/>
    <col min="11020" max="11020" width="1.875" customWidth="1"/>
    <col min="11021" max="11022" width="3" customWidth="1"/>
    <col min="11023" max="11023" width="1.75" customWidth="1"/>
    <col min="11024" max="11026" width="3" customWidth="1"/>
    <col min="11027" max="11027" width="2.375" customWidth="1"/>
    <col min="11028" max="11036" width="3" customWidth="1"/>
    <col min="11037" max="11037" width="2.625" customWidth="1"/>
    <col min="11038" max="11041" width="3" customWidth="1"/>
    <col min="11042" max="11042" width="2.125" customWidth="1"/>
    <col min="11043" max="11045" width="2.625" customWidth="1"/>
    <col min="11046" max="11046" width="2.75" customWidth="1"/>
    <col min="11047" max="11049" width="7" customWidth="1"/>
    <col min="11050" max="11050" width="10.625" customWidth="1"/>
    <col min="11265" max="11267" width="3" customWidth="1"/>
    <col min="11268" max="11268" width="3.625" customWidth="1"/>
    <col min="11269" max="11269" width="2.875" customWidth="1"/>
    <col min="11270" max="11270" width="5" customWidth="1"/>
    <col min="11271" max="11271" width="0" hidden="1" customWidth="1"/>
    <col min="11272" max="11273" width="3" customWidth="1"/>
    <col min="11274" max="11274" width="6.125" customWidth="1"/>
    <col min="11275" max="11275" width="2.125" customWidth="1"/>
    <col min="11276" max="11276" width="1.875" customWidth="1"/>
    <col min="11277" max="11278" width="3" customWidth="1"/>
    <col min="11279" max="11279" width="1.75" customWidth="1"/>
    <col min="11280" max="11282" width="3" customWidth="1"/>
    <col min="11283" max="11283" width="2.375" customWidth="1"/>
    <col min="11284" max="11292" width="3" customWidth="1"/>
    <col min="11293" max="11293" width="2.625" customWidth="1"/>
    <col min="11294" max="11297" width="3" customWidth="1"/>
    <col min="11298" max="11298" width="2.125" customWidth="1"/>
    <col min="11299" max="11301" width="2.625" customWidth="1"/>
    <col min="11302" max="11302" width="2.75" customWidth="1"/>
    <col min="11303" max="11305" width="7" customWidth="1"/>
    <col min="11306" max="11306" width="10.625" customWidth="1"/>
    <col min="11521" max="11523" width="3" customWidth="1"/>
    <col min="11524" max="11524" width="3.625" customWidth="1"/>
    <col min="11525" max="11525" width="2.875" customWidth="1"/>
    <col min="11526" max="11526" width="5" customWidth="1"/>
    <col min="11527" max="11527" width="0" hidden="1" customWidth="1"/>
    <col min="11528" max="11529" width="3" customWidth="1"/>
    <col min="11530" max="11530" width="6.125" customWidth="1"/>
    <col min="11531" max="11531" width="2.125" customWidth="1"/>
    <col min="11532" max="11532" width="1.875" customWidth="1"/>
    <col min="11533" max="11534" width="3" customWidth="1"/>
    <col min="11535" max="11535" width="1.75" customWidth="1"/>
    <col min="11536" max="11538" width="3" customWidth="1"/>
    <col min="11539" max="11539" width="2.375" customWidth="1"/>
    <col min="11540" max="11548" width="3" customWidth="1"/>
    <col min="11549" max="11549" width="2.625" customWidth="1"/>
    <col min="11550" max="11553" width="3" customWidth="1"/>
    <col min="11554" max="11554" width="2.125" customWidth="1"/>
    <col min="11555" max="11557" width="2.625" customWidth="1"/>
    <col min="11558" max="11558" width="2.75" customWidth="1"/>
    <col min="11559" max="11561" width="7" customWidth="1"/>
    <col min="11562" max="11562" width="10.625" customWidth="1"/>
    <col min="11777" max="11779" width="3" customWidth="1"/>
    <col min="11780" max="11780" width="3.625" customWidth="1"/>
    <col min="11781" max="11781" width="2.875" customWidth="1"/>
    <col min="11782" max="11782" width="5" customWidth="1"/>
    <col min="11783" max="11783" width="0" hidden="1" customWidth="1"/>
    <col min="11784" max="11785" width="3" customWidth="1"/>
    <col min="11786" max="11786" width="6.125" customWidth="1"/>
    <col min="11787" max="11787" width="2.125" customWidth="1"/>
    <col min="11788" max="11788" width="1.875" customWidth="1"/>
    <col min="11789" max="11790" width="3" customWidth="1"/>
    <col min="11791" max="11791" width="1.75" customWidth="1"/>
    <col min="11792" max="11794" width="3" customWidth="1"/>
    <col min="11795" max="11795" width="2.375" customWidth="1"/>
    <col min="11796" max="11804" width="3" customWidth="1"/>
    <col min="11805" max="11805" width="2.625" customWidth="1"/>
    <col min="11806" max="11809" width="3" customWidth="1"/>
    <col min="11810" max="11810" width="2.125" customWidth="1"/>
    <col min="11811" max="11813" width="2.625" customWidth="1"/>
    <col min="11814" max="11814" width="2.75" customWidth="1"/>
    <col min="11815" max="11817" width="7" customWidth="1"/>
    <col min="11818" max="11818" width="10.625" customWidth="1"/>
    <col min="12033" max="12035" width="3" customWidth="1"/>
    <col min="12036" max="12036" width="3.625" customWidth="1"/>
    <col min="12037" max="12037" width="2.875" customWidth="1"/>
    <col min="12038" max="12038" width="5" customWidth="1"/>
    <col min="12039" max="12039" width="0" hidden="1" customWidth="1"/>
    <col min="12040" max="12041" width="3" customWidth="1"/>
    <col min="12042" max="12042" width="6.125" customWidth="1"/>
    <col min="12043" max="12043" width="2.125" customWidth="1"/>
    <col min="12044" max="12044" width="1.875" customWidth="1"/>
    <col min="12045" max="12046" width="3" customWidth="1"/>
    <col min="12047" max="12047" width="1.75" customWidth="1"/>
    <col min="12048" max="12050" width="3" customWidth="1"/>
    <col min="12051" max="12051" width="2.375" customWidth="1"/>
    <col min="12052" max="12060" width="3" customWidth="1"/>
    <col min="12061" max="12061" width="2.625" customWidth="1"/>
    <col min="12062" max="12065" width="3" customWidth="1"/>
    <col min="12066" max="12066" width="2.125" customWidth="1"/>
    <col min="12067" max="12069" width="2.625" customWidth="1"/>
    <col min="12070" max="12070" width="2.75" customWidth="1"/>
    <col min="12071" max="12073" width="7" customWidth="1"/>
    <col min="12074" max="12074" width="10.625" customWidth="1"/>
    <col min="12289" max="12291" width="3" customWidth="1"/>
    <col min="12292" max="12292" width="3.625" customWidth="1"/>
    <col min="12293" max="12293" width="2.875" customWidth="1"/>
    <col min="12294" max="12294" width="5" customWidth="1"/>
    <col min="12295" max="12295" width="0" hidden="1" customWidth="1"/>
    <col min="12296" max="12297" width="3" customWidth="1"/>
    <col min="12298" max="12298" width="6.125" customWidth="1"/>
    <col min="12299" max="12299" width="2.125" customWidth="1"/>
    <col min="12300" max="12300" width="1.875" customWidth="1"/>
    <col min="12301" max="12302" width="3" customWidth="1"/>
    <col min="12303" max="12303" width="1.75" customWidth="1"/>
    <col min="12304" max="12306" width="3" customWidth="1"/>
    <col min="12307" max="12307" width="2.375" customWidth="1"/>
    <col min="12308" max="12316" width="3" customWidth="1"/>
    <col min="12317" max="12317" width="2.625" customWidth="1"/>
    <col min="12318" max="12321" width="3" customWidth="1"/>
    <col min="12322" max="12322" width="2.125" customWidth="1"/>
    <col min="12323" max="12325" width="2.625" customWidth="1"/>
    <col min="12326" max="12326" width="2.75" customWidth="1"/>
    <col min="12327" max="12329" width="7" customWidth="1"/>
    <col min="12330" max="12330" width="10.625" customWidth="1"/>
    <col min="12545" max="12547" width="3" customWidth="1"/>
    <col min="12548" max="12548" width="3.625" customWidth="1"/>
    <col min="12549" max="12549" width="2.875" customWidth="1"/>
    <col min="12550" max="12550" width="5" customWidth="1"/>
    <col min="12551" max="12551" width="0" hidden="1" customWidth="1"/>
    <col min="12552" max="12553" width="3" customWidth="1"/>
    <col min="12554" max="12554" width="6.125" customWidth="1"/>
    <col min="12555" max="12555" width="2.125" customWidth="1"/>
    <col min="12556" max="12556" width="1.875" customWidth="1"/>
    <col min="12557" max="12558" width="3" customWidth="1"/>
    <col min="12559" max="12559" width="1.75" customWidth="1"/>
    <col min="12560" max="12562" width="3" customWidth="1"/>
    <col min="12563" max="12563" width="2.375" customWidth="1"/>
    <col min="12564" max="12572" width="3" customWidth="1"/>
    <col min="12573" max="12573" width="2.625" customWidth="1"/>
    <col min="12574" max="12577" width="3" customWidth="1"/>
    <col min="12578" max="12578" width="2.125" customWidth="1"/>
    <col min="12579" max="12581" width="2.625" customWidth="1"/>
    <col min="12582" max="12582" width="2.75" customWidth="1"/>
    <col min="12583" max="12585" width="7" customWidth="1"/>
    <col min="12586" max="12586" width="10.625" customWidth="1"/>
    <col min="12801" max="12803" width="3" customWidth="1"/>
    <col min="12804" max="12804" width="3.625" customWidth="1"/>
    <col min="12805" max="12805" width="2.875" customWidth="1"/>
    <col min="12806" max="12806" width="5" customWidth="1"/>
    <col min="12807" max="12807" width="0" hidden="1" customWidth="1"/>
    <col min="12808" max="12809" width="3" customWidth="1"/>
    <col min="12810" max="12810" width="6.125" customWidth="1"/>
    <col min="12811" max="12811" width="2.125" customWidth="1"/>
    <col min="12812" max="12812" width="1.875" customWidth="1"/>
    <col min="12813" max="12814" width="3" customWidth="1"/>
    <col min="12815" max="12815" width="1.75" customWidth="1"/>
    <col min="12816" max="12818" width="3" customWidth="1"/>
    <col min="12819" max="12819" width="2.375" customWidth="1"/>
    <col min="12820" max="12828" width="3" customWidth="1"/>
    <col min="12829" max="12829" width="2.625" customWidth="1"/>
    <col min="12830" max="12833" width="3" customWidth="1"/>
    <col min="12834" max="12834" width="2.125" customWidth="1"/>
    <col min="12835" max="12837" width="2.625" customWidth="1"/>
    <col min="12838" max="12838" width="2.75" customWidth="1"/>
    <col min="12839" max="12841" width="7" customWidth="1"/>
    <col min="12842" max="12842" width="10.625" customWidth="1"/>
    <col min="13057" max="13059" width="3" customWidth="1"/>
    <col min="13060" max="13060" width="3.625" customWidth="1"/>
    <col min="13061" max="13061" width="2.875" customWidth="1"/>
    <col min="13062" max="13062" width="5" customWidth="1"/>
    <col min="13063" max="13063" width="0" hidden="1" customWidth="1"/>
    <col min="13064" max="13065" width="3" customWidth="1"/>
    <col min="13066" max="13066" width="6.125" customWidth="1"/>
    <col min="13067" max="13067" width="2.125" customWidth="1"/>
    <col min="13068" max="13068" width="1.875" customWidth="1"/>
    <col min="13069" max="13070" width="3" customWidth="1"/>
    <col min="13071" max="13071" width="1.75" customWidth="1"/>
    <col min="13072" max="13074" width="3" customWidth="1"/>
    <col min="13075" max="13075" width="2.375" customWidth="1"/>
    <col min="13076" max="13084" width="3" customWidth="1"/>
    <col min="13085" max="13085" width="2.625" customWidth="1"/>
    <col min="13086" max="13089" width="3" customWidth="1"/>
    <col min="13090" max="13090" width="2.125" customWidth="1"/>
    <col min="13091" max="13093" width="2.625" customWidth="1"/>
    <col min="13094" max="13094" width="2.75" customWidth="1"/>
    <col min="13095" max="13097" width="7" customWidth="1"/>
    <col min="13098" max="13098" width="10.625" customWidth="1"/>
    <col min="13313" max="13315" width="3" customWidth="1"/>
    <col min="13316" max="13316" width="3.625" customWidth="1"/>
    <col min="13317" max="13317" width="2.875" customWidth="1"/>
    <col min="13318" max="13318" width="5" customWidth="1"/>
    <col min="13319" max="13319" width="0" hidden="1" customWidth="1"/>
    <col min="13320" max="13321" width="3" customWidth="1"/>
    <col min="13322" max="13322" width="6.125" customWidth="1"/>
    <col min="13323" max="13323" width="2.125" customWidth="1"/>
    <col min="13324" max="13324" width="1.875" customWidth="1"/>
    <col min="13325" max="13326" width="3" customWidth="1"/>
    <col min="13327" max="13327" width="1.75" customWidth="1"/>
    <col min="13328" max="13330" width="3" customWidth="1"/>
    <col min="13331" max="13331" width="2.375" customWidth="1"/>
    <col min="13332" max="13340" width="3" customWidth="1"/>
    <col min="13341" max="13341" width="2.625" customWidth="1"/>
    <col min="13342" max="13345" width="3" customWidth="1"/>
    <col min="13346" max="13346" width="2.125" customWidth="1"/>
    <col min="13347" max="13349" width="2.625" customWidth="1"/>
    <col min="13350" max="13350" width="2.75" customWidth="1"/>
    <col min="13351" max="13353" width="7" customWidth="1"/>
    <col min="13354" max="13354" width="10.625" customWidth="1"/>
    <col min="13569" max="13571" width="3" customWidth="1"/>
    <col min="13572" max="13572" width="3.625" customWidth="1"/>
    <col min="13573" max="13573" width="2.875" customWidth="1"/>
    <col min="13574" max="13574" width="5" customWidth="1"/>
    <col min="13575" max="13575" width="0" hidden="1" customWidth="1"/>
    <col min="13576" max="13577" width="3" customWidth="1"/>
    <col min="13578" max="13578" width="6.125" customWidth="1"/>
    <col min="13579" max="13579" width="2.125" customWidth="1"/>
    <col min="13580" max="13580" width="1.875" customWidth="1"/>
    <col min="13581" max="13582" width="3" customWidth="1"/>
    <col min="13583" max="13583" width="1.75" customWidth="1"/>
    <col min="13584" max="13586" width="3" customWidth="1"/>
    <col min="13587" max="13587" width="2.375" customWidth="1"/>
    <col min="13588" max="13596" width="3" customWidth="1"/>
    <col min="13597" max="13597" width="2.625" customWidth="1"/>
    <col min="13598" max="13601" width="3" customWidth="1"/>
    <col min="13602" max="13602" width="2.125" customWidth="1"/>
    <col min="13603" max="13605" width="2.625" customWidth="1"/>
    <col min="13606" max="13606" width="2.75" customWidth="1"/>
    <col min="13607" max="13609" width="7" customWidth="1"/>
    <col min="13610" max="13610" width="10.625" customWidth="1"/>
    <col min="13825" max="13827" width="3" customWidth="1"/>
    <col min="13828" max="13828" width="3.625" customWidth="1"/>
    <col min="13829" max="13829" width="2.875" customWidth="1"/>
    <col min="13830" max="13830" width="5" customWidth="1"/>
    <col min="13831" max="13831" width="0" hidden="1" customWidth="1"/>
    <col min="13832" max="13833" width="3" customWidth="1"/>
    <col min="13834" max="13834" width="6.125" customWidth="1"/>
    <col min="13835" max="13835" width="2.125" customWidth="1"/>
    <col min="13836" max="13836" width="1.875" customWidth="1"/>
    <col min="13837" max="13838" width="3" customWidth="1"/>
    <col min="13839" max="13839" width="1.75" customWidth="1"/>
    <col min="13840" max="13842" width="3" customWidth="1"/>
    <col min="13843" max="13843" width="2.375" customWidth="1"/>
    <col min="13844" max="13852" width="3" customWidth="1"/>
    <col min="13853" max="13853" width="2.625" customWidth="1"/>
    <col min="13854" max="13857" width="3" customWidth="1"/>
    <col min="13858" max="13858" width="2.125" customWidth="1"/>
    <col min="13859" max="13861" width="2.625" customWidth="1"/>
    <col min="13862" max="13862" width="2.75" customWidth="1"/>
    <col min="13863" max="13865" width="7" customWidth="1"/>
    <col min="13866" max="13866" width="10.625" customWidth="1"/>
    <col min="14081" max="14083" width="3" customWidth="1"/>
    <col min="14084" max="14084" width="3.625" customWidth="1"/>
    <col min="14085" max="14085" width="2.875" customWidth="1"/>
    <col min="14086" max="14086" width="5" customWidth="1"/>
    <col min="14087" max="14087" width="0" hidden="1" customWidth="1"/>
    <col min="14088" max="14089" width="3" customWidth="1"/>
    <col min="14090" max="14090" width="6.125" customWidth="1"/>
    <col min="14091" max="14091" width="2.125" customWidth="1"/>
    <col min="14092" max="14092" width="1.875" customWidth="1"/>
    <col min="14093" max="14094" width="3" customWidth="1"/>
    <col min="14095" max="14095" width="1.75" customWidth="1"/>
    <col min="14096" max="14098" width="3" customWidth="1"/>
    <col min="14099" max="14099" width="2.375" customWidth="1"/>
    <col min="14100" max="14108" width="3" customWidth="1"/>
    <col min="14109" max="14109" width="2.625" customWidth="1"/>
    <col min="14110" max="14113" width="3" customWidth="1"/>
    <col min="14114" max="14114" width="2.125" customWidth="1"/>
    <col min="14115" max="14117" width="2.625" customWidth="1"/>
    <col min="14118" max="14118" width="2.75" customWidth="1"/>
    <col min="14119" max="14121" width="7" customWidth="1"/>
    <col min="14122" max="14122" width="10.625" customWidth="1"/>
    <col min="14337" max="14339" width="3" customWidth="1"/>
    <col min="14340" max="14340" width="3.625" customWidth="1"/>
    <col min="14341" max="14341" width="2.875" customWidth="1"/>
    <col min="14342" max="14342" width="5" customWidth="1"/>
    <col min="14343" max="14343" width="0" hidden="1" customWidth="1"/>
    <col min="14344" max="14345" width="3" customWidth="1"/>
    <col min="14346" max="14346" width="6.125" customWidth="1"/>
    <col min="14347" max="14347" width="2.125" customWidth="1"/>
    <col min="14348" max="14348" width="1.875" customWidth="1"/>
    <col min="14349" max="14350" width="3" customWidth="1"/>
    <col min="14351" max="14351" width="1.75" customWidth="1"/>
    <col min="14352" max="14354" width="3" customWidth="1"/>
    <col min="14355" max="14355" width="2.375" customWidth="1"/>
    <col min="14356" max="14364" width="3" customWidth="1"/>
    <col min="14365" max="14365" width="2.625" customWidth="1"/>
    <col min="14366" max="14369" width="3" customWidth="1"/>
    <col min="14370" max="14370" width="2.125" customWidth="1"/>
    <col min="14371" max="14373" width="2.625" customWidth="1"/>
    <col min="14374" max="14374" width="2.75" customWidth="1"/>
    <col min="14375" max="14377" width="7" customWidth="1"/>
    <col min="14378" max="14378" width="10.625" customWidth="1"/>
    <col min="14593" max="14595" width="3" customWidth="1"/>
    <col min="14596" max="14596" width="3.625" customWidth="1"/>
    <col min="14597" max="14597" width="2.875" customWidth="1"/>
    <col min="14598" max="14598" width="5" customWidth="1"/>
    <col min="14599" max="14599" width="0" hidden="1" customWidth="1"/>
    <col min="14600" max="14601" width="3" customWidth="1"/>
    <col min="14602" max="14602" width="6.125" customWidth="1"/>
    <col min="14603" max="14603" width="2.125" customWidth="1"/>
    <col min="14604" max="14604" width="1.875" customWidth="1"/>
    <col min="14605" max="14606" width="3" customWidth="1"/>
    <col min="14607" max="14607" width="1.75" customWidth="1"/>
    <col min="14608" max="14610" width="3" customWidth="1"/>
    <col min="14611" max="14611" width="2.375" customWidth="1"/>
    <col min="14612" max="14620" width="3" customWidth="1"/>
    <col min="14621" max="14621" width="2.625" customWidth="1"/>
    <col min="14622" max="14625" width="3" customWidth="1"/>
    <col min="14626" max="14626" width="2.125" customWidth="1"/>
    <col min="14627" max="14629" width="2.625" customWidth="1"/>
    <col min="14630" max="14630" width="2.75" customWidth="1"/>
    <col min="14631" max="14633" width="7" customWidth="1"/>
    <col min="14634" max="14634" width="10.625" customWidth="1"/>
    <col min="14849" max="14851" width="3" customWidth="1"/>
    <col min="14852" max="14852" width="3.625" customWidth="1"/>
    <col min="14853" max="14853" width="2.875" customWidth="1"/>
    <col min="14854" max="14854" width="5" customWidth="1"/>
    <col min="14855" max="14855" width="0" hidden="1" customWidth="1"/>
    <col min="14856" max="14857" width="3" customWidth="1"/>
    <col min="14858" max="14858" width="6.125" customWidth="1"/>
    <col min="14859" max="14859" width="2.125" customWidth="1"/>
    <col min="14860" max="14860" width="1.875" customWidth="1"/>
    <col min="14861" max="14862" width="3" customWidth="1"/>
    <col min="14863" max="14863" width="1.75" customWidth="1"/>
    <col min="14864" max="14866" width="3" customWidth="1"/>
    <col min="14867" max="14867" width="2.375" customWidth="1"/>
    <col min="14868" max="14876" width="3" customWidth="1"/>
    <col min="14877" max="14877" width="2.625" customWidth="1"/>
    <col min="14878" max="14881" width="3" customWidth="1"/>
    <col min="14882" max="14882" width="2.125" customWidth="1"/>
    <col min="14883" max="14885" width="2.625" customWidth="1"/>
    <col min="14886" max="14886" width="2.75" customWidth="1"/>
    <col min="14887" max="14889" width="7" customWidth="1"/>
    <col min="14890" max="14890" width="10.625" customWidth="1"/>
    <col min="15105" max="15107" width="3" customWidth="1"/>
    <col min="15108" max="15108" width="3.625" customWidth="1"/>
    <col min="15109" max="15109" width="2.875" customWidth="1"/>
    <col min="15110" max="15110" width="5" customWidth="1"/>
    <col min="15111" max="15111" width="0" hidden="1" customWidth="1"/>
    <col min="15112" max="15113" width="3" customWidth="1"/>
    <col min="15114" max="15114" width="6.125" customWidth="1"/>
    <col min="15115" max="15115" width="2.125" customWidth="1"/>
    <col min="15116" max="15116" width="1.875" customWidth="1"/>
    <col min="15117" max="15118" width="3" customWidth="1"/>
    <col min="15119" max="15119" width="1.75" customWidth="1"/>
    <col min="15120" max="15122" width="3" customWidth="1"/>
    <col min="15123" max="15123" width="2.375" customWidth="1"/>
    <col min="15124" max="15132" width="3" customWidth="1"/>
    <col min="15133" max="15133" width="2.625" customWidth="1"/>
    <col min="15134" max="15137" width="3" customWidth="1"/>
    <col min="15138" max="15138" width="2.125" customWidth="1"/>
    <col min="15139" max="15141" width="2.625" customWidth="1"/>
    <col min="15142" max="15142" width="2.75" customWidth="1"/>
    <col min="15143" max="15145" width="7" customWidth="1"/>
    <col min="15146" max="15146" width="10.625" customWidth="1"/>
    <col min="15361" max="15363" width="3" customWidth="1"/>
    <col min="15364" max="15364" width="3.625" customWidth="1"/>
    <col min="15365" max="15365" width="2.875" customWidth="1"/>
    <col min="15366" max="15366" width="5" customWidth="1"/>
    <col min="15367" max="15367" width="0" hidden="1" customWidth="1"/>
    <col min="15368" max="15369" width="3" customWidth="1"/>
    <col min="15370" max="15370" width="6.125" customWidth="1"/>
    <col min="15371" max="15371" width="2.125" customWidth="1"/>
    <col min="15372" max="15372" width="1.875" customWidth="1"/>
    <col min="15373" max="15374" width="3" customWidth="1"/>
    <col min="15375" max="15375" width="1.75" customWidth="1"/>
    <col min="15376" max="15378" width="3" customWidth="1"/>
    <col min="15379" max="15379" width="2.375" customWidth="1"/>
    <col min="15380" max="15388" width="3" customWidth="1"/>
    <col min="15389" max="15389" width="2.625" customWidth="1"/>
    <col min="15390" max="15393" width="3" customWidth="1"/>
    <col min="15394" max="15394" width="2.125" customWidth="1"/>
    <col min="15395" max="15397" width="2.625" customWidth="1"/>
    <col min="15398" max="15398" width="2.75" customWidth="1"/>
    <col min="15399" max="15401" width="7" customWidth="1"/>
    <col min="15402" max="15402" width="10.625" customWidth="1"/>
    <col min="15617" max="15619" width="3" customWidth="1"/>
    <col min="15620" max="15620" width="3.625" customWidth="1"/>
    <col min="15621" max="15621" width="2.875" customWidth="1"/>
    <col min="15622" max="15622" width="5" customWidth="1"/>
    <col min="15623" max="15623" width="0" hidden="1" customWidth="1"/>
    <col min="15624" max="15625" width="3" customWidth="1"/>
    <col min="15626" max="15626" width="6.125" customWidth="1"/>
    <col min="15627" max="15627" width="2.125" customWidth="1"/>
    <col min="15628" max="15628" width="1.875" customWidth="1"/>
    <col min="15629" max="15630" width="3" customWidth="1"/>
    <col min="15631" max="15631" width="1.75" customWidth="1"/>
    <col min="15632" max="15634" width="3" customWidth="1"/>
    <col min="15635" max="15635" width="2.375" customWidth="1"/>
    <col min="15636" max="15644" width="3" customWidth="1"/>
    <col min="15645" max="15645" width="2.625" customWidth="1"/>
    <col min="15646" max="15649" width="3" customWidth="1"/>
    <col min="15650" max="15650" width="2.125" customWidth="1"/>
    <col min="15651" max="15653" width="2.625" customWidth="1"/>
    <col min="15654" max="15654" width="2.75" customWidth="1"/>
    <col min="15655" max="15657" width="7" customWidth="1"/>
    <col min="15658" max="15658" width="10.625" customWidth="1"/>
    <col min="15873" max="15875" width="3" customWidth="1"/>
    <col min="15876" max="15876" width="3.625" customWidth="1"/>
    <col min="15877" max="15877" width="2.875" customWidth="1"/>
    <col min="15878" max="15878" width="5" customWidth="1"/>
    <col min="15879" max="15879" width="0" hidden="1" customWidth="1"/>
    <col min="15880" max="15881" width="3" customWidth="1"/>
    <col min="15882" max="15882" width="6.125" customWidth="1"/>
    <col min="15883" max="15883" width="2.125" customWidth="1"/>
    <col min="15884" max="15884" width="1.875" customWidth="1"/>
    <col min="15885" max="15886" width="3" customWidth="1"/>
    <col min="15887" max="15887" width="1.75" customWidth="1"/>
    <col min="15888" max="15890" width="3" customWidth="1"/>
    <col min="15891" max="15891" width="2.375" customWidth="1"/>
    <col min="15892" max="15900" width="3" customWidth="1"/>
    <col min="15901" max="15901" width="2.625" customWidth="1"/>
    <col min="15902" max="15905" width="3" customWidth="1"/>
    <col min="15906" max="15906" width="2.125" customWidth="1"/>
    <col min="15907" max="15909" width="2.625" customWidth="1"/>
    <col min="15910" max="15910" width="2.75" customWidth="1"/>
    <col min="15911" max="15913" width="7" customWidth="1"/>
    <col min="15914" max="15914" width="10.625" customWidth="1"/>
    <col min="16129" max="16131" width="3" customWidth="1"/>
    <col min="16132" max="16132" width="3.625" customWidth="1"/>
    <col min="16133" max="16133" width="2.875" customWidth="1"/>
    <col min="16134" max="16134" width="5" customWidth="1"/>
    <col min="16135" max="16135" width="0" hidden="1" customWidth="1"/>
    <col min="16136" max="16137" width="3" customWidth="1"/>
    <col min="16138" max="16138" width="6.125" customWidth="1"/>
    <col min="16139" max="16139" width="2.125" customWidth="1"/>
    <col min="16140" max="16140" width="1.875" customWidth="1"/>
    <col min="16141" max="16142" width="3" customWidth="1"/>
    <col min="16143" max="16143" width="1.75" customWidth="1"/>
    <col min="16144" max="16146" width="3" customWidth="1"/>
    <col min="16147" max="16147" width="2.375" customWidth="1"/>
    <col min="16148" max="16156" width="3" customWidth="1"/>
    <col min="16157" max="16157" width="2.625" customWidth="1"/>
    <col min="16158" max="16161" width="3" customWidth="1"/>
    <col min="16162" max="16162" width="2.125" customWidth="1"/>
    <col min="16163" max="16165" width="2.625" customWidth="1"/>
    <col min="16166" max="16166" width="2.75" customWidth="1"/>
    <col min="16167" max="16169" width="7" customWidth="1"/>
    <col min="16170" max="16170" width="10.625" customWidth="1"/>
  </cols>
  <sheetData>
    <row r="1" spans="1:46">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2343" t="s">
        <v>702</v>
      </c>
      <c r="AF1" s="2343"/>
      <c r="AG1" s="2343"/>
      <c r="AH1" s="2343"/>
    </row>
    <row r="2" spans="1:46" ht="16.5" customHeight="1">
      <c r="A2" s="328"/>
      <c r="B2" s="2420" t="s">
        <v>796</v>
      </c>
      <c r="C2" s="2421"/>
      <c r="D2" s="2422"/>
      <c r="E2" s="2480" t="s">
        <v>798</v>
      </c>
      <c r="F2" s="2480"/>
      <c r="G2" s="2480"/>
      <c r="H2" s="2480"/>
      <c r="I2" s="2480" t="s">
        <v>799</v>
      </c>
      <c r="J2" s="2480"/>
      <c r="K2" s="2480"/>
      <c r="L2" s="2344" t="s">
        <v>799</v>
      </c>
      <c r="M2" s="2345"/>
      <c r="N2" s="2345"/>
      <c r="O2" s="2346"/>
      <c r="P2" s="2350" t="s">
        <v>800</v>
      </c>
      <c r="Q2" s="2351"/>
      <c r="R2" s="2351"/>
      <c r="S2" s="2351"/>
      <c r="T2" s="2351"/>
      <c r="U2" s="2351"/>
      <c r="V2" s="2351"/>
      <c r="W2" s="2351"/>
      <c r="X2" s="2352"/>
      <c r="Y2" s="2353"/>
      <c r="Z2" s="2354"/>
      <c r="AA2" s="2354"/>
      <c r="AB2" s="2354"/>
      <c r="AC2" s="2354"/>
      <c r="AD2" s="2354"/>
      <c r="AE2" s="2354"/>
      <c r="AF2" s="2351" t="s">
        <v>656</v>
      </c>
      <c r="AG2" s="2352"/>
      <c r="AH2" s="328"/>
    </row>
    <row r="3" spans="1:46" ht="15" customHeight="1">
      <c r="A3" s="328"/>
      <c r="B3" s="2420"/>
      <c r="C3" s="2421"/>
      <c r="D3" s="2422"/>
      <c r="E3" s="2480"/>
      <c r="F3" s="2480"/>
      <c r="G3" s="2480"/>
      <c r="H3" s="2480"/>
      <c r="I3" s="2480"/>
      <c r="J3" s="2480"/>
      <c r="K3" s="2480"/>
      <c r="L3" s="2347"/>
      <c r="M3" s="2348"/>
      <c r="N3" s="2348"/>
      <c r="O3" s="2349"/>
      <c r="P3" s="2350" t="s">
        <v>657</v>
      </c>
      <c r="Q3" s="2351"/>
      <c r="R3" s="2352"/>
      <c r="S3" s="2350" t="s">
        <v>658</v>
      </c>
      <c r="T3" s="2351"/>
      <c r="U3" s="2352"/>
      <c r="V3" s="2355" t="s">
        <v>659</v>
      </c>
      <c r="W3" s="2351"/>
      <c r="X3" s="2352"/>
      <c r="Y3" s="2350" t="s">
        <v>657</v>
      </c>
      <c r="Z3" s="2351"/>
      <c r="AA3" s="2352"/>
      <c r="AB3" s="2350" t="s">
        <v>658</v>
      </c>
      <c r="AC3" s="2351"/>
      <c r="AD3" s="2352"/>
      <c r="AE3" s="2355" t="s">
        <v>659</v>
      </c>
      <c r="AF3" s="2351"/>
      <c r="AG3" s="2352"/>
      <c r="AH3" s="328"/>
    </row>
    <row r="4" spans="1:46">
      <c r="A4" s="328"/>
      <c r="B4" s="2423"/>
      <c r="C4" s="2424"/>
      <c r="D4" s="2425"/>
      <c r="E4" s="2481"/>
      <c r="F4" s="2481"/>
      <c r="G4" s="2481"/>
      <c r="H4" s="2481"/>
      <c r="I4" s="2481"/>
      <c r="J4" s="2481"/>
      <c r="K4" s="2481"/>
      <c r="L4" s="2370"/>
      <c r="M4" s="2371"/>
      <c r="N4" s="2371"/>
      <c r="O4" s="2372"/>
      <c r="P4" s="2356"/>
      <c r="Q4" s="2357"/>
      <c r="R4" s="2358"/>
      <c r="S4" s="2356"/>
      <c r="T4" s="2357"/>
      <c r="U4" s="2358"/>
      <c r="V4" s="2356"/>
      <c r="W4" s="2357"/>
      <c r="X4" s="2358"/>
      <c r="Y4" s="2356"/>
      <c r="Z4" s="2357"/>
      <c r="AA4" s="2358"/>
      <c r="AB4" s="2356"/>
      <c r="AC4" s="2357"/>
      <c r="AD4" s="2358"/>
      <c r="AE4" s="2356"/>
      <c r="AF4" s="2357"/>
      <c r="AG4" s="2358"/>
      <c r="AH4" s="328"/>
    </row>
    <row r="5" spans="1:46">
      <c r="A5" s="328"/>
      <c r="B5" s="2423"/>
      <c r="C5" s="2424"/>
      <c r="D5" s="2425"/>
      <c r="E5" s="2481"/>
      <c r="F5" s="2481"/>
      <c r="G5" s="2481"/>
      <c r="H5" s="2481"/>
      <c r="I5" s="2481"/>
      <c r="J5" s="2481"/>
      <c r="K5" s="2481"/>
      <c r="L5" s="2370"/>
      <c r="M5" s="2371"/>
      <c r="N5" s="2371"/>
      <c r="O5" s="2372"/>
      <c r="P5" s="2359"/>
      <c r="Q5" s="2360"/>
      <c r="R5" s="2361"/>
      <c r="S5" s="2359"/>
      <c r="T5" s="2360"/>
      <c r="U5" s="2361"/>
      <c r="V5" s="2359"/>
      <c r="W5" s="2360"/>
      <c r="X5" s="2361"/>
      <c r="Y5" s="2359"/>
      <c r="Z5" s="2360"/>
      <c r="AA5" s="2361"/>
      <c r="AB5" s="2359"/>
      <c r="AC5" s="2360"/>
      <c r="AD5" s="2361"/>
      <c r="AE5" s="2359"/>
      <c r="AF5" s="2360"/>
      <c r="AG5" s="2361"/>
      <c r="AH5" s="328"/>
    </row>
    <row r="6" spans="1:46">
      <c r="A6" s="328"/>
      <c r="B6" s="2423"/>
      <c r="C6" s="2424"/>
      <c r="D6" s="2425"/>
      <c r="E6" s="2481"/>
      <c r="F6" s="2481"/>
      <c r="G6" s="2481"/>
      <c r="H6" s="2481"/>
      <c r="I6" s="2481"/>
      <c r="J6" s="2481"/>
      <c r="K6" s="2481"/>
      <c r="L6" s="2370"/>
      <c r="M6" s="2371"/>
      <c r="N6" s="2371"/>
      <c r="O6" s="2372"/>
      <c r="P6" s="2359"/>
      <c r="Q6" s="2360"/>
      <c r="R6" s="2361"/>
      <c r="S6" s="2359"/>
      <c r="T6" s="2360"/>
      <c r="U6" s="2361"/>
      <c r="V6" s="2359"/>
      <c r="W6" s="2360"/>
      <c r="X6" s="2361"/>
      <c r="Y6" s="2359"/>
      <c r="Z6" s="2360"/>
      <c r="AA6" s="2361"/>
      <c r="AB6" s="2359"/>
      <c r="AC6" s="2360"/>
      <c r="AD6" s="2361"/>
      <c r="AE6" s="2359"/>
      <c r="AF6" s="2360"/>
      <c r="AG6" s="2361"/>
      <c r="AH6" s="328"/>
    </row>
    <row r="7" spans="1:46">
      <c r="A7" s="328"/>
      <c r="B7" s="2423"/>
      <c r="C7" s="2424"/>
      <c r="D7" s="2425"/>
      <c r="E7" s="2481"/>
      <c r="F7" s="2481"/>
      <c r="G7" s="2481"/>
      <c r="H7" s="2481"/>
      <c r="I7" s="2481"/>
      <c r="J7" s="2481"/>
      <c r="K7" s="2481"/>
      <c r="L7" s="2373"/>
      <c r="M7" s="2374"/>
      <c r="N7" s="2374"/>
      <c r="O7" s="2375"/>
      <c r="P7" s="2362"/>
      <c r="Q7" s="2363"/>
      <c r="R7" s="2364"/>
      <c r="S7" s="2362"/>
      <c r="T7" s="2363"/>
      <c r="U7" s="2364"/>
      <c r="V7" s="2362"/>
      <c r="W7" s="2363"/>
      <c r="X7" s="2364"/>
      <c r="Y7" s="2362"/>
      <c r="Z7" s="2363"/>
      <c r="AA7" s="2364"/>
      <c r="AB7" s="2362"/>
      <c r="AC7" s="2363"/>
      <c r="AD7" s="2364"/>
      <c r="AE7" s="2362"/>
      <c r="AF7" s="2363"/>
      <c r="AG7" s="2364"/>
      <c r="AH7" s="328"/>
      <c r="AL7" s="330"/>
      <c r="AM7" s="330"/>
      <c r="AN7" s="330"/>
      <c r="AO7" s="330"/>
      <c r="AP7" s="330"/>
      <c r="AQ7" s="330"/>
    </row>
    <row r="8" spans="1:46" ht="8.25" customHeight="1">
      <c r="A8" s="328"/>
      <c r="B8" s="328"/>
      <c r="C8" s="328"/>
      <c r="D8" s="328"/>
      <c r="E8" s="328"/>
      <c r="F8" s="328"/>
      <c r="G8" s="328"/>
      <c r="H8" s="328"/>
      <c r="I8" s="328"/>
      <c r="J8" s="328"/>
      <c r="K8" s="328"/>
      <c r="L8" s="329"/>
      <c r="M8" s="329"/>
      <c r="N8" s="329"/>
      <c r="O8" s="329"/>
      <c r="P8" s="329"/>
      <c r="Q8" s="329"/>
      <c r="R8" s="329"/>
      <c r="S8" s="329"/>
      <c r="T8" s="329"/>
      <c r="U8" s="329"/>
      <c r="V8" s="329"/>
      <c r="W8" s="329"/>
      <c r="X8" s="329"/>
      <c r="Y8" s="329"/>
      <c r="Z8" s="329"/>
      <c r="AA8" s="329"/>
      <c r="AB8" s="329"/>
      <c r="AC8" s="329"/>
      <c r="AD8" s="329"/>
      <c r="AE8" s="329"/>
      <c r="AF8" s="329"/>
      <c r="AG8" s="329"/>
      <c r="AH8" s="328"/>
      <c r="AL8" s="330"/>
      <c r="AM8" s="330"/>
      <c r="AN8" s="330"/>
      <c r="AO8" s="330"/>
      <c r="AP8" s="330"/>
      <c r="AQ8" s="330"/>
    </row>
    <row r="9" spans="1:46" ht="17.25" customHeight="1">
      <c r="A9" s="328"/>
      <c r="B9" s="328"/>
      <c r="C9" s="328"/>
      <c r="D9" s="328"/>
      <c r="E9" s="328"/>
      <c r="F9" s="328"/>
      <c r="G9" s="328"/>
      <c r="H9" s="328"/>
      <c r="I9" s="328"/>
      <c r="J9" s="328"/>
      <c r="K9" s="328"/>
      <c r="L9" s="328"/>
      <c r="M9" s="328"/>
      <c r="N9" s="328"/>
      <c r="O9" s="328"/>
      <c r="P9" s="328"/>
      <c r="Q9" s="328"/>
      <c r="R9" s="328"/>
      <c r="S9" s="328"/>
      <c r="T9" s="328"/>
      <c r="U9" s="328"/>
      <c r="V9" s="328"/>
      <c r="W9" s="331" t="s">
        <v>660</v>
      </c>
      <c r="X9" s="332"/>
      <c r="Y9" s="2452" t="s">
        <v>298</v>
      </c>
      <c r="Z9" s="2452"/>
      <c r="AA9" s="331" t="s">
        <v>7</v>
      </c>
      <c r="AB9" s="2452" t="s">
        <v>298</v>
      </c>
      <c r="AC9" s="2452"/>
      <c r="AD9" s="331" t="s">
        <v>661</v>
      </c>
      <c r="AE9" s="2452" t="s">
        <v>298</v>
      </c>
      <c r="AF9" s="2452"/>
      <c r="AG9" s="331" t="s">
        <v>662</v>
      </c>
      <c r="AH9" s="328"/>
      <c r="AL9" s="330"/>
      <c r="AM9" s="2365"/>
      <c r="AN9" s="2365"/>
      <c r="AO9" s="2365"/>
      <c r="AP9" s="333"/>
      <c r="AQ9" s="330"/>
    </row>
    <row r="10" spans="1:46" ht="13.5" customHeight="1">
      <c r="A10" s="328"/>
      <c r="B10" s="334"/>
      <c r="C10" s="334"/>
      <c r="D10" s="334"/>
      <c r="E10" s="334"/>
      <c r="F10" s="334"/>
      <c r="G10" s="334"/>
      <c r="H10" s="334"/>
      <c r="I10" s="335"/>
      <c r="J10" s="335"/>
      <c r="K10" s="2366" t="s">
        <v>663</v>
      </c>
      <c r="L10" s="2366"/>
      <c r="M10" s="2366"/>
      <c r="N10" s="2366"/>
      <c r="O10" s="2366"/>
      <c r="P10" s="2366"/>
      <c r="Q10" s="2366"/>
      <c r="R10" s="2366"/>
      <c r="S10" s="2366"/>
      <c r="T10" s="2366"/>
      <c r="U10" s="2366"/>
      <c r="V10" s="328"/>
      <c r="W10" s="328"/>
      <c r="X10" s="328"/>
      <c r="Y10" s="328"/>
      <c r="Z10" s="328"/>
      <c r="AA10" s="328"/>
      <c r="AB10" s="328"/>
      <c r="AC10" s="328"/>
      <c r="AD10" s="328"/>
      <c r="AE10" s="328"/>
      <c r="AF10" s="328"/>
      <c r="AG10" s="328"/>
      <c r="AH10" s="328"/>
      <c r="AL10" s="330"/>
      <c r="AM10" s="336"/>
      <c r="AN10" s="336"/>
      <c r="AO10" s="336"/>
      <c r="AP10" s="336"/>
      <c r="AQ10" s="336"/>
      <c r="AR10" s="337"/>
      <c r="AS10" s="337"/>
      <c r="AT10" s="337"/>
    </row>
    <row r="11" spans="1:46" ht="18" customHeight="1">
      <c r="A11" s="328"/>
      <c r="B11" s="334"/>
      <c r="C11" s="334"/>
      <c r="D11" s="334"/>
      <c r="E11" s="334"/>
      <c r="F11" s="334"/>
      <c r="G11" s="334"/>
      <c r="H11" s="334"/>
      <c r="I11" s="334"/>
      <c r="J11" s="338"/>
      <c r="K11" s="2366"/>
      <c r="L11" s="2366"/>
      <c r="M11" s="2366"/>
      <c r="N11" s="2366"/>
      <c r="O11" s="2366"/>
      <c r="P11" s="2366"/>
      <c r="Q11" s="2366"/>
      <c r="R11" s="2366"/>
      <c r="S11" s="2366"/>
      <c r="T11" s="2366"/>
      <c r="U11" s="2366"/>
      <c r="V11" s="335"/>
      <c r="W11" s="436"/>
      <c r="X11" s="436"/>
      <c r="Y11" s="436"/>
      <c r="Z11" s="436"/>
      <c r="AA11" s="436"/>
      <c r="AB11" s="436"/>
      <c r="AC11" s="436"/>
      <c r="AD11" s="436"/>
      <c r="AE11" s="436"/>
      <c r="AF11" s="436"/>
      <c r="AG11" s="328"/>
      <c r="AH11" s="328"/>
      <c r="AL11" s="330"/>
      <c r="AM11" s="336"/>
      <c r="AN11" s="336"/>
      <c r="AO11" s="336"/>
      <c r="AP11" s="336"/>
      <c r="AQ11" s="336"/>
      <c r="AR11" s="337"/>
      <c r="AS11" s="337"/>
      <c r="AT11" s="337"/>
    </row>
    <row r="12" spans="1:46" ht="18" customHeight="1">
      <c r="A12" s="328"/>
      <c r="B12" s="334"/>
      <c r="C12" s="334"/>
      <c r="D12" s="334"/>
      <c r="E12" s="334"/>
      <c r="F12" s="334"/>
      <c r="G12" s="334"/>
      <c r="H12" s="334"/>
      <c r="I12" s="334"/>
      <c r="J12" s="338"/>
      <c r="K12" s="2366"/>
      <c r="L12" s="2366"/>
      <c r="M12" s="2366"/>
      <c r="N12" s="2366"/>
      <c r="O12" s="2366"/>
      <c r="P12" s="2366"/>
      <c r="Q12" s="2366"/>
      <c r="R12" s="2366"/>
      <c r="S12" s="2366"/>
      <c r="T12" s="2366"/>
      <c r="U12" s="2366"/>
      <c r="V12" s="335"/>
      <c r="W12" s="437"/>
      <c r="X12" s="437"/>
      <c r="Y12" s="437"/>
      <c r="Z12" s="437"/>
      <c r="AA12" s="437"/>
      <c r="AB12" s="437"/>
      <c r="AC12" s="437"/>
      <c r="AD12" s="438"/>
      <c r="AE12" s="438"/>
      <c r="AF12" s="438"/>
      <c r="AG12" s="328"/>
      <c r="AH12" s="328"/>
      <c r="AL12" s="330"/>
      <c r="AM12" s="336"/>
      <c r="AN12" s="336"/>
      <c r="AO12" s="336"/>
      <c r="AP12" s="336"/>
      <c r="AQ12" s="336"/>
      <c r="AR12" s="337"/>
      <c r="AS12" s="337"/>
      <c r="AT12" s="337"/>
    </row>
    <row r="13" spans="1:46" ht="18" customHeight="1">
      <c r="A13" s="328"/>
      <c r="B13" s="334"/>
      <c r="C13" s="334"/>
      <c r="D13" s="334"/>
      <c r="E13" s="334"/>
      <c r="F13" s="334"/>
      <c r="G13" s="334"/>
      <c r="H13" s="334"/>
      <c r="I13" s="334"/>
      <c r="J13" s="338"/>
      <c r="K13" s="2366"/>
      <c r="L13" s="2366"/>
      <c r="M13" s="2366"/>
      <c r="N13" s="2366"/>
      <c r="O13" s="2366"/>
      <c r="P13" s="2366"/>
      <c r="Q13" s="2366"/>
      <c r="R13" s="2366"/>
      <c r="S13" s="2366"/>
      <c r="T13" s="2366"/>
      <c r="U13" s="2366"/>
      <c r="V13" s="335"/>
      <c r="W13" s="437"/>
      <c r="X13" s="437"/>
      <c r="Y13" s="437"/>
      <c r="Z13" s="437"/>
      <c r="AA13" s="437"/>
      <c r="AB13" s="437"/>
      <c r="AC13" s="437"/>
      <c r="AD13" s="438"/>
      <c r="AE13" s="438"/>
      <c r="AF13" s="438"/>
      <c r="AG13" s="328"/>
      <c r="AH13" s="328"/>
      <c r="AL13" s="330"/>
      <c r="AM13" s="336"/>
      <c r="AN13" s="336"/>
      <c r="AO13" s="336"/>
      <c r="AP13" s="336"/>
      <c r="AQ13" s="336"/>
      <c r="AR13" s="337"/>
      <c r="AS13" s="337"/>
      <c r="AT13" s="337"/>
    </row>
    <row r="14" spans="1:46" ht="18" customHeight="1">
      <c r="A14" s="339" t="s">
        <v>735</v>
      </c>
      <c r="B14" s="340"/>
      <c r="C14" s="340"/>
      <c r="D14" s="340"/>
      <c r="E14" s="439"/>
      <c r="F14" s="340"/>
      <c r="G14" s="340"/>
      <c r="H14" s="340"/>
      <c r="I14" s="340"/>
      <c r="J14" s="340"/>
      <c r="K14" s="328"/>
      <c r="L14" s="328"/>
      <c r="M14" s="328"/>
      <c r="N14" s="328"/>
      <c r="O14" s="328"/>
      <c r="P14" s="328"/>
      <c r="Q14" s="328"/>
      <c r="R14" s="328"/>
      <c r="S14" s="328"/>
      <c r="T14" s="328"/>
      <c r="U14" s="328"/>
      <c r="V14" s="328"/>
      <c r="W14" s="437"/>
      <c r="X14" s="437"/>
      <c r="Y14" s="437"/>
      <c r="Z14" s="437"/>
      <c r="AA14" s="437"/>
      <c r="AB14" s="437"/>
      <c r="AC14" s="437"/>
      <c r="AD14" s="438"/>
      <c r="AE14" s="438"/>
      <c r="AF14" s="438"/>
      <c r="AG14" s="328"/>
      <c r="AH14" s="328"/>
      <c r="AL14" s="330"/>
      <c r="AM14" s="330"/>
      <c r="AN14" s="330"/>
      <c r="AO14" s="330"/>
      <c r="AP14" s="330"/>
      <c r="AQ14" s="330"/>
    </row>
    <row r="15" spans="1:46" ht="24" customHeight="1">
      <c r="A15" s="328"/>
      <c r="B15" s="2456" t="s">
        <v>703</v>
      </c>
      <c r="C15" s="2456"/>
      <c r="D15" s="2456"/>
      <c r="E15" s="2456"/>
      <c r="F15" s="2456"/>
      <c r="G15" s="2456"/>
      <c r="H15" s="2456"/>
      <c r="I15" s="2456"/>
      <c r="J15" s="341" t="s">
        <v>704</v>
      </c>
      <c r="K15" s="342"/>
      <c r="L15" s="342"/>
      <c r="M15" s="332"/>
      <c r="N15" s="328"/>
      <c r="O15" s="328"/>
      <c r="P15" s="328"/>
      <c r="Q15" s="328"/>
      <c r="R15" s="328"/>
      <c r="S15" s="328"/>
      <c r="T15" s="328"/>
      <c r="U15" s="328"/>
      <c r="V15" s="331"/>
      <c r="W15" s="2450"/>
      <c r="X15" s="2450"/>
      <c r="Y15" s="2450"/>
      <c r="Z15" s="2450"/>
      <c r="AA15" s="2450"/>
      <c r="AB15" s="2450"/>
      <c r="AC15" s="2450"/>
      <c r="AD15" s="2450"/>
      <c r="AE15" s="2450"/>
      <c r="AF15" s="2450"/>
      <c r="AG15" s="2450"/>
      <c r="AH15" s="328"/>
    </row>
    <row r="16" spans="1:46" ht="27.75" customHeight="1">
      <c r="A16" s="328"/>
      <c r="B16" s="329"/>
      <c r="C16" s="329"/>
      <c r="D16" s="329"/>
      <c r="E16" s="329"/>
      <c r="F16" s="329"/>
      <c r="G16" s="329"/>
      <c r="H16" s="329"/>
      <c r="I16" s="329"/>
      <c r="J16" s="328"/>
      <c r="K16" s="343"/>
      <c r="L16" s="328"/>
      <c r="M16" s="328"/>
      <c r="N16" s="328"/>
      <c r="O16" s="328"/>
      <c r="P16" s="328"/>
      <c r="Q16" s="328"/>
      <c r="R16" s="2451" t="s">
        <v>484</v>
      </c>
      <c r="S16" s="2451"/>
      <c r="T16" s="2451"/>
      <c r="U16" s="2451"/>
      <c r="V16" s="2451"/>
      <c r="W16" s="2454" t="s">
        <v>705</v>
      </c>
      <c r="X16" s="2454"/>
      <c r="Y16" s="2454"/>
      <c r="Z16" s="2454"/>
      <c r="AA16" s="2454"/>
      <c r="AB16" s="2454"/>
      <c r="AC16" s="2454"/>
      <c r="AD16" s="2454"/>
      <c r="AE16" s="2454"/>
      <c r="AF16" s="2454"/>
      <c r="AG16" s="2454"/>
      <c r="AH16" s="344" t="s">
        <v>962</v>
      </c>
      <c r="AM16" s="345"/>
      <c r="AN16" s="345"/>
    </row>
    <row r="17" spans="1:53" ht="27.75" customHeight="1">
      <c r="A17" s="328"/>
      <c r="B17" s="329"/>
      <c r="C17" s="329"/>
      <c r="D17" s="329"/>
      <c r="E17" s="329"/>
      <c r="F17" s="329"/>
      <c r="G17" s="329"/>
      <c r="H17" s="329"/>
      <c r="I17" s="329"/>
      <c r="J17" s="328"/>
      <c r="K17" s="343"/>
      <c r="L17" s="328"/>
      <c r="M17" s="328"/>
      <c r="N17" s="328"/>
      <c r="O17" s="328"/>
      <c r="P17" s="328"/>
      <c r="Q17" s="328"/>
      <c r="R17" s="346"/>
      <c r="S17" s="346"/>
      <c r="T17" s="346"/>
      <c r="U17" s="346"/>
      <c r="V17" s="346"/>
      <c r="W17" s="347"/>
      <c r="X17" s="347"/>
      <c r="Y17" s="347"/>
      <c r="Z17" s="347"/>
      <c r="AA17" s="347"/>
      <c r="AB17" s="347"/>
      <c r="AC17" s="347"/>
      <c r="AD17" s="347"/>
      <c r="AE17" s="347"/>
      <c r="AF17" s="347"/>
      <c r="AG17" s="347"/>
      <c r="AH17" s="344"/>
      <c r="AM17" s="345"/>
      <c r="AN17" s="345"/>
    </row>
    <row r="18" spans="1:53" ht="24" customHeight="1">
      <c r="A18" s="348"/>
      <c r="B18" s="349"/>
      <c r="C18" s="349"/>
      <c r="D18" s="349"/>
      <c r="E18" s="350"/>
      <c r="F18" s="2386" t="s">
        <v>665</v>
      </c>
      <c r="G18" s="2387"/>
      <c r="H18" s="2387"/>
      <c r="I18" s="2387"/>
      <c r="J18" s="2388"/>
      <c r="K18" s="351"/>
      <c r="L18" s="2455" t="s">
        <v>706</v>
      </c>
      <c r="M18" s="2455"/>
      <c r="N18" s="2455"/>
      <c r="O18" s="2455"/>
      <c r="P18" s="2455"/>
      <c r="Q18" s="2455"/>
      <c r="R18" s="2455"/>
      <c r="S18" s="2455"/>
      <c r="T18" s="2455"/>
      <c r="U18" s="2455"/>
      <c r="V18" s="2455"/>
      <c r="W18" s="2455"/>
      <c r="X18" s="2455"/>
      <c r="Y18" s="2455"/>
      <c r="Z18" s="2455"/>
      <c r="AA18" s="2455"/>
      <c r="AB18" s="2455"/>
      <c r="AC18" s="2455"/>
      <c r="AD18" s="2455"/>
      <c r="AE18" s="2455"/>
      <c r="AF18" s="2455"/>
      <c r="AG18" s="2455"/>
      <c r="AH18" s="352"/>
    </row>
    <row r="19" spans="1:53" ht="24" customHeight="1">
      <c r="A19" s="2390" t="s">
        <v>666</v>
      </c>
      <c r="B19" s="2391"/>
      <c r="C19" s="2391"/>
      <c r="D19" s="2391"/>
      <c r="E19" s="2392"/>
      <c r="F19" s="2393" t="s">
        <v>667</v>
      </c>
      <c r="G19" s="2394"/>
      <c r="H19" s="2394"/>
      <c r="I19" s="2394"/>
      <c r="J19" s="2395"/>
      <c r="K19" s="353"/>
      <c r="L19" s="2465" t="s">
        <v>707</v>
      </c>
      <c r="M19" s="2465"/>
      <c r="N19" s="2465"/>
      <c r="O19" s="2465"/>
      <c r="P19" s="2465"/>
      <c r="Q19" s="2465"/>
      <c r="R19" s="2465"/>
      <c r="S19" s="354"/>
      <c r="T19" s="2355" t="s">
        <v>62</v>
      </c>
      <c r="U19" s="2352"/>
      <c r="V19" s="2466" t="s">
        <v>708</v>
      </c>
      <c r="W19" s="2457"/>
      <c r="X19" s="2457"/>
      <c r="Y19" s="2457"/>
      <c r="Z19" s="2457"/>
      <c r="AA19" s="2457"/>
      <c r="AB19" s="355" t="s">
        <v>20</v>
      </c>
      <c r="AC19" s="2457" t="s">
        <v>708</v>
      </c>
      <c r="AD19" s="2457"/>
      <c r="AE19" s="2457"/>
      <c r="AF19" s="2457"/>
      <c r="AG19" s="2457"/>
      <c r="AH19" s="2458"/>
    </row>
    <row r="20" spans="1:53" ht="24" customHeight="1">
      <c r="A20" s="356"/>
      <c r="B20" s="357"/>
      <c r="C20" s="357"/>
      <c r="D20" s="357"/>
      <c r="E20" s="358"/>
      <c r="F20" s="2376" t="s">
        <v>668</v>
      </c>
      <c r="G20" s="2377"/>
      <c r="H20" s="2377"/>
      <c r="I20" s="2377"/>
      <c r="J20" s="2378"/>
      <c r="K20" s="359"/>
      <c r="L20" s="2461" t="s">
        <v>703</v>
      </c>
      <c r="M20" s="2461"/>
      <c r="N20" s="2461"/>
      <c r="O20" s="2461"/>
      <c r="P20" s="2461"/>
      <c r="Q20" s="2461"/>
      <c r="R20" s="2461"/>
      <c r="S20" s="2462"/>
      <c r="T20" s="361"/>
      <c r="U20" s="362"/>
      <c r="V20" s="362"/>
      <c r="W20" s="362"/>
      <c r="X20" s="362"/>
      <c r="Y20" s="362"/>
      <c r="Z20" s="362"/>
      <c r="AA20" s="362"/>
      <c r="AB20" s="362"/>
      <c r="AC20" s="362"/>
      <c r="AD20" s="362"/>
      <c r="AE20" s="362"/>
      <c r="AF20" s="362"/>
      <c r="AG20" s="362"/>
      <c r="AH20" s="363"/>
      <c r="AO20" s="364"/>
      <c r="AP20" s="364"/>
      <c r="AQ20" s="364"/>
      <c r="AR20" s="364"/>
      <c r="AS20" s="364"/>
      <c r="AT20" s="364"/>
      <c r="AU20" s="364"/>
      <c r="AV20" s="364"/>
      <c r="AW20" s="364"/>
      <c r="AX20" s="364"/>
      <c r="AY20" s="364"/>
      <c r="AZ20" s="364"/>
      <c r="BA20" s="364"/>
    </row>
    <row r="21" spans="1:53" ht="24" customHeight="1">
      <c r="A21" s="2379" t="s">
        <v>669</v>
      </c>
      <c r="B21" s="2380"/>
      <c r="C21" s="2380"/>
      <c r="D21" s="2380"/>
      <c r="E21" s="2381"/>
      <c r="F21" s="365" t="s">
        <v>670</v>
      </c>
      <c r="G21" s="366"/>
      <c r="H21" s="2463" t="s">
        <v>298</v>
      </c>
      <c r="I21" s="2463"/>
      <c r="J21" s="368" t="s">
        <v>7</v>
      </c>
      <c r="K21" s="2463" t="s">
        <v>298</v>
      </c>
      <c r="L21" s="2463"/>
      <c r="M21" s="368" t="s">
        <v>661</v>
      </c>
      <c r="N21" s="2463" t="s">
        <v>298</v>
      </c>
      <c r="O21" s="2463"/>
      <c r="P21" s="368" t="s">
        <v>662</v>
      </c>
      <c r="Q21" s="366" t="s">
        <v>237</v>
      </c>
      <c r="R21" s="2463" t="s">
        <v>298</v>
      </c>
      <c r="S21" s="2464"/>
      <c r="T21" s="368" t="s">
        <v>671</v>
      </c>
      <c r="U21" s="370"/>
      <c r="V21" s="2463" t="s">
        <v>298</v>
      </c>
      <c r="W21" s="2463"/>
      <c r="X21" s="368" t="s">
        <v>672</v>
      </c>
      <c r="Y21" s="2463" t="s">
        <v>709</v>
      </c>
      <c r="Z21" s="2463"/>
      <c r="AA21" s="371" t="s">
        <v>673</v>
      </c>
      <c r="AB21" s="372"/>
      <c r="AC21" s="2382" t="s">
        <v>674</v>
      </c>
      <c r="AD21" s="2383"/>
      <c r="AE21" s="2467" t="s">
        <v>710</v>
      </c>
      <c r="AF21" s="2463"/>
      <c r="AG21" s="2463"/>
      <c r="AH21" s="2468"/>
      <c r="AO21" s="364"/>
      <c r="AP21" s="364"/>
      <c r="AQ21" s="364"/>
      <c r="AR21" s="364"/>
      <c r="AS21" s="364"/>
      <c r="AT21" s="364"/>
      <c r="AU21" s="364"/>
      <c r="AV21" s="364"/>
      <c r="AW21" s="364"/>
      <c r="AX21" s="364"/>
      <c r="AY21" s="364"/>
      <c r="AZ21" s="364"/>
      <c r="BA21" s="364"/>
    </row>
    <row r="22" spans="1:53" ht="24" customHeight="1">
      <c r="A22" s="2379" t="s">
        <v>675</v>
      </c>
      <c r="B22" s="2380"/>
      <c r="C22" s="2380"/>
      <c r="D22" s="2380"/>
      <c r="E22" s="2381"/>
      <c r="F22" s="2459" t="s">
        <v>736</v>
      </c>
      <c r="G22" s="2460"/>
      <c r="H22" s="2460"/>
      <c r="I22" s="2460"/>
      <c r="J22" s="2460"/>
      <c r="K22" s="2460"/>
      <c r="L22" s="2460"/>
      <c r="M22" s="2460"/>
      <c r="N22" s="2460"/>
      <c r="O22" s="2460"/>
      <c r="P22" s="2460"/>
      <c r="Q22" s="2460"/>
      <c r="R22" s="2460"/>
      <c r="S22" s="2460"/>
      <c r="T22" s="2460"/>
      <c r="U22" s="2460"/>
      <c r="V22" s="2460"/>
      <c r="W22" s="2460"/>
      <c r="X22" s="2460"/>
      <c r="Y22" s="2460"/>
      <c r="Z22" s="2460"/>
      <c r="AA22" s="2460"/>
      <c r="AB22" s="2460"/>
      <c r="AC22" s="2460"/>
      <c r="AD22" s="2460"/>
      <c r="AE22" s="2460"/>
      <c r="AF22" s="2460"/>
      <c r="AG22" s="2460"/>
      <c r="AH22" s="375"/>
    </row>
    <row r="23" spans="1:53" ht="24" customHeight="1">
      <c r="A23" s="376"/>
      <c r="B23" s="377"/>
      <c r="C23" s="377"/>
      <c r="D23" s="377"/>
      <c r="E23" s="378"/>
      <c r="F23" s="2379" t="s">
        <v>676</v>
      </c>
      <c r="G23" s="2380"/>
      <c r="H23" s="2380"/>
      <c r="I23" s="2380"/>
      <c r="J23" s="2380"/>
      <c r="K23" s="2383"/>
      <c r="L23" s="2382" t="s">
        <v>677</v>
      </c>
      <c r="M23" s="2383"/>
      <c r="N23" s="2382" t="s">
        <v>678</v>
      </c>
      <c r="O23" s="2383"/>
      <c r="P23" s="2382" t="s">
        <v>679</v>
      </c>
      <c r="Q23" s="2380"/>
      <c r="R23" s="2380"/>
      <c r="S23" s="2380"/>
      <c r="T23" s="2383"/>
      <c r="U23" s="2417" t="s">
        <v>680</v>
      </c>
      <c r="V23" s="2418"/>
      <c r="W23" s="2418"/>
      <c r="X23" s="2418"/>
      <c r="Y23" s="2418"/>
      <c r="Z23" s="2418"/>
      <c r="AA23" s="2418"/>
      <c r="AB23" s="2418"/>
      <c r="AC23" s="2419"/>
      <c r="AD23" s="2382" t="s">
        <v>681</v>
      </c>
      <c r="AE23" s="2380"/>
      <c r="AF23" s="2380"/>
      <c r="AG23" s="2380"/>
      <c r="AH23" s="2381"/>
      <c r="AO23" s="364"/>
      <c r="AP23" s="364"/>
      <c r="AQ23" s="364"/>
      <c r="AR23" s="364"/>
      <c r="AS23" s="364"/>
      <c r="AT23" s="364"/>
      <c r="AU23" s="364"/>
      <c r="AV23" s="364"/>
      <c r="AW23" s="364"/>
      <c r="AX23" s="364"/>
      <c r="AY23" s="364"/>
      <c r="AZ23" s="364"/>
      <c r="BA23" s="364"/>
    </row>
    <row r="24" spans="1:53" ht="26.25" customHeight="1">
      <c r="A24" s="2400" t="s">
        <v>682</v>
      </c>
      <c r="B24" s="2401"/>
      <c r="C24" s="2401"/>
      <c r="D24" s="2401"/>
      <c r="E24" s="2402"/>
      <c r="F24" s="2469" t="s">
        <v>703</v>
      </c>
      <c r="G24" s="2463"/>
      <c r="H24" s="2463"/>
      <c r="I24" s="2463"/>
      <c r="J24" s="2463"/>
      <c r="K24" s="2470"/>
      <c r="L24" s="2467" t="s">
        <v>709</v>
      </c>
      <c r="M24" s="2470"/>
      <c r="N24" s="2471" t="s">
        <v>711</v>
      </c>
      <c r="O24" s="2472"/>
      <c r="P24" s="2473" t="s">
        <v>712</v>
      </c>
      <c r="Q24" s="2474"/>
      <c r="R24" s="2474"/>
      <c r="S24" s="2474"/>
      <c r="T24" s="2475"/>
      <c r="U24" s="2467" t="s">
        <v>713</v>
      </c>
      <c r="V24" s="2463"/>
      <c r="W24" s="2463"/>
      <c r="X24" s="2463"/>
      <c r="Y24" s="2463"/>
      <c r="Z24" s="2463"/>
      <c r="AA24" s="2463"/>
      <c r="AB24" s="2463"/>
      <c r="AC24" s="2470"/>
      <c r="AD24" s="2467" t="s">
        <v>714</v>
      </c>
      <c r="AE24" s="2463"/>
      <c r="AF24" s="2463"/>
      <c r="AG24" s="2463"/>
      <c r="AH24" s="2468"/>
    </row>
    <row r="25" spans="1:53" ht="24" customHeight="1">
      <c r="A25" s="2400"/>
      <c r="B25" s="2401"/>
      <c r="C25" s="2401"/>
      <c r="D25" s="2401"/>
      <c r="E25" s="2402"/>
      <c r="F25" s="2411" t="s">
        <v>683</v>
      </c>
      <c r="G25" s="2412"/>
      <c r="H25" s="2412"/>
      <c r="I25" s="2412"/>
      <c r="J25" s="2412"/>
      <c r="K25" s="2413"/>
      <c r="L25" s="2476"/>
      <c r="M25" s="2477"/>
      <c r="N25" s="2477"/>
      <c r="O25" s="2477"/>
      <c r="P25" s="2477"/>
      <c r="Q25" s="2477"/>
      <c r="R25" s="2477"/>
      <c r="S25" s="2477"/>
      <c r="T25" s="2477"/>
      <c r="U25" s="2477"/>
      <c r="V25" s="2477"/>
      <c r="W25" s="2477"/>
      <c r="X25" s="2477"/>
      <c r="Y25" s="2478"/>
      <c r="Z25" s="2477" t="s">
        <v>684</v>
      </c>
      <c r="AA25" s="2477"/>
      <c r="AB25" s="2477"/>
      <c r="AC25" s="2477"/>
      <c r="AD25" s="2477"/>
      <c r="AE25" s="2477"/>
      <c r="AF25" s="2477"/>
      <c r="AG25" s="2477"/>
      <c r="AH25" s="2479"/>
    </row>
    <row r="26" spans="1:53" ht="24" customHeight="1">
      <c r="A26" s="379"/>
      <c r="B26" s="380"/>
      <c r="C26" s="380"/>
      <c r="D26" s="380"/>
      <c r="E26" s="381"/>
      <c r="F26" s="2411" t="s">
        <v>685</v>
      </c>
      <c r="G26" s="2412"/>
      <c r="H26" s="2412"/>
      <c r="I26" s="2412"/>
      <c r="J26" s="2412"/>
      <c r="K26" s="2413"/>
      <c r="L26" s="382"/>
      <c r="M26" s="2477"/>
      <c r="N26" s="2477"/>
      <c r="O26" s="2477"/>
      <c r="P26" s="2477"/>
      <c r="Q26" s="2477"/>
      <c r="R26" s="2477"/>
      <c r="S26" s="2477"/>
      <c r="T26" s="2477"/>
      <c r="U26" s="2477"/>
      <c r="V26" s="2477"/>
      <c r="W26" s="2477"/>
      <c r="X26" s="2477"/>
      <c r="Y26" s="2477"/>
      <c r="Z26" s="2477"/>
      <c r="AA26" s="2477"/>
      <c r="AB26" s="2477"/>
      <c r="AC26" s="2477"/>
      <c r="AD26" s="2477"/>
      <c r="AE26" s="2477"/>
      <c r="AF26" s="2477"/>
      <c r="AG26" s="2477"/>
      <c r="AH26" s="383"/>
    </row>
    <row r="27" spans="1:53" ht="16.350000000000001" customHeight="1">
      <c r="A27" s="384"/>
      <c r="B27" s="385"/>
      <c r="C27" s="385"/>
      <c r="D27" s="385"/>
      <c r="E27" s="386"/>
      <c r="F27" s="387"/>
      <c r="G27" s="2444" t="s">
        <v>737</v>
      </c>
      <c r="H27" s="2445"/>
      <c r="I27" s="2445"/>
      <c r="J27" s="2445"/>
      <c r="K27" s="2445"/>
      <c r="L27" s="2446"/>
      <c r="M27" s="2446"/>
      <c r="N27" s="2446"/>
      <c r="O27" s="2446"/>
      <c r="P27" s="2446"/>
      <c r="Q27" s="2446"/>
      <c r="R27" s="2446"/>
      <c r="S27" s="2446"/>
      <c r="T27" s="2446"/>
      <c r="U27" s="2446"/>
      <c r="V27" s="2446"/>
      <c r="W27" s="2446"/>
      <c r="X27" s="2446"/>
      <c r="Y27" s="2446"/>
      <c r="Z27" s="2446"/>
      <c r="AA27" s="2446"/>
      <c r="AB27" s="2446"/>
      <c r="AC27" s="2446"/>
      <c r="AD27" s="2446"/>
      <c r="AE27" s="2446"/>
      <c r="AF27" s="2446"/>
      <c r="AG27" s="2446"/>
      <c r="AH27" s="388"/>
      <c r="AI27" s="389"/>
    </row>
    <row r="28" spans="1:53" ht="16.350000000000001" customHeight="1">
      <c r="A28" s="390"/>
      <c r="B28" s="391"/>
      <c r="C28" s="391"/>
      <c r="D28" s="391"/>
      <c r="E28" s="392"/>
      <c r="F28" s="387"/>
      <c r="G28" s="2431"/>
      <c r="H28" s="2431"/>
      <c r="I28" s="2431"/>
      <c r="J28" s="2431"/>
      <c r="K28" s="2431"/>
      <c r="L28" s="2431"/>
      <c r="M28" s="2431"/>
      <c r="N28" s="2431"/>
      <c r="O28" s="2431"/>
      <c r="P28" s="2431"/>
      <c r="Q28" s="2431"/>
      <c r="R28" s="2431"/>
      <c r="S28" s="2431"/>
      <c r="T28" s="2431"/>
      <c r="U28" s="2431"/>
      <c r="V28" s="2431"/>
      <c r="W28" s="2431"/>
      <c r="X28" s="2431"/>
      <c r="Y28" s="2431"/>
      <c r="Z28" s="2431"/>
      <c r="AA28" s="2431"/>
      <c r="AB28" s="2431"/>
      <c r="AC28" s="2431"/>
      <c r="AD28" s="2431"/>
      <c r="AE28" s="2431"/>
      <c r="AF28" s="2431"/>
      <c r="AG28" s="2431"/>
      <c r="AH28" s="388"/>
      <c r="AI28" s="389"/>
    </row>
    <row r="29" spans="1:53" ht="12" customHeight="1">
      <c r="A29" s="390"/>
      <c r="B29" s="391"/>
      <c r="C29" s="391"/>
      <c r="D29" s="391"/>
      <c r="E29" s="392"/>
      <c r="F29" s="387"/>
      <c r="G29" s="2431"/>
      <c r="H29" s="2431"/>
      <c r="I29" s="2431"/>
      <c r="J29" s="2431"/>
      <c r="K29" s="2431"/>
      <c r="L29" s="2431"/>
      <c r="M29" s="2431"/>
      <c r="N29" s="2431"/>
      <c r="O29" s="2431"/>
      <c r="P29" s="2431"/>
      <c r="Q29" s="2431"/>
      <c r="R29" s="2431"/>
      <c r="S29" s="2431"/>
      <c r="T29" s="2431"/>
      <c r="U29" s="2431"/>
      <c r="V29" s="2431"/>
      <c r="W29" s="2431"/>
      <c r="X29" s="2431"/>
      <c r="Y29" s="2431"/>
      <c r="Z29" s="2431"/>
      <c r="AA29" s="2431"/>
      <c r="AB29" s="2431"/>
      <c r="AC29" s="2431"/>
      <c r="AD29" s="2431"/>
      <c r="AE29" s="2431"/>
      <c r="AF29" s="2431"/>
      <c r="AG29" s="2431"/>
      <c r="AH29" s="388"/>
      <c r="AI29" s="389"/>
    </row>
    <row r="30" spans="1:53" ht="16.350000000000001" customHeight="1">
      <c r="A30" s="2390" t="s">
        <v>686</v>
      </c>
      <c r="B30" s="2391"/>
      <c r="C30" s="2391"/>
      <c r="D30" s="2391"/>
      <c r="E30" s="2392"/>
      <c r="F30" s="387"/>
      <c r="G30" s="2431"/>
      <c r="H30" s="2431"/>
      <c r="I30" s="2431"/>
      <c r="J30" s="2431"/>
      <c r="K30" s="2431"/>
      <c r="L30" s="2431"/>
      <c r="M30" s="2431"/>
      <c r="N30" s="2431"/>
      <c r="O30" s="2431"/>
      <c r="P30" s="2431"/>
      <c r="Q30" s="2431"/>
      <c r="R30" s="2431"/>
      <c r="S30" s="2431"/>
      <c r="T30" s="2431"/>
      <c r="U30" s="2431"/>
      <c r="V30" s="2431"/>
      <c r="W30" s="2431"/>
      <c r="X30" s="2431"/>
      <c r="Y30" s="2431"/>
      <c r="Z30" s="2431"/>
      <c r="AA30" s="2431"/>
      <c r="AB30" s="2431"/>
      <c r="AC30" s="2431"/>
      <c r="AD30" s="2431"/>
      <c r="AE30" s="2431"/>
      <c r="AF30" s="2431"/>
      <c r="AG30" s="2431"/>
      <c r="AH30" s="388"/>
      <c r="AI30" s="389"/>
    </row>
    <row r="31" spans="1:53" ht="16.350000000000001" customHeight="1">
      <c r="A31" s="2390"/>
      <c r="B31" s="2391"/>
      <c r="C31" s="2391"/>
      <c r="D31" s="2391"/>
      <c r="E31" s="2392"/>
      <c r="F31" s="387"/>
      <c r="G31" s="2431"/>
      <c r="H31" s="2431"/>
      <c r="I31" s="2431"/>
      <c r="J31" s="2431"/>
      <c r="K31" s="2431"/>
      <c r="L31" s="2431"/>
      <c r="M31" s="2431"/>
      <c r="N31" s="2431"/>
      <c r="O31" s="2431"/>
      <c r="P31" s="2431"/>
      <c r="Q31" s="2431"/>
      <c r="R31" s="2431"/>
      <c r="S31" s="2431"/>
      <c r="T31" s="2431"/>
      <c r="U31" s="2431"/>
      <c r="V31" s="2431"/>
      <c r="W31" s="2431"/>
      <c r="X31" s="2431"/>
      <c r="Y31" s="2431"/>
      <c r="Z31" s="2431"/>
      <c r="AA31" s="2431"/>
      <c r="AB31" s="2431"/>
      <c r="AC31" s="2431"/>
      <c r="AD31" s="2431"/>
      <c r="AE31" s="2431"/>
      <c r="AF31" s="2431"/>
      <c r="AG31" s="2431"/>
      <c r="AH31" s="388"/>
      <c r="AI31" s="389"/>
    </row>
    <row r="32" spans="1:53" ht="12" customHeight="1">
      <c r="A32" s="393"/>
      <c r="B32" s="394"/>
      <c r="C32" s="394"/>
      <c r="D32" s="394"/>
      <c r="E32" s="395"/>
      <c r="F32" s="387"/>
      <c r="G32" s="2431"/>
      <c r="H32" s="2431"/>
      <c r="I32" s="2431"/>
      <c r="J32" s="2431"/>
      <c r="K32" s="2431"/>
      <c r="L32" s="2431"/>
      <c r="M32" s="2431"/>
      <c r="N32" s="2431"/>
      <c r="O32" s="2431"/>
      <c r="P32" s="2431"/>
      <c r="Q32" s="2431"/>
      <c r="R32" s="2431"/>
      <c r="S32" s="2431"/>
      <c r="T32" s="2431"/>
      <c r="U32" s="2431"/>
      <c r="V32" s="2431"/>
      <c r="W32" s="2431"/>
      <c r="X32" s="2431"/>
      <c r="Y32" s="2431"/>
      <c r="Z32" s="2431"/>
      <c r="AA32" s="2431"/>
      <c r="AB32" s="2431"/>
      <c r="AC32" s="2431"/>
      <c r="AD32" s="2431"/>
      <c r="AE32" s="2431"/>
      <c r="AF32" s="2431"/>
      <c r="AG32" s="2431"/>
      <c r="AH32" s="388"/>
      <c r="AI32" s="389"/>
    </row>
    <row r="33" spans="1:35" ht="12" customHeight="1">
      <c r="A33" s="455"/>
      <c r="B33" s="453"/>
      <c r="C33" s="453"/>
      <c r="D33" s="453"/>
      <c r="E33" s="454"/>
      <c r="F33" s="387"/>
      <c r="G33" s="2431"/>
      <c r="H33" s="2431"/>
      <c r="I33" s="2431"/>
      <c r="J33" s="2431"/>
      <c r="K33" s="2431"/>
      <c r="L33" s="2431"/>
      <c r="M33" s="2431"/>
      <c r="N33" s="2431"/>
      <c r="O33" s="2431"/>
      <c r="P33" s="2431"/>
      <c r="Q33" s="2431"/>
      <c r="R33" s="2431"/>
      <c r="S33" s="2431"/>
      <c r="T33" s="2431"/>
      <c r="U33" s="2431"/>
      <c r="V33" s="2431"/>
      <c r="W33" s="2431"/>
      <c r="X33" s="2431"/>
      <c r="Y33" s="2431"/>
      <c r="Z33" s="2431"/>
      <c r="AA33" s="2431"/>
      <c r="AB33" s="2431"/>
      <c r="AC33" s="2431"/>
      <c r="AD33" s="2431"/>
      <c r="AE33" s="2431"/>
      <c r="AF33" s="2431"/>
      <c r="AG33" s="2431"/>
      <c r="AH33" s="388"/>
      <c r="AI33" s="389"/>
    </row>
    <row r="34" spans="1:35" ht="12" customHeight="1">
      <c r="A34" s="396"/>
      <c r="B34" s="397"/>
      <c r="C34" s="397"/>
      <c r="D34" s="397"/>
      <c r="E34" s="398"/>
      <c r="F34" s="387"/>
      <c r="G34" s="2431"/>
      <c r="H34" s="2431"/>
      <c r="I34" s="2431"/>
      <c r="J34" s="2431"/>
      <c r="K34" s="2431"/>
      <c r="L34" s="2431"/>
      <c r="M34" s="2431"/>
      <c r="N34" s="2431"/>
      <c r="O34" s="2431"/>
      <c r="P34" s="2431"/>
      <c r="Q34" s="2431"/>
      <c r="R34" s="2431"/>
      <c r="S34" s="2431"/>
      <c r="T34" s="2431"/>
      <c r="U34" s="2431"/>
      <c r="V34" s="2431"/>
      <c r="W34" s="2431"/>
      <c r="X34" s="2431"/>
      <c r="Y34" s="2431"/>
      <c r="Z34" s="2431"/>
      <c r="AA34" s="2431"/>
      <c r="AB34" s="2431"/>
      <c r="AC34" s="2431"/>
      <c r="AD34" s="2431"/>
      <c r="AE34" s="2431"/>
      <c r="AF34" s="2431"/>
      <c r="AG34" s="2431"/>
      <c r="AH34" s="388"/>
      <c r="AI34" s="389"/>
    </row>
    <row r="35" spans="1:35" ht="9.75" customHeight="1">
      <c r="A35" s="399"/>
      <c r="B35" s="400"/>
      <c r="C35" s="400"/>
      <c r="D35" s="400"/>
      <c r="E35" s="401"/>
      <c r="F35" s="402"/>
      <c r="G35" s="2447"/>
      <c r="H35" s="2447"/>
      <c r="I35" s="2447"/>
      <c r="J35" s="2447"/>
      <c r="K35" s="2447"/>
      <c r="L35" s="2447"/>
      <c r="M35" s="2447"/>
      <c r="N35" s="2447"/>
      <c r="O35" s="2447"/>
      <c r="P35" s="2447"/>
      <c r="Q35" s="2447"/>
      <c r="R35" s="2447"/>
      <c r="S35" s="2447"/>
      <c r="T35" s="2447"/>
      <c r="U35" s="2447"/>
      <c r="V35" s="2447"/>
      <c r="W35" s="2447"/>
      <c r="X35" s="2447"/>
      <c r="Y35" s="2447"/>
      <c r="Z35" s="2447"/>
      <c r="AA35" s="2447"/>
      <c r="AB35" s="2447"/>
      <c r="AC35" s="2447"/>
      <c r="AD35" s="2447"/>
      <c r="AE35" s="2447"/>
      <c r="AF35" s="2447"/>
      <c r="AG35" s="2447"/>
      <c r="AH35" s="403"/>
      <c r="AI35" s="389"/>
    </row>
    <row r="36" spans="1:35" ht="16.350000000000001" customHeight="1">
      <c r="A36" s="404"/>
      <c r="B36" s="405"/>
      <c r="C36" s="405"/>
      <c r="D36" s="405"/>
      <c r="E36" s="406"/>
      <c r="F36" s="407"/>
      <c r="G36" s="2429" t="s">
        <v>715</v>
      </c>
      <c r="H36" s="2430"/>
      <c r="I36" s="2430"/>
      <c r="J36" s="2430"/>
      <c r="K36" s="2430"/>
      <c r="L36" s="2430"/>
      <c r="M36" s="2430"/>
      <c r="N36" s="2430"/>
      <c r="O36" s="2430"/>
      <c r="P36" s="2430"/>
      <c r="Q36" s="2430"/>
      <c r="R36" s="2430"/>
      <c r="S36" s="2430"/>
      <c r="T36" s="2430"/>
      <c r="U36" s="2430"/>
      <c r="V36" s="2430"/>
      <c r="W36" s="2430"/>
      <c r="X36" s="2430"/>
      <c r="Y36" s="2430"/>
      <c r="Z36" s="2430"/>
      <c r="AA36" s="2430"/>
      <c r="AB36" s="2430"/>
      <c r="AC36" s="2430"/>
      <c r="AD36" s="2430"/>
      <c r="AE36" s="2430"/>
      <c r="AF36" s="2430"/>
      <c r="AG36" s="2430"/>
      <c r="AH36" s="408"/>
      <c r="AI36" s="389"/>
    </row>
    <row r="37" spans="1:35" ht="16.350000000000001" customHeight="1">
      <c r="A37" s="390"/>
      <c r="B37" s="391"/>
      <c r="C37" s="391"/>
      <c r="D37" s="391"/>
      <c r="E37" s="392"/>
      <c r="F37" s="329"/>
      <c r="G37" s="2431"/>
      <c r="H37" s="2431"/>
      <c r="I37" s="2431"/>
      <c r="J37" s="2431"/>
      <c r="K37" s="2431"/>
      <c r="L37" s="2431"/>
      <c r="M37" s="2431"/>
      <c r="N37" s="2431"/>
      <c r="O37" s="2431"/>
      <c r="P37" s="2431"/>
      <c r="Q37" s="2431"/>
      <c r="R37" s="2431"/>
      <c r="S37" s="2431"/>
      <c r="T37" s="2431"/>
      <c r="U37" s="2431"/>
      <c r="V37" s="2431"/>
      <c r="W37" s="2431"/>
      <c r="X37" s="2431"/>
      <c r="Y37" s="2431"/>
      <c r="Z37" s="2431"/>
      <c r="AA37" s="2431"/>
      <c r="AB37" s="2431"/>
      <c r="AC37" s="2431"/>
      <c r="AD37" s="2431"/>
      <c r="AE37" s="2431"/>
      <c r="AF37" s="2431"/>
      <c r="AG37" s="2431"/>
      <c r="AH37" s="409"/>
      <c r="AI37" s="389"/>
    </row>
    <row r="38" spans="1:35" ht="16.350000000000001" customHeight="1">
      <c r="A38" s="2390" t="s">
        <v>687</v>
      </c>
      <c r="B38" s="2391"/>
      <c r="C38" s="2391"/>
      <c r="D38" s="2391"/>
      <c r="E38" s="2392"/>
      <c r="F38" s="329"/>
      <c r="G38" s="2431"/>
      <c r="H38" s="2431"/>
      <c r="I38" s="2431"/>
      <c r="J38" s="2431"/>
      <c r="K38" s="2431"/>
      <c r="L38" s="2431"/>
      <c r="M38" s="2431"/>
      <c r="N38" s="2431"/>
      <c r="O38" s="2431"/>
      <c r="P38" s="2431"/>
      <c r="Q38" s="2431"/>
      <c r="R38" s="2431"/>
      <c r="S38" s="2431"/>
      <c r="T38" s="2431"/>
      <c r="U38" s="2431"/>
      <c r="V38" s="2431"/>
      <c r="W38" s="2431"/>
      <c r="X38" s="2431"/>
      <c r="Y38" s="2431"/>
      <c r="Z38" s="2431"/>
      <c r="AA38" s="2431"/>
      <c r="AB38" s="2431"/>
      <c r="AC38" s="2431"/>
      <c r="AD38" s="2431"/>
      <c r="AE38" s="2431"/>
      <c r="AF38" s="2431"/>
      <c r="AG38" s="2431"/>
      <c r="AH38" s="409"/>
      <c r="AI38" s="389"/>
    </row>
    <row r="39" spans="1:35" ht="16.350000000000001" customHeight="1">
      <c r="A39" s="2390"/>
      <c r="B39" s="2391"/>
      <c r="C39" s="2391"/>
      <c r="D39" s="2391"/>
      <c r="E39" s="2392"/>
      <c r="F39" s="329"/>
      <c r="G39" s="2431"/>
      <c r="H39" s="2431"/>
      <c r="I39" s="2431"/>
      <c r="J39" s="2431"/>
      <c r="K39" s="2431"/>
      <c r="L39" s="2431"/>
      <c r="M39" s="2431"/>
      <c r="N39" s="2431"/>
      <c r="O39" s="2431"/>
      <c r="P39" s="2431"/>
      <c r="Q39" s="2431"/>
      <c r="R39" s="2431"/>
      <c r="S39" s="2431"/>
      <c r="T39" s="2431"/>
      <c r="U39" s="2431"/>
      <c r="V39" s="2431"/>
      <c r="W39" s="2431"/>
      <c r="X39" s="2431"/>
      <c r="Y39" s="2431"/>
      <c r="Z39" s="2431"/>
      <c r="AA39" s="2431"/>
      <c r="AB39" s="2431"/>
      <c r="AC39" s="2431"/>
      <c r="AD39" s="2431"/>
      <c r="AE39" s="2431"/>
      <c r="AF39" s="2431"/>
      <c r="AG39" s="2431"/>
      <c r="AH39" s="409"/>
      <c r="AI39" s="389"/>
    </row>
    <row r="40" spans="1:35" ht="16.350000000000001" customHeight="1">
      <c r="A40" s="410"/>
      <c r="B40" s="411"/>
      <c r="C40" s="411"/>
      <c r="D40" s="411"/>
      <c r="E40" s="412"/>
      <c r="F40" s="329"/>
      <c r="G40" s="2431"/>
      <c r="H40" s="2431"/>
      <c r="I40" s="2431"/>
      <c r="J40" s="2431"/>
      <c r="K40" s="2431"/>
      <c r="L40" s="2431"/>
      <c r="M40" s="2431"/>
      <c r="N40" s="2431"/>
      <c r="O40" s="2431"/>
      <c r="P40" s="2431"/>
      <c r="Q40" s="2431"/>
      <c r="R40" s="2431"/>
      <c r="S40" s="2431"/>
      <c r="T40" s="2431"/>
      <c r="U40" s="2431"/>
      <c r="V40" s="2431"/>
      <c r="W40" s="2431"/>
      <c r="X40" s="2431"/>
      <c r="Y40" s="2431"/>
      <c r="Z40" s="2431"/>
      <c r="AA40" s="2431"/>
      <c r="AB40" s="2431"/>
      <c r="AC40" s="2431"/>
      <c r="AD40" s="2431"/>
      <c r="AE40" s="2431"/>
      <c r="AF40" s="2431"/>
      <c r="AG40" s="2431"/>
      <c r="AH40" s="409"/>
      <c r="AI40" s="389"/>
    </row>
    <row r="41" spans="1:35" ht="16.350000000000001" customHeight="1">
      <c r="A41" s="399"/>
      <c r="B41" s="400"/>
      <c r="C41" s="400"/>
      <c r="D41" s="400"/>
      <c r="E41" s="401"/>
      <c r="F41" s="413"/>
      <c r="G41" s="2447"/>
      <c r="H41" s="2447"/>
      <c r="I41" s="2447"/>
      <c r="J41" s="2447"/>
      <c r="K41" s="2447"/>
      <c r="L41" s="2447"/>
      <c r="M41" s="2447"/>
      <c r="N41" s="2447"/>
      <c r="O41" s="2447"/>
      <c r="P41" s="2447"/>
      <c r="Q41" s="2447"/>
      <c r="R41" s="2447"/>
      <c r="S41" s="2447"/>
      <c r="T41" s="2447"/>
      <c r="U41" s="2447"/>
      <c r="V41" s="2447"/>
      <c r="W41" s="2447"/>
      <c r="X41" s="2447"/>
      <c r="Y41" s="2447"/>
      <c r="Z41" s="2447"/>
      <c r="AA41" s="2447"/>
      <c r="AB41" s="2447"/>
      <c r="AC41" s="2447"/>
      <c r="AD41" s="2447"/>
      <c r="AE41" s="2447"/>
      <c r="AF41" s="2447"/>
      <c r="AG41" s="2447"/>
      <c r="AH41" s="414"/>
      <c r="AI41" s="389"/>
    </row>
    <row r="42" spans="1:35" ht="16.350000000000001" customHeight="1">
      <c r="A42" s="404"/>
      <c r="B42" s="405"/>
      <c r="C42" s="405"/>
      <c r="D42" s="405"/>
      <c r="E42" s="406"/>
      <c r="F42" s="407"/>
      <c r="G42" s="2429" t="s">
        <v>716</v>
      </c>
      <c r="H42" s="2430"/>
      <c r="I42" s="2430"/>
      <c r="J42" s="2430"/>
      <c r="K42" s="2430"/>
      <c r="L42" s="2430"/>
      <c r="M42" s="2430"/>
      <c r="N42" s="2430"/>
      <c r="O42" s="2430"/>
      <c r="P42" s="2430"/>
      <c r="Q42" s="2430"/>
      <c r="R42" s="2430"/>
      <c r="S42" s="2430"/>
      <c r="T42" s="2430"/>
      <c r="U42" s="2430"/>
      <c r="V42" s="2430"/>
      <c r="W42" s="2430"/>
      <c r="X42" s="2430"/>
      <c r="Y42" s="2430"/>
      <c r="Z42" s="2430"/>
      <c r="AA42" s="2430"/>
      <c r="AB42" s="2430"/>
      <c r="AC42" s="2430"/>
      <c r="AD42" s="2430"/>
      <c r="AE42" s="2430"/>
      <c r="AF42" s="2430"/>
      <c r="AG42" s="2430"/>
      <c r="AH42" s="408"/>
      <c r="AI42" s="389"/>
    </row>
    <row r="43" spans="1:35" ht="16.350000000000001" customHeight="1">
      <c r="A43" s="396"/>
      <c r="B43" s="415"/>
      <c r="C43" s="415"/>
      <c r="D43" s="415"/>
      <c r="E43" s="416"/>
      <c r="F43" s="329"/>
      <c r="G43" s="2431"/>
      <c r="H43" s="2431"/>
      <c r="I43" s="2431"/>
      <c r="J43" s="2431"/>
      <c r="K43" s="2431"/>
      <c r="L43" s="2431"/>
      <c r="M43" s="2431"/>
      <c r="N43" s="2431"/>
      <c r="O43" s="2431"/>
      <c r="P43" s="2431"/>
      <c r="Q43" s="2431"/>
      <c r="R43" s="2431"/>
      <c r="S43" s="2431"/>
      <c r="T43" s="2431"/>
      <c r="U43" s="2431"/>
      <c r="V43" s="2431"/>
      <c r="W43" s="2431"/>
      <c r="X43" s="2431"/>
      <c r="Y43" s="2431"/>
      <c r="Z43" s="2431"/>
      <c r="AA43" s="2431"/>
      <c r="AB43" s="2431"/>
      <c r="AC43" s="2431"/>
      <c r="AD43" s="2431"/>
      <c r="AE43" s="2431"/>
      <c r="AF43" s="2431"/>
      <c r="AG43" s="2431"/>
      <c r="AH43" s="409"/>
      <c r="AI43" s="389"/>
    </row>
    <row r="44" spans="1:35" ht="16.350000000000001" customHeight="1">
      <c r="A44" s="2433" t="s">
        <v>688</v>
      </c>
      <c r="B44" s="2391"/>
      <c r="C44" s="2391"/>
      <c r="D44" s="2391"/>
      <c r="E44" s="2392"/>
      <c r="F44" s="329"/>
      <c r="G44" s="2431"/>
      <c r="H44" s="2431"/>
      <c r="I44" s="2431"/>
      <c r="J44" s="2431"/>
      <c r="K44" s="2431"/>
      <c r="L44" s="2431"/>
      <c r="M44" s="2431"/>
      <c r="N44" s="2431"/>
      <c r="O44" s="2431"/>
      <c r="P44" s="2431"/>
      <c r="Q44" s="2431"/>
      <c r="R44" s="2431"/>
      <c r="S44" s="2431"/>
      <c r="T44" s="2431"/>
      <c r="U44" s="2431"/>
      <c r="V44" s="2431"/>
      <c r="W44" s="2431"/>
      <c r="X44" s="2431"/>
      <c r="Y44" s="2431"/>
      <c r="Z44" s="2431"/>
      <c r="AA44" s="2431"/>
      <c r="AB44" s="2431"/>
      <c r="AC44" s="2431"/>
      <c r="AD44" s="2431"/>
      <c r="AE44" s="2431"/>
      <c r="AF44" s="2431"/>
      <c r="AG44" s="2431"/>
      <c r="AH44" s="409"/>
      <c r="AI44" s="389"/>
    </row>
    <row r="45" spans="1:35" ht="16.350000000000001" customHeight="1">
      <c r="A45" s="2390"/>
      <c r="B45" s="2391"/>
      <c r="C45" s="2391"/>
      <c r="D45" s="2391"/>
      <c r="E45" s="2392"/>
      <c r="F45" s="329"/>
      <c r="G45" s="2431"/>
      <c r="H45" s="2431"/>
      <c r="I45" s="2431"/>
      <c r="J45" s="2431"/>
      <c r="K45" s="2431"/>
      <c r="L45" s="2431"/>
      <c r="M45" s="2431"/>
      <c r="N45" s="2431"/>
      <c r="O45" s="2431"/>
      <c r="P45" s="2431"/>
      <c r="Q45" s="2431"/>
      <c r="R45" s="2431"/>
      <c r="S45" s="2431"/>
      <c r="T45" s="2431"/>
      <c r="U45" s="2431"/>
      <c r="V45" s="2431"/>
      <c r="W45" s="2431"/>
      <c r="X45" s="2431"/>
      <c r="Y45" s="2431"/>
      <c r="Z45" s="2431"/>
      <c r="AA45" s="2431"/>
      <c r="AB45" s="2431"/>
      <c r="AC45" s="2431"/>
      <c r="AD45" s="2431"/>
      <c r="AE45" s="2431"/>
      <c r="AF45" s="2431"/>
      <c r="AG45" s="2431"/>
      <c r="AH45" s="409"/>
      <c r="AI45" s="389"/>
    </row>
    <row r="46" spans="1:35" ht="16.350000000000001" customHeight="1">
      <c r="A46" s="417"/>
      <c r="B46" s="418"/>
      <c r="C46" s="418"/>
      <c r="D46" s="418"/>
      <c r="E46" s="419"/>
      <c r="F46" s="329"/>
      <c r="G46" s="2431"/>
      <c r="H46" s="2431"/>
      <c r="I46" s="2431"/>
      <c r="J46" s="2431"/>
      <c r="K46" s="2431"/>
      <c r="L46" s="2431"/>
      <c r="M46" s="2431"/>
      <c r="N46" s="2431"/>
      <c r="O46" s="2431"/>
      <c r="P46" s="2431"/>
      <c r="Q46" s="2431"/>
      <c r="R46" s="2431"/>
      <c r="S46" s="2431"/>
      <c r="T46" s="2431"/>
      <c r="U46" s="2431"/>
      <c r="V46" s="2431"/>
      <c r="W46" s="2431"/>
      <c r="X46" s="2431"/>
      <c r="Y46" s="2431"/>
      <c r="Z46" s="2431"/>
      <c r="AA46" s="2431"/>
      <c r="AB46" s="2431"/>
      <c r="AC46" s="2431"/>
      <c r="AD46" s="2431"/>
      <c r="AE46" s="2431"/>
      <c r="AF46" s="2431"/>
      <c r="AG46" s="2431"/>
      <c r="AH46" s="409"/>
      <c r="AI46" s="389"/>
    </row>
    <row r="47" spans="1:35" ht="16.350000000000001" customHeight="1">
      <c r="A47" s="420"/>
      <c r="B47" s="421"/>
      <c r="C47" s="421"/>
      <c r="D47" s="421"/>
      <c r="E47" s="422"/>
      <c r="F47" s="421"/>
      <c r="G47" s="2432"/>
      <c r="H47" s="2432"/>
      <c r="I47" s="2432"/>
      <c r="J47" s="2432"/>
      <c r="K47" s="2432"/>
      <c r="L47" s="2432"/>
      <c r="M47" s="2432"/>
      <c r="N47" s="2432"/>
      <c r="O47" s="2432"/>
      <c r="P47" s="2432"/>
      <c r="Q47" s="2432"/>
      <c r="R47" s="2432"/>
      <c r="S47" s="2432"/>
      <c r="T47" s="2432"/>
      <c r="U47" s="2432"/>
      <c r="V47" s="2432"/>
      <c r="W47" s="2432"/>
      <c r="X47" s="2432"/>
      <c r="Y47" s="2432"/>
      <c r="Z47" s="2432"/>
      <c r="AA47" s="2432"/>
      <c r="AB47" s="2432"/>
      <c r="AC47" s="2432"/>
      <c r="AD47" s="2432"/>
      <c r="AE47" s="2432"/>
      <c r="AF47" s="2432"/>
      <c r="AG47" s="2432"/>
      <c r="AH47" s="422"/>
      <c r="AI47" s="389"/>
    </row>
    <row r="48" spans="1:35" ht="24" customHeight="1">
      <c r="A48" s="2434" t="s">
        <v>689</v>
      </c>
      <c r="B48" s="2418"/>
      <c r="C48" s="2418"/>
      <c r="D48" s="2418"/>
      <c r="E48" s="2418"/>
      <c r="F48" s="423"/>
      <c r="G48" s="368"/>
      <c r="H48" s="368" t="s">
        <v>690</v>
      </c>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424"/>
    </row>
    <row r="49" spans="1:34" ht="24" customHeight="1">
      <c r="A49" s="2434" t="s">
        <v>691</v>
      </c>
      <c r="B49" s="2418"/>
      <c r="C49" s="2418"/>
      <c r="D49" s="2418"/>
      <c r="E49" s="2418"/>
      <c r="F49" s="423"/>
      <c r="G49" s="368"/>
      <c r="H49" s="368" t="s">
        <v>692</v>
      </c>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424"/>
    </row>
    <row r="50" spans="1:34" ht="24" customHeight="1">
      <c r="A50" s="2435" t="s">
        <v>693</v>
      </c>
      <c r="B50" s="2436"/>
      <c r="C50" s="2436"/>
      <c r="D50" s="2436"/>
      <c r="E50" s="2437"/>
      <c r="F50" s="425"/>
      <c r="G50" s="426" t="s">
        <v>694</v>
      </c>
      <c r="H50" s="2441" t="s">
        <v>695</v>
      </c>
      <c r="I50" s="2441"/>
      <c r="J50" s="2441"/>
      <c r="K50" s="2441"/>
      <c r="L50" s="2441"/>
      <c r="M50" s="2441"/>
      <c r="N50" s="2441"/>
      <c r="O50" s="2441"/>
      <c r="P50" s="2441"/>
      <c r="Q50" s="2441"/>
      <c r="R50" s="2441"/>
      <c r="S50" s="2441"/>
      <c r="T50" s="2441"/>
      <c r="U50" s="2441"/>
      <c r="V50" s="2441"/>
      <c r="W50" s="2441"/>
      <c r="X50" s="2441"/>
      <c r="Y50" s="2441"/>
      <c r="Z50" s="2441"/>
      <c r="AA50" s="2441"/>
      <c r="AB50" s="2441"/>
      <c r="AC50" s="2441"/>
      <c r="AD50" s="2441"/>
      <c r="AE50" s="2441"/>
      <c r="AF50" s="2441"/>
      <c r="AG50" s="2441"/>
      <c r="AH50" s="2442"/>
    </row>
    <row r="51" spans="1:34" ht="24" customHeight="1">
      <c r="A51" s="2438"/>
      <c r="B51" s="2439"/>
      <c r="C51" s="2439"/>
      <c r="D51" s="2439"/>
      <c r="E51" s="2440"/>
      <c r="F51" s="427"/>
      <c r="G51" s="428" t="s">
        <v>696</v>
      </c>
      <c r="H51" s="429" t="s">
        <v>697</v>
      </c>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1" t="s">
        <v>238</v>
      </c>
    </row>
    <row r="52" spans="1:34" ht="17.25" customHeight="1">
      <c r="A52" s="328"/>
      <c r="B52" s="329" t="s">
        <v>698</v>
      </c>
      <c r="C52" s="329"/>
      <c r="D52" s="329"/>
      <c r="E52" s="432" t="s">
        <v>210</v>
      </c>
      <c r="F52" s="440" t="s">
        <v>699</v>
      </c>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8"/>
      <c r="AG52" s="328"/>
      <c r="AH52" s="328"/>
    </row>
    <row r="53" spans="1:34" ht="17.25" customHeight="1">
      <c r="A53" s="328"/>
      <c r="B53" s="329"/>
      <c r="C53" s="329"/>
      <c r="D53" s="329"/>
      <c r="E53" s="432" t="s">
        <v>256</v>
      </c>
      <c r="F53" s="2428" t="s">
        <v>700</v>
      </c>
      <c r="G53" s="2428"/>
      <c r="H53" s="2428"/>
      <c r="I53" s="2428"/>
      <c r="J53" s="2428"/>
      <c r="K53" s="2428"/>
      <c r="L53" s="2428"/>
      <c r="M53" s="2428"/>
      <c r="N53" s="2428"/>
      <c r="O53" s="2428"/>
      <c r="P53" s="2428"/>
      <c r="Q53" s="2428"/>
      <c r="R53" s="2428"/>
      <c r="S53" s="2428"/>
      <c r="T53" s="2428"/>
      <c r="U53" s="2428"/>
      <c r="V53" s="2428"/>
      <c r="W53" s="2428"/>
      <c r="X53" s="2428"/>
      <c r="Y53" s="2428"/>
      <c r="Z53" s="2428"/>
      <c r="AA53" s="2428"/>
      <c r="AB53" s="2428"/>
      <c r="AC53" s="2428"/>
      <c r="AD53" s="2428"/>
      <c r="AE53" s="2428"/>
      <c r="AF53" s="2428"/>
      <c r="AG53" s="2428"/>
      <c r="AH53" s="2428"/>
    </row>
    <row r="54" spans="1:34" ht="15" customHeight="1">
      <c r="A54" s="328"/>
      <c r="B54" s="328"/>
      <c r="C54" s="328"/>
      <c r="D54" s="328"/>
      <c r="E54" s="433" t="s">
        <v>211</v>
      </c>
      <c r="F54" s="434" t="s">
        <v>701</v>
      </c>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row>
    <row r="55" spans="1:34">
      <c r="A55" s="435"/>
      <c r="B55" s="435"/>
      <c r="C55" s="435"/>
      <c r="D55" s="435"/>
      <c r="E55" s="435"/>
      <c r="F55" s="435"/>
      <c r="G55" s="435"/>
      <c r="H55" s="435"/>
      <c r="I55" s="435"/>
      <c r="J55" s="435"/>
      <c r="K55" s="435"/>
      <c r="L55" s="435"/>
      <c r="M55" s="435"/>
      <c r="N55" s="435"/>
      <c r="O55" s="435"/>
      <c r="P55" s="435"/>
      <c r="Q55" s="435"/>
      <c r="R55" s="435"/>
      <c r="S55" s="435"/>
      <c r="T55" s="435"/>
      <c r="U55" s="435"/>
      <c r="V55" s="435"/>
      <c r="W55" s="435"/>
      <c r="X55" s="435"/>
      <c r="Y55" s="435"/>
    </row>
    <row r="56" spans="1:34">
      <c r="A56" s="435"/>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row>
    <row r="57" spans="1:34">
      <c r="A57" s="435"/>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5"/>
    </row>
    <row r="58" spans="1:34">
      <c r="A58" s="435"/>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row>
    <row r="59" spans="1:34">
      <c r="A59" s="435"/>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row>
    <row r="60" spans="1:34">
      <c r="A60" s="435"/>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row>
    <row r="61" spans="1:34">
      <c r="A61" s="435"/>
      <c r="B61" s="435"/>
      <c r="C61" s="435"/>
      <c r="D61" s="435"/>
      <c r="E61" s="435"/>
      <c r="F61" s="435"/>
      <c r="G61" s="435"/>
      <c r="H61" s="435"/>
      <c r="I61" s="435"/>
      <c r="J61" s="435"/>
      <c r="K61" s="435"/>
      <c r="L61" s="435"/>
      <c r="M61" s="435"/>
      <c r="N61" s="435"/>
      <c r="O61" s="435"/>
      <c r="P61" s="435"/>
      <c r="Q61" s="435"/>
      <c r="R61" s="435"/>
      <c r="S61" s="435"/>
      <c r="T61" s="435"/>
      <c r="U61" s="435"/>
      <c r="V61" s="435"/>
      <c r="W61" s="435"/>
      <c r="X61" s="435"/>
      <c r="Y61" s="435"/>
    </row>
    <row r="62" spans="1:34">
      <c r="A62" s="435"/>
      <c r="B62" s="435"/>
      <c r="C62" s="435"/>
      <c r="D62" s="435"/>
      <c r="E62" s="435"/>
      <c r="F62" s="435"/>
      <c r="G62" s="435"/>
      <c r="H62" s="435"/>
      <c r="I62" s="435"/>
      <c r="J62" s="435"/>
      <c r="K62" s="435"/>
      <c r="L62" s="435"/>
      <c r="M62" s="435"/>
      <c r="N62" s="435"/>
      <c r="O62" s="435"/>
      <c r="P62" s="435"/>
      <c r="Q62" s="435"/>
      <c r="R62" s="435"/>
      <c r="S62" s="435"/>
      <c r="T62" s="435"/>
      <c r="U62" s="435"/>
      <c r="V62" s="435"/>
      <c r="W62" s="435"/>
      <c r="X62" s="435"/>
      <c r="Y62" s="435"/>
    </row>
    <row r="63" spans="1:34">
      <c r="A63" s="435"/>
      <c r="B63" s="435"/>
      <c r="C63" s="435"/>
      <c r="D63" s="435"/>
      <c r="E63" s="435"/>
      <c r="F63" s="435"/>
      <c r="G63" s="435"/>
      <c r="H63" s="435"/>
      <c r="I63" s="435"/>
      <c r="J63" s="435"/>
      <c r="K63" s="435"/>
      <c r="L63" s="435"/>
      <c r="M63" s="435"/>
      <c r="N63" s="435"/>
      <c r="O63" s="435"/>
      <c r="P63" s="435"/>
      <c r="Q63" s="435"/>
      <c r="R63" s="435"/>
      <c r="S63" s="435"/>
      <c r="T63" s="435"/>
      <c r="U63" s="435"/>
      <c r="V63" s="435"/>
      <c r="W63" s="435"/>
      <c r="X63" s="435"/>
      <c r="Y63" s="435"/>
    </row>
    <row r="64" spans="1:34">
      <c r="A64" s="435"/>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row>
    <row r="65" spans="1:25">
      <c r="A65" s="435"/>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row>
    <row r="66" spans="1:25">
      <c r="A66" s="435"/>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row>
    <row r="67" spans="1:25">
      <c r="A67" s="435"/>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row>
    <row r="68" spans="1:25">
      <c r="A68" s="435"/>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row>
    <row r="69" spans="1:25">
      <c r="A69" s="435"/>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row>
    <row r="70" spans="1:25">
      <c r="A70" s="435"/>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row>
    <row r="71" spans="1:25">
      <c r="A71" s="435"/>
      <c r="B71" s="435"/>
      <c r="C71" s="435"/>
      <c r="D71" s="435"/>
      <c r="E71" s="435"/>
      <c r="F71" s="435"/>
      <c r="G71" s="435"/>
      <c r="H71" s="435"/>
      <c r="I71" s="435"/>
      <c r="J71" s="435"/>
      <c r="K71" s="435"/>
      <c r="L71" s="435"/>
      <c r="M71" s="435"/>
      <c r="N71" s="435"/>
      <c r="O71" s="435"/>
      <c r="P71" s="435"/>
      <c r="Q71" s="435"/>
      <c r="R71" s="435"/>
      <c r="S71" s="435"/>
      <c r="T71" s="435"/>
      <c r="U71" s="435"/>
      <c r="V71" s="435"/>
      <c r="W71" s="435"/>
      <c r="X71" s="435"/>
      <c r="Y71" s="435"/>
    </row>
  </sheetData>
  <mergeCells count="83">
    <mergeCell ref="B2:D3"/>
    <mergeCell ref="B4:D7"/>
    <mergeCell ref="I2:K3"/>
    <mergeCell ref="I4:K7"/>
    <mergeCell ref="E2:H3"/>
    <mergeCell ref="E4:H7"/>
    <mergeCell ref="A48:E48"/>
    <mergeCell ref="A49:E49"/>
    <mergeCell ref="A50:E51"/>
    <mergeCell ref="H50:AH50"/>
    <mergeCell ref="F53:AH53"/>
    <mergeCell ref="G27:AG35"/>
    <mergeCell ref="A30:E31"/>
    <mergeCell ref="G36:AG41"/>
    <mergeCell ref="A38:E39"/>
    <mergeCell ref="G42:AG47"/>
    <mergeCell ref="A44:E45"/>
    <mergeCell ref="AD24:AH24"/>
    <mergeCell ref="F25:K25"/>
    <mergeCell ref="L25:Y25"/>
    <mergeCell ref="Z25:AH25"/>
    <mergeCell ref="F26:K26"/>
    <mergeCell ref="M26:AG26"/>
    <mergeCell ref="U24:AC24"/>
    <mergeCell ref="A24:E25"/>
    <mergeCell ref="F24:K24"/>
    <mergeCell ref="L24:M24"/>
    <mergeCell ref="N24:O24"/>
    <mergeCell ref="P24:T24"/>
    <mergeCell ref="F23:K23"/>
    <mergeCell ref="L23:M23"/>
    <mergeCell ref="N23:O23"/>
    <mergeCell ref="P23:T23"/>
    <mergeCell ref="U23:AC23"/>
    <mergeCell ref="AD23:AH23"/>
    <mergeCell ref="V21:W21"/>
    <mergeCell ref="Y21:Z21"/>
    <mergeCell ref="AC21:AD21"/>
    <mergeCell ref="AE21:AH21"/>
    <mergeCell ref="AC19:AH19"/>
    <mergeCell ref="A22:E22"/>
    <mergeCell ref="F22:AG22"/>
    <mergeCell ref="F20:J20"/>
    <mergeCell ref="L20:S20"/>
    <mergeCell ref="A21:E21"/>
    <mergeCell ref="H21:I21"/>
    <mergeCell ref="K21:L21"/>
    <mergeCell ref="N21:O21"/>
    <mergeCell ref="R21:S21"/>
    <mergeCell ref="A19:E19"/>
    <mergeCell ref="F19:J19"/>
    <mergeCell ref="L19:R19"/>
    <mergeCell ref="T19:U19"/>
    <mergeCell ref="V19:AA19"/>
    <mergeCell ref="F18:J18"/>
    <mergeCell ref="L18:AG18"/>
    <mergeCell ref="B15:I15"/>
    <mergeCell ref="W15:AG15"/>
    <mergeCell ref="Y9:Z9"/>
    <mergeCell ref="AB9:AC9"/>
    <mergeCell ref="AE9:AF9"/>
    <mergeCell ref="AB4:AD7"/>
    <mergeCell ref="AE4:AG7"/>
    <mergeCell ref="AM9:AO9"/>
    <mergeCell ref="K10:U13"/>
    <mergeCell ref="R16:V16"/>
    <mergeCell ref="W16:AG16"/>
    <mergeCell ref="L4:O7"/>
    <mergeCell ref="P4:R7"/>
    <mergeCell ref="S4:U7"/>
    <mergeCell ref="V4:X7"/>
    <mergeCell ref="Y4:AA7"/>
    <mergeCell ref="AE1:AH1"/>
    <mergeCell ref="L2:O3"/>
    <mergeCell ref="P2:X2"/>
    <mergeCell ref="Y2:AE2"/>
    <mergeCell ref="AF2:AG2"/>
    <mergeCell ref="P3:R3"/>
    <mergeCell ref="S3:U3"/>
    <mergeCell ref="V3:X3"/>
    <mergeCell ref="Y3:AA3"/>
    <mergeCell ref="AB3:AD3"/>
    <mergeCell ref="AE3:AG3"/>
  </mergeCells>
  <phoneticPr fontId="17"/>
  <printOptions horizontalCentered="1" verticalCentered="1"/>
  <pageMargins left="0.19685039370078741" right="0.27559055118110237" top="0.35433070866141736" bottom="0.27559055118110237" header="0.51181102362204722" footer="0.31496062992125984"/>
  <pageSetup paperSize="9" scale="88"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54ED-562C-42D9-AA30-FC481BF54A56}">
  <sheetPr codeName="Sheet30">
    <tabColor theme="8"/>
    <pageSetUpPr fitToPage="1"/>
  </sheetPr>
  <dimension ref="A5:AN55"/>
  <sheetViews>
    <sheetView showZeros="0" view="pageBreakPreview" topLeftCell="A34" zoomScaleNormal="95" zoomScaleSheetLayoutView="100" workbookViewId="0">
      <selection activeCell="X14" sqref="X14:AH14"/>
    </sheetView>
  </sheetViews>
  <sheetFormatPr defaultColWidth="2.375" defaultRowHeight="13.5"/>
  <cols>
    <col min="1" max="16384" width="2.375" style="25"/>
  </cols>
  <sheetData>
    <row r="5" spans="1:35">
      <c r="A5" s="441"/>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row>
    <row r="6" spans="1:35">
      <c r="A6" s="441"/>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row>
    <row r="7" spans="1:35">
      <c r="A7" s="441"/>
      <c r="B7" s="441"/>
      <c r="C7" s="441"/>
      <c r="D7" s="441"/>
      <c r="E7" s="441"/>
      <c r="F7" s="441"/>
      <c r="G7" s="441"/>
      <c r="H7" s="441"/>
      <c r="I7" s="441"/>
      <c r="J7" s="441"/>
      <c r="K7" s="441"/>
      <c r="L7" s="441"/>
      <c r="M7" s="441"/>
      <c r="N7" s="441"/>
      <c r="O7" s="441"/>
      <c r="P7" s="441"/>
      <c r="Q7" s="441"/>
      <c r="R7" s="441"/>
      <c r="S7" s="441"/>
      <c r="T7" s="441"/>
      <c r="U7" s="441"/>
      <c r="V7" s="441"/>
      <c r="W7" s="441"/>
      <c r="X7" s="441"/>
      <c r="Y7" s="441"/>
      <c r="Z7" s="442"/>
    </row>
    <row r="8" spans="1:35">
      <c r="A8" s="441"/>
      <c r="B8" s="441"/>
      <c r="C8" s="441"/>
      <c r="D8" s="441"/>
      <c r="E8" s="441"/>
      <c r="F8" s="441"/>
      <c r="G8" s="441"/>
      <c r="H8" s="441"/>
      <c r="I8" s="441"/>
      <c r="J8" s="441"/>
      <c r="K8" s="441"/>
      <c r="L8" s="441"/>
      <c r="M8" s="441"/>
      <c r="N8" s="441"/>
      <c r="O8" s="441"/>
      <c r="P8" s="441"/>
      <c r="Q8" s="441"/>
      <c r="R8" s="441"/>
      <c r="S8" s="441"/>
      <c r="T8" s="441"/>
      <c r="U8" s="441"/>
      <c r="V8" s="441"/>
      <c r="W8" s="441"/>
      <c r="X8" s="441"/>
      <c r="Y8" s="2498" t="s">
        <v>1078</v>
      </c>
      <c r="Z8" s="2498"/>
      <c r="AA8" s="2498"/>
      <c r="AB8" s="2498"/>
      <c r="AC8" s="2498"/>
      <c r="AD8" s="2498"/>
      <c r="AE8" s="2498"/>
      <c r="AF8" s="2498"/>
      <c r="AG8" s="2498"/>
      <c r="AH8" s="2498"/>
      <c r="AI8" s="2498"/>
    </row>
    <row r="9" spans="1:35">
      <c r="A9" s="441"/>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row>
    <row r="10" spans="1:35">
      <c r="A10" s="441"/>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row>
    <row r="11" spans="1:35">
      <c r="A11" s="441"/>
      <c r="B11" s="2502" t="str">
        <f>入力シート!C5&amp;"長　様"</f>
        <v>長　様</v>
      </c>
      <c r="C11" s="2502"/>
      <c r="D11" s="2502"/>
      <c r="E11" s="2502"/>
      <c r="F11" s="2502"/>
      <c r="G11" s="2502"/>
      <c r="H11" s="2502"/>
      <c r="I11" s="450"/>
      <c r="J11" s="450"/>
      <c r="K11" s="450"/>
      <c r="L11" s="450"/>
      <c r="M11" s="450"/>
      <c r="N11" s="450"/>
      <c r="O11" s="442"/>
      <c r="P11" s="443"/>
      <c r="R11" s="441"/>
      <c r="S11" s="441"/>
      <c r="T11" s="441"/>
      <c r="U11" s="441"/>
      <c r="V11" s="441"/>
      <c r="W11" s="441"/>
    </row>
    <row r="12" spans="1:35" ht="14.25">
      <c r="A12" s="441"/>
      <c r="B12" s="451"/>
      <c r="C12" s="451"/>
      <c r="D12" s="451"/>
      <c r="E12" s="451"/>
      <c r="F12" s="451"/>
      <c r="G12" s="451"/>
      <c r="H12" s="451"/>
      <c r="I12" s="450"/>
      <c r="J12" s="450"/>
      <c r="K12" s="450"/>
      <c r="L12" s="450"/>
      <c r="M12" s="450"/>
      <c r="N12" s="450"/>
      <c r="O12" s="442"/>
      <c r="P12" s="443"/>
      <c r="R12" s="441"/>
      <c r="S12" s="441"/>
      <c r="T12" s="2500" t="s">
        <v>972</v>
      </c>
      <c r="U12" s="2500"/>
      <c r="V12" s="2500"/>
      <c r="W12" s="2500"/>
      <c r="X12" s="2500"/>
    </row>
    <row r="13" spans="1:35">
      <c r="A13" s="441"/>
      <c r="B13" s="451"/>
      <c r="C13" s="451"/>
      <c r="D13" s="451"/>
      <c r="E13" s="451"/>
      <c r="F13" s="451"/>
      <c r="G13" s="451"/>
      <c r="H13" s="451"/>
      <c r="I13" s="450"/>
      <c r="J13" s="450"/>
      <c r="K13" s="450"/>
      <c r="L13" s="450"/>
      <c r="M13" s="450"/>
      <c r="N13" s="450"/>
      <c r="O13" s="442"/>
      <c r="P13" s="443"/>
      <c r="R13" s="441"/>
      <c r="S13" s="441"/>
      <c r="T13" s="441"/>
      <c r="U13" s="441"/>
      <c r="W13" s="441"/>
    </row>
    <row r="14" spans="1:35">
      <c r="A14" s="441"/>
      <c r="B14" s="441"/>
      <c r="C14" s="441"/>
      <c r="D14" s="441"/>
      <c r="E14" s="441"/>
      <c r="F14" s="441"/>
      <c r="G14" s="444"/>
      <c r="H14" s="444"/>
      <c r="I14" s="444"/>
      <c r="J14" s="444"/>
      <c r="K14" s="444"/>
      <c r="L14" s="444"/>
      <c r="M14" s="444"/>
      <c r="N14" s="444"/>
      <c r="O14" s="444"/>
      <c r="P14" s="441"/>
      <c r="Q14" s="441"/>
      <c r="R14" s="441"/>
      <c r="S14" s="441"/>
      <c r="T14" s="2499" t="s">
        <v>1146</v>
      </c>
      <c r="U14" s="2499"/>
      <c r="V14" s="2499"/>
      <c r="W14" s="2499"/>
      <c r="X14" s="2503">
        <f>入力シート!C25</f>
        <v>0</v>
      </c>
      <c r="Y14" s="2503"/>
      <c r="Z14" s="2503"/>
      <c r="AA14" s="2503"/>
      <c r="AB14" s="2503"/>
      <c r="AC14" s="2503"/>
      <c r="AD14" s="2503"/>
      <c r="AE14" s="2503"/>
      <c r="AF14" s="2503"/>
      <c r="AG14" s="2503"/>
      <c r="AH14" s="2503"/>
      <c r="AI14" s="452"/>
    </row>
    <row r="15" spans="1:35">
      <c r="A15" s="441"/>
      <c r="B15" s="441"/>
      <c r="C15" s="441"/>
      <c r="D15" s="441"/>
      <c r="E15" s="441"/>
      <c r="F15" s="441"/>
      <c r="G15" s="441"/>
      <c r="H15" s="441"/>
      <c r="I15" s="441"/>
      <c r="J15" s="441"/>
      <c r="K15" s="441"/>
      <c r="L15" s="441"/>
      <c r="M15" s="441"/>
      <c r="N15" s="441"/>
      <c r="O15" s="441"/>
      <c r="P15" s="441"/>
      <c r="Q15" s="441"/>
      <c r="R15" s="441"/>
      <c r="S15" s="441"/>
      <c r="T15" s="2499" t="s">
        <v>1123</v>
      </c>
      <c r="U15" s="2499"/>
      <c r="V15" s="2499"/>
      <c r="W15" s="2499"/>
      <c r="X15" s="2504">
        <f>入力シート!C26</f>
        <v>0</v>
      </c>
      <c r="Y15" s="2504"/>
      <c r="Z15" s="2504"/>
      <c r="AA15" s="2504"/>
      <c r="AB15" s="2504"/>
      <c r="AC15" s="2504"/>
      <c r="AD15" s="2504"/>
      <c r="AE15" s="2504"/>
      <c r="AF15" s="2504"/>
      <c r="AG15" s="2504"/>
      <c r="AH15" s="2504"/>
      <c r="AI15" s="452"/>
    </row>
    <row r="16" spans="1:35">
      <c r="A16" s="441"/>
      <c r="B16" s="441"/>
      <c r="C16" s="441"/>
      <c r="D16" s="441"/>
      <c r="E16" s="441"/>
      <c r="F16" s="441"/>
      <c r="G16" s="441"/>
      <c r="H16" s="441"/>
      <c r="I16" s="441"/>
      <c r="J16" s="441"/>
      <c r="K16" s="441"/>
      <c r="L16" s="441"/>
      <c r="M16" s="441"/>
      <c r="N16" s="441"/>
      <c r="O16" s="441"/>
      <c r="P16" s="441"/>
      <c r="Q16" s="441"/>
      <c r="R16" s="441"/>
      <c r="S16" s="441"/>
      <c r="T16" s="2499" t="s">
        <v>1147</v>
      </c>
      <c r="U16" s="2499"/>
      <c r="V16" s="2499"/>
      <c r="W16" s="2499"/>
      <c r="X16" s="2505">
        <f>入力シート!C27</f>
        <v>0</v>
      </c>
      <c r="Y16" s="2505"/>
      <c r="Z16" s="2505"/>
      <c r="AA16" s="2505"/>
      <c r="AB16" s="2505"/>
      <c r="AC16" s="2505"/>
      <c r="AD16" s="2505"/>
      <c r="AE16" s="2505"/>
      <c r="AF16" s="2505"/>
      <c r="AG16" s="449"/>
      <c r="AH16" s="449" t="s">
        <v>962</v>
      </c>
      <c r="AI16" s="450"/>
    </row>
    <row r="17" spans="1:35">
      <c r="A17" s="441"/>
      <c r="B17" s="441"/>
      <c r="C17" s="441"/>
      <c r="D17" s="441"/>
      <c r="E17" s="441"/>
      <c r="F17" s="441"/>
      <c r="G17" s="441"/>
      <c r="H17" s="441"/>
      <c r="I17" s="441"/>
      <c r="J17" s="441"/>
      <c r="K17" s="441"/>
      <c r="L17" s="441"/>
      <c r="M17" s="441"/>
      <c r="N17" s="441"/>
      <c r="O17" s="441"/>
      <c r="P17" s="441"/>
      <c r="Q17" s="441"/>
      <c r="R17" s="441"/>
      <c r="S17" s="441"/>
      <c r="T17" s="441"/>
      <c r="U17" s="441"/>
      <c r="V17" s="441"/>
      <c r="W17" s="441"/>
      <c r="X17" s="2486"/>
      <c r="Y17" s="2487"/>
      <c r="Z17" s="2487"/>
      <c r="AA17" s="2487"/>
      <c r="AB17" s="2487"/>
      <c r="AC17" s="2487"/>
      <c r="AD17" s="2487"/>
      <c r="AE17" s="2487"/>
      <c r="AF17" s="2487"/>
      <c r="AG17" s="2487"/>
      <c r="AH17" s="2487"/>
      <c r="AI17" s="442"/>
    </row>
    <row r="18" spans="1:35">
      <c r="A18" s="441"/>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row>
    <row r="19" spans="1:35" ht="30" customHeight="1">
      <c r="A19" s="2488" t="s">
        <v>730</v>
      </c>
      <c r="B19" s="2488"/>
      <c r="C19" s="2488"/>
      <c r="D19" s="2488"/>
      <c r="E19" s="2488"/>
      <c r="F19" s="2488"/>
      <c r="G19" s="2488"/>
      <c r="H19" s="2488"/>
      <c r="I19" s="2488"/>
      <c r="J19" s="2488"/>
      <c r="K19" s="2488"/>
      <c r="L19" s="2488"/>
      <c r="M19" s="2488"/>
      <c r="N19" s="2488"/>
      <c r="O19" s="2488"/>
      <c r="P19" s="2488"/>
      <c r="Q19" s="2488"/>
      <c r="R19" s="2488"/>
      <c r="S19" s="2488"/>
      <c r="T19" s="2488"/>
      <c r="U19" s="2488"/>
      <c r="V19" s="2488"/>
      <c r="W19" s="2488"/>
      <c r="X19" s="2488"/>
      <c r="Y19" s="2488"/>
      <c r="Z19" s="2488"/>
      <c r="AA19" s="2488"/>
      <c r="AB19" s="2488"/>
      <c r="AC19" s="2488"/>
      <c r="AD19" s="2488"/>
      <c r="AE19" s="2488"/>
      <c r="AF19" s="2488"/>
      <c r="AG19" s="2488"/>
      <c r="AH19" s="2488"/>
      <c r="AI19" s="2488"/>
    </row>
    <row r="20" spans="1:35">
      <c r="A20" s="441"/>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row>
    <row r="21" spans="1:35">
      <c r="A21" s="441"/>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row>
    <row r="22" spans="1:35">
      <c r="A22" s="441"/>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row>
    <row r="23" spans="1:35" ht="25.5" customHeight="1">
      <c r="A23" s="445" t="s">
        <v>957</v>
      </c>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row>
    <row r="24" spans="1:35">
      <c r="A24" s="441"/>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row>
    <row r="25" spans="1:35">
      <c r="A25" s="441"/>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row>
    <row r="26" spans="1:35">
      <c r="A26" s="441"/>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row>
    <row r="27" spans="1:35">
      <c r="A27" s="2515" t="s">
        <v>209</v>
      </c>
      <c r="B27" s="2515"/>
      <c r="C27" s="2515"/>
      <c r="D27" s="2515"/>
      <c r="E27" s="2515"/>
      <c r="F27" s="2515"/>
      <c r="G27" s="2515"/>
      <c r="H27" s="2515"/>
      <c r="I27" s="2515"/>
      <c r="J27" s="2515"/>
      <c r="K27" s="2515"/>
      <c r="L27" s="2515"/>
      <c r="M27" s="2515"/>
      <c r="N27" s="2515"/>
      <c r="O27" s="2515"/>
      <c r="P27" s="2515"/>
      <c r="Q27" s="2515"/>
      <c r="R27" s="2515"/>
      <c r="S27" s="2515"/>
      <c r="T27" s="2515"/>
      <c r="U27" s="2515"/>
      <c r="V27" s="2515"/>
      <c r="W27" s="2515"/>
      <c r="X27" s="2515"/>
      <c r="Y27" s="2515"/>
      <c r="Z27" s="2515"/>
      <c r="AA27" s="2515"/>
      <c r="AB27" s="2515"/>
      <c r="AC27" s="2515"/>
      <c r="AD27" s="2515"/>
      <c r="AE27" s="2515"/>
      <c r="AF27" s="2515"/>
      <c r="AG27" s="2515"/>
      <c r="AH27" s="2515"/>
      <c r="AI27" s="2515"/>
    </row>
    <row r="28" spans="1:35">
      <c r="A28" s="441"/>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row>
    <row r="29" spans="1:35" ht="18.75" customHeight="1">
      <c r="A29" s="2489" t="s">
        <v>719</v>
      </c>
      <c r="B29" s="2490"/>
      <c r="C29" s="2490"/>
      <c r="D29" s="2490"/>
      <c r="E29" s="2490"/>
      <c r="F29" s="2490"/>
      <c r="G29" s="2490"/>
      <c r="H29" s="2491"/>
      <c r="I29" s="2516">
        <f>入力シート!C10</f>
        <v>0</v>
      </c>
      <c r="J29" s="2517"/>
      <c r="K29" s="2517"/>
      <c r="L29" s="2517"/>
      <c r="M29" s="2517"/>
      <c r="N29" s="2517"/>
      <c r="O29" s="2517"/>
      <c r="P29" s="2517"/>
      <c r="Q29" s="2517"/>
      <c r="R29" s="2517"/>
      <c r="S29" s="2517"/>
      <c r="T29" s="2517"/>
      <c r="U29" s="2517"/>
      <c r="V29" s="2517"/>
      <c r="W29" s="2517"/>
      <c r="X29" s="2517"/>
      <c r="Y29" s="2517"/>
      <c r="Z29" s="2517"/>
      <c r="AA29" s="2517"/>
      <c r="AB29" s="2517"/>
      <c r="AC29" s="2517"/>
      <c r="AD29" s="2517"/>
      <c r="AE29" s="2517"/>
      <c r="AF29" s="2517"/>
      <c r="AG29" s="2517"/>
      <c r="AH29" s="2517"/>
      <c r="AI29" s="2518"/>
    </row>
    <row r="30" spans="1:35" ht="18.75" customHeight="1">
      <c r="A30" s="2489"/>
      <c r="B30" s="2490"/>
      <c r="C30" s="2490"/>
      <c r="D30" s="2490"/>
      <c r="E30" s="2490"/>
      <c r="F30" s="2490"/>
      <c r="G30" s="2490"/>
      <c r="H30" s="2491"/>
      <c r="I30" s="2516"/>
      <c r="J30" s="2517"/>
      <c r="K30" s="2517"/>
      <c r="L30" s="2517"/>
      <c r="M30" s="2517"/>
      <c r="N30" s="2517"/>
      <c r="O30" s="2517"/>
      <c r="P30" s="2517"/>
      <c r="Q30" s="2517"/>
      <c r="R30" s="2517"/>
      <c r="S30" s="2517"/>
      <c r="T30" s="2517"/>
      <c r="U30" s="2517"/>
      <c r="V30" s="2517"/>
      <c r="W30" s="2517"/>
      <c r="X30" s="2517"/>
      <c r="Y30" s="2517"/>
      <c r="Z30" s="2517"/>
      <c r="AA30" s="2517"/>
      <c r="AB30" s="2517"/>
      <c r="AC30" s="2517"/>
      <c r="AD30" s="2517"/>
      <c r="AE30" s="2517"/>
      <c r="AF30" s="2517"/>
      <c r="AG30" s="2517"/>
      <c r="AH30" s="2517"/>
      <c r="AI30" s="2518"/>
    </row>
    <row r="31" spans="1:35">
      <c r="A31" s="2489" t="s">
        <v>720</v>
      </c>
      <c r="B31" s="2490"/>
      <c r="C31" s="2490"/>
      <c r="D31" s="2490"/>
      <c r="E31" s="2490"/>
      <c r="F31" s="2490"/>
      <c r="G31" s="2490"/>
      <c r="H31" s="2491"/>
      <c r="I31" s="2492">
        <f>入力シート!C13</f>
        <v>0</v>
      </c>
      <c r="J31" s="2493"/>
      <c r="K31" s="2493"/>
      <c r="L31" s="2493"/>
      <c r="M31" s="2493"/>
      <c r="N31" s="2493"/>
      <c r="O31" s="2493"/>
      <c r="P31" s="2493"/>
      <c r="Q31" s="2493"/>
      <c r="R31" s="2493"/>
      <c r="S31" s="2493"/>
      <c r="T31" s="2493"/>
      <c r="U31" s="2493"/>
      <c r="V31" s="2493"/>
      <c r="W31" s="2493"/>
      <c r="X31" s="2493"/>
      <c r="Y31" s="2493"/>
      <c r="Z31" s="2493"/>
      <c r="AA31" s="2493"/>
      <c r="AB31" s="2493"/>
      <c r="AC31" s="2493"/>
      <c r="AD31" s="2493"/>
      <c r="AE31" s="2493"/>
      <c r="AF31" s="2493"/>
      <c r="AG31" s="2493"/>
      <c r="AH31" s="2493"/>
      <c r="AI31" s="2494"/>
    </row>
    <row r="32" spans="1:35">
      <c r="A32" s="2489"/>
      <c r="B32" s="2490"/>
      <c r="C32" s="2490"/>
      <c r="D32" s="2490"/>
      <c r="E32" s="2490"/>
      <c r="F32" s="2490"/>
      <c r="G32" s="2490"/>
      <c r="H32" s="2491"/>
      <c r="I32" s="2495"/>
      <c r="J32" s="2496"/>
      <c r="K32" s="2496"/>
      <c r="L32" s="2496"/>
      <c r="M32" s="2496"/>
      <c r="N32" s="2496"/>
      <c r="O32" s="2496"/>
      <c r="P32" s="2496"/>
      <c r="Q32" s="2496"/>
      <c r="R32" s="2496"/>
      <c r="S32" s="2496"/>
      <c r="T32" s="2496"/>
      <c r="U32" s="2496"/>
      <c r="V32" s="2496"/>
      <c r="W32" s="2496"/>
      <c r="X32" s="2496"/>
      <c r="Y32" s="2496"/>
      <c r="Z32" s="2496"/>
      <c r="AA32" s="2496"/>
      <c r="AB32" s="2496"/>
      <c r="AC32" s="2496"/>
      <c r="AD32" s="2496"/>
      <c r="AE32" s="2496"/>
      <c r="AF32" s="2496"/>
      <c r="AG32" s="2496"/>
      <c r="AH32" s="2496"/>
      <c r="AI32" s="2497"/>
    </row>
    <row r="33" spans="1:40">
      <c r="A33" s="2489" t="s">
        <v>805</v>
      </c>
      <c r="B33" s="2490"/>
      <c r="C33" s="2490"/>
      <c r="D33" s="2490"/>
      <c r="E33" s="2490"/>
      <c r="F33" s="2490"/>
      <c r="G33" s="2490"/>
      <c r="H33" s="2491"/>
      <c r="I33" s="544"/>
      <c r="J33" s="2484" t="s">
        <v>802</v>
      </c>
      <c r="K33" s="545"/>
      <c r="L33" s="2482">
        <f>入力シート!C14</f>
        <v>0</v>
      </c>
      <c r="M33" s="2482"/>
      <c r="N33" s="2482"/>
      <c r="O33" s="2482"/>
      <c r="P33" s="2482"/>
      <c r="Q33" s="2482"/>
      <c r="R33" s="2482"/>
      <c r="S33" s="543"/>
      <c r="T33" s="2482" t="s">
        <v>801</v>
      </c>
      <c r="U33" s="2482"/>
      <c r="V33" s="543"/>
      <c r="W33" s="2482" t="s">
        <v>803</v>
      </c>
      <c r="X33" s="543"/>
      <c r="Y33" s="2482">
        <f>入力シート!C15</f>
        <v>0</v>
      </c>
      <c r="Z33" s="2482"/>
      <c r="AA33" s="2482"/>
      <c r="AB33" s="2482"/>
      <c r="AC33" s="2482"/>
      <c r="AD33" s="2482"/>
      <c r="AE33" s="2482"/>
      <c r="AF33" s="543"/>
      <c r="AG33" s="543"/>
      <c r="AH33" s="541"/>
      <c r="AI33" s="542"/>
    </row>
    <row r="34" spans="1:40">
      <c r="A34" s="2489"/>
      <c r="B34" s="2490"/>
      <c r="C34" s="2490"/>
      <c r="D34" s="2490"/>
      <c r="E34" s="2490"/>
      <c r="F34" s="2490"/>
      <c r="G34" s="2490"/>
      <c r="H34" s="2491"/>
      <c r="I34" s="538"/>
      <c r="J34" s="2485"/>
      <c r="K34" s="536"/>
      <c r="L34" s="2483"/>
      <c r="M34" s="2483"/>
      <c r="N34" s="2483"/>
      <c r="O34" s="2483"/>
      <c r="P34" s="2483"/>
      <c r="Q34" s="2483"/>
      <c r="R34" s="2483"/>
      <c r="S34" s="539"/>
      <c r="T34" s="2483"/>
      <c r="U34" s="2483"/>
      <c r="V34" s="539"/>
      <c r="W34" s="2483"/>
      <c r="X34" s="539"/>
      <c r="Y34" s="2483"/>
      <c r="Z34" s="2483"/>
      <c r="AA34" s="2483"/>
      <c r="AB34" s="2483"/>
      <c r="AC34" s="2483"/>
      <c r="AD34" s="2483"/>
      <c r="AE34" s="2483"/>
      <c r="AF34" s="539"/>
      <c r="AG34" s="539"/>
      <c r="AH34" s="539"/>
      <c r="AI34" s="540"/>
      <c r="AN34" s="539"/>
    </row>
    <row r="35" spans="1:40">
      <c r="A35" s="2489" t="s">
        <v>804</v>
      </c>
      <c r="B35" s="2490"/>
      <c r="C35" s="2490"/>
      <c r="D35" s="2490"/>
      <c r="E35" s="2490"/>
      <c r="F35" s="2490"/>
      <c r="G35" s="2490"/>
      <c r="H35" s="2491"/>
      <c r="I35" s="537"/>
      <c r="J35" s="2484" t="s">
        <v>802</v>
      </c>
      <c r="K35" s="545"/>
      <c r="L35" s="2482">
        <f>入力シート!C14</f>
        <v>0</v>
      </c>
      <c r="M35" s="2482"/>
      <c r="N35" s="2482"/>
      <c r="O35" s="2482"/>
      <c r="P35" s="2482"/>
      <c r="Q35" s="2482"/>
      <c r="R35" s="2482"/>
      <c r="S35" s="543"/>
      <c r="T35" s="2482" t="s">
        <v>801</v>
      </c>
      <c r="U35" s="2482"/>
      <c r="V35" s="543"/>
      <c r="W35" s="2482" t="s">
        <v>803</v>
      </c>
      <c r="X35" s="543"/>
      <c r="Y35" s="2482"/>
      <c r="Z35" s="2482"/>
      <c r="AA35" s="2482"/>
      <c r="AB35" s="2482"/>
      <c r="AC35" s="2482"/>
      <c r="AD35" s="2482"/>
      <c r="AE35" s="2482"/>
      <c r="AF35" s="543"/>
      <c r="AG35" s="543"/>
      <c r="AH35" s="541"/>
      <c r="AI35" s="542"/>
    </row>
    <row r="36" spans="1:40">
      <c r="A36" s="2489"/>
      <c r="B36" s="2490"/>
      <c r="C36" s="2490"/>
      <c r="D36" s="2490"/>
      <c r="E36" s="2490"/>
      <c r="F36" s="2490"/>
      <c r="G36" s="2490"/>
      <c r="H36" s="2491"/>
      <c r="I36" s="535"/>
      <c r="J36" s="2485"/>
      <c r="K36" s="536"/>
      <c r="L36" s="2483"/>
      <c r="M36" s="2483"/>
      <c r="N36" s="2483"/>
      <c r="O36" s="2483"/>
      <c r="P36" s="2483"/>
      <c r="Q36" s="2483"/>
      <c r="R36" s="2483"/>
      <c r="S36" s="539"/>
      <c r="T36" s="2483"/>
      <c r="U36" s="2483"/>
      <c r="V36" s="539"/>
      <c r="W36" s="2483"/>
      <c r="X36" s="539"/>
      <c r="Y36" s="2483"/>
      <c r="Z36" s="2483"/>
      <c r="AA36" s="2483"/>
      <c r="AB36" s="2483"/>
      <c r="AC36" s="2483"/>
      <c r="AD36" s="2483"/>
      <c r="AE36" s="2483"/>
      <c r="AF36" s="539"/>
      <c r="AG36" s="539"/>
      <c r="AH36" s="539"/>
      <c r="AI36" s="540"/>
    </row>
    <row r="37" spans="1:40">
      <c r="A37" s="2489" t="s">
        <v>721</v>
      </c>
      <c r="B37" s="2490"/>
      <c r="C37" s="2490"/>
      <c r="D37" s="2490"/>
      <c r="E37" s="2490"/>
      <c r="F37" s="2490"/>
      <c r="G37" s="2490"/>
      <c r="H37" s="2491"/>
      <c r="I37" s="2506"/>
      <c r="J37" s="2507"/>
      <c r="K37" s="2507"/>
      <c r="L37" s="2507"/>
      <c r="M37" s="2507"/>
      <c r="N37" s="2507"/>
      <c r="O37" s="2507"/>
      <c r="P37" s="2507"/>
      <c r="Q37" s="2507"/>
      <c r="R37" s="2507"/>
      <c r="S37" s="2507"/>
      <c r="T37" s="2507"/>
      <c r="U37" s="2507"/>
      <c r="V37" s="2507"/>
      <c r="W37" s="2507"/>
      <c r="X37" s="2507"/>
      <c r="Y37" s="2507"/>
      <c r="Z37" s="2507"/>
      <c r="AA37" s="2507"/>
      <c r="AB37" s="2507"/>
      <c r="AC37" s="2507"/>
      <c r="AD37" s="2507"/>
      <c r="AE37" s="2507"/>
      <c r="AF37" s="2507"/>
      <c r="AG37" s="2507"/>
      <c r="AH37" s="2507"/>
      <c r="AI37" s="2508"/>
    </row>
    <row r="38" spans="1:40">
      <c r="A38" s="2489"/>
      <c r="B38" s="2490"/>
      <c r="C38" s="2490"/>
      <c r="D38" s="2490"/>
      <c r="E38" s="2490"/>
      <c r="F38" s="2490"/>
      <c r="G38" s="2490"/>
      <c r="H38" s="2491"/>
      <c r="I38" s="2509"/>
      <c r="J38" s="2510"/>
      <c r="K38" s="2510"/>
      <c r="L38" s="2510"/>
      <c r="M38" s="2510"/>
      <c r="N38" s="2510"/>
      <c r="O38" s="2510"/>
      <c r="P38" s="2510"/>
      <c r="Q38" s="2510"/>
      <c r="R38" s="2510"/>
      <c r="S38" s="2510"/>
      <c r="T38" s="2510"/>
      <c r="U38" s="2510"/>
      <c r="V38" s="2510"/>
      <c r="W38" s="2510"/>
      <c r="X38" s="2510"/>
      <c r="Y38" s="2510"/>
      <c r="Z38" s="2510"/>
      <c r="AA38" s="2510"/>
      <c r="AB38" s="2510"/>
      <c r="AC38" s="2510"/>
      <c r="AD38" s="2510"/>
      <c r="AE38" s="2510"/>
      <c r="AF38" s="2510"/>
      <c r="AG38" s="2510"/>
      <c r="AH38" s="2510"/>
      <c r="AI38" s="2511"/>
    </row>
    <row r="39" spans="1:40">
      <c r="A39" s="2489"/>
      <c r="B39" s="2490"/>
      <c r="C39" s="2490"/>
      <c r="D39" s="2490"/>
      <c r="E39" s="2490"/>
      <c r="F39" s="2490"/>
      <c r="G39" s="2490"/>
      <c r="H39" s="2491"/>
      <c r="I39" s="2509"/>
      <c r="J39" s="2510"/>
      <c r="K39" s="2510"/>
      <c r="L39" s="2510"/>
      <c r="M39" s="2510"/>
      <c r="N39" s="2510"/>
      <c r="O39" s="2510"/>
      <c r="P39" s="2510"/>
      <c r="Q39" s="2510"/>
      <c r="R39" s="2510"/>
      <c r="S39" s="2510"/>
      <c r="T39" s="2510"/>
      <c r="U39" s="2510"/>
      <c r="V39" s="2510"/>
      <c r="W39" s="2510"/>
      <c r="X39" s="2510"/>
      <c r="Y39" s="2510"/>
      <c r="Z39" s="2510"/>
      <c r="AA39" s="2510"/>
      <c r="AB39" s="2510"/>
      <c r="AC39" s="2510"/>
      <c r="AD39" s="2510"/>
      <c r="AE39" s="2510"/>
      <c r="AF39" s="2510"/>
      <c r="AG39" s="2510"/>
      <c r="AH39" s="2510"/>
      <c r="AI39" s="2511"/>
    </row>
    <row r="40" spans="1:40">
      <c r="A40" s="2489"/>
      <c r="B40" s="2490"/>
      <c r="C40" s="2490"/>
      <c r="D40" s="2490"/>
      <c r="E40" s="2490"/>
      <c r="F40" s="2490"/>
      <c r="G40" s="2490"/>
      <c r="H40" s="2491"/>
      <c r="I40" s="2509"/>
      <c r="J40" s="2510"/>
      <c r="K40" s="2510"/>
      <c r="L40" s="2510"/>
      <c r="M40" s="2510"/>
      <c r="N40" s="2510"/>
      <c r="O40" s="2510"/>
      <c r="P40" s="2510"/>
      <c r="Q40" s="2510"/>
      <c r="R40" s="2510"/>
      <c r="S40" s="2510"/>
      <c r="T40" s="2510"/>
      <c r="U40" s="2510"/>
      <c r="V40" s="2510"/>
      <c r="W40" s="2510"/>
      <c r="X40" s="2510"/>
      <c r="Y40" s="2510"/>
      <c r="Z40" s="2510"/>
      <c r="AA40" s="2510"/>
      <c r="AB40" s="2510"/>
      <c r="AC40" s="2510"/>
      <c r="AD40" s="2510"/>
      <c r="AE40" s="2510"/>
      <c r="AF40" s="2510"/>
      <c r="AG40" s="2510"/>
      <c r="AH40" s="2510"/>
      <c r="AI40" s="2511"/>
    </row>
    <row r="41" spans="1:40">
      <c r="A41" s="2489"/>
      <c r="B41" s="2490"/>
      <c r="C41" s="2490"/>
      <c r="D41" s="2490"/>
      <c r="E41" s="2490"/>
      <c r="F41" s="2490"/>
      <c r="G41" s="2490"/>
      <c r="H41" s="2491"/>
      <c r="I41" s="2509"/>
      <c r="J41" s="2510"/>
      <c r="K41" s="2510"/>
      <c r="L41" s="2510"/>
      <c r="M41" s="2510"/>
      <c r="N41" s="2510"/>
      <c r="O41" s="2510"/>
      <c r="P41" s="2510"/>
      <c r="Q41" s="2510"/>
      <c r="R41" s="2510"/>
      <c r="S41" s="2510"/>
      <c r="T41" s="2510"/>
      <c r="U41" s="2510"/>
      <c r="V41" s="2510"/>
      <c r="W41" s="2510"/>
      <c r="X41" s="2510"/>
      <c r="Y41" s="2510"/>
      <c r="Z41" s="2510"/>
      <c r="AA41" s="2510"/>
      <c r="AB41" s="2510"/>
      <c r="AC41" s="2510"/>
      <c r="AD41" s="2510"/>
      <c r="AE41" s="2510"/>
      <c r="AF41" s="2510"/>
      <c r="AG41" s="2510"/>
      <c r="AH41" s="2510"/>
      <c r="AI41" s="2511"/>
    </row>
    <row r="42" spans="1:40">
      <c r="A42" s="2489"/>
      <c r="B42" s="2490"/>
      <c r="C42" s="2490"/>
      <c r="D42" s="2490"/>
      <c r="E42" s="2490"/>
      <c r="F42" s="2490"/>
      <c r="G42" s="2490"/>
      <c r="H42" s="2491"/>
      <c r="I42" s="2509"/>
      <c r="J42" s="2510"/>
      <c r="K42" s="2510"/>
      <c r="L42" s="2510"/>
      <c r="M42" s="2510"/>
      <c r="N42" s="2510"/>
      <c r="O42" s="2510"/>
      <c r="P42" s="2510"/>
      <c r="Q42" s="2510"/>
      <c r="R42" s="2510"/>
      <c r="S42" s="2510"/>
      <c r="T42" s="2510"/>
      <c r="U42" s="2510"/>
      <c r="V42" s="2510"/>
      <c r="W42" s="2510"/>
      <c r="X42" s="2510"/>
      <c r="Y42" s="2510"/>
      <c r="Z42" s="2510"/>
      <c r="AA42" s="2510"/>
      <c r="AB42" s="2510"/>
      <c r="AC42" s="2510"/>
      <c r="AD42" s="2510"/>
      <c r="AE42" s="2510"/>
      <c r="AF42" s="2510"/>
      <c r="AG42" s="2510"/>
      <c r="AH42" s="2510"/>
      <c r="AI42" s="2511"/>
    </row>
    <row r="43" spans="1:40">
      <c r="A43" s="2489"/>
      <c r="B43" s="2490"/>
      <c r="C43" s="2490"/>
      <c r="D43" s="2490"/>
      <c r="E43" s="2490"/>
      <c r="F43" s="2490"/>
      <c r="G43" s="2490"/>
      <c r="H43" s="2491"/>
      <c r="I43" s="2509"/>
      <c r="J43" s="2510"/>
      <c r="K43" s="2510"/>
      <c r="L43" s="2510"/>
      <c r="M43" s="2510"/>
      <c r="N43" s="2510"/>
      <c r="O43" s="2510"/>
      <c r="P43" s="2510"/>
      <c r="Q43" s="2510"/>
      <c r="R43" s="2510"/>
      <c r="S43" s="2510"/>
      <c r="T43" s="2510"/>
      <c r="U43" s="2510"/>
      <c r="V43" s="2510"/>
      <c r="W43" s="2510"/>
      <c r="X43" s="2510"/>
      <c r="Y43" s="2510"/>
      <c r="Z43" s="2510"/>
      <c r="AA43" s="2510"/>
      <c r="AB43" s="2510"/>
      <c r="AC43" s="2510"/>
      <c r="AD43" s="2510"/>
      <c r="AE43" s="2510"/>
      <c r="AF43" s="2510"/>
      <c r="AG43" s="2510"/>
      <c r="AH43" s="2510"/>
      <c r="AI43" s="2511"/>
    </row>
    <row r="44" spans="1:40">
      <c r="A44" s="2489"/>
      <c r="B44" s="2490"/>
      <c r="C44" s="2490"/>
      <c r="D44" s="2490"/>
      <c r="E44" s="2490"/>
      <c r="F44" s="2490"/>
      <c r="G44" s="2490"/>
      <c r="H44" s="2491"/>
      <c r="I44" s="2509"/>
      <c r="J44" s="2510"/>
      <c r="K44" s="2510"/>
      <c r="L44" s="2510"/>
      <c r="M44" s="2510"/>
      <c r="N44" s="2510"/>
      <c r="O44" s="2510"/>
      <c r="P44" s="2510"/>
      <c r="Q44" s="2510"/>
      <c r="R44" s="2510"/>
      <c r="S44" s="2510"/>
      <c r="T44" s="2510"/>
      <c r="U44" s="2510"/>
      <c r="V44" s="2510"/>
      <c r="W44" s="2510"/>
      <c r="X44" s="2510"/>
      <c r="Y44" s="2510"/>
      <c r="Z44" s="2510"/>
      <c r="AA44" s="2510"/>
      <c r="AB44" s="2510"/>
      <c r="AC44" s="2510"/>
      <c r="AD44" s="2510"/>
      <c r="AE44" s="2510"/>
      <c r="AF44" s="2510"/>
      <c r="AG44" s="2510"/>
      <c r="AH44" s="2510"/>
      <c r="AI44" s="2511"/>
    </row>
    <row r="45" spans="1:40">
      <c r="A45" s="2489"/>
      <c r="B45" s="2490"/>
      <c r="C45" s="2490"/>
      <c r="D45" s="2490"/>
      <c r="E45" s="2490"/>
      <c r="F45" s="2490"/>
      <c r="G45" s="2490"/>
      <c r="H45" s="2491"/>
      <c r="I45" s="2512"/>
      <c r="J45" s="2513"/>
      <c r="K45" s="2513"/>
      <c r="L45" s="2513"/>
      <c r="M45" s="2513"/>
      <c r="N45" s="2513"/>
      <c r="O45" s="2513"/>
      <c r="P45" s="2513"/>
      <c r="Q45" s="2513"/>
      <c r="R45" s="2513"/>
      <c r="S45" s="2513"/>
      <c r="T45" s="2513"/>
      <c r="U45" s="2513"/>
      <c r="V45" s="2513"/>
      <c r="W45" s="2513"/>
      <c r="X45" s="2513"/>
      <c r="Y45" s="2513"/>
      <c r="Z45" s="2513"/>
      <c r="AA45" s="2513"/>
      <c r="AB45" s="2513"/>
      <c r="AC45" s="2513"/>
      <c r="AD45" s="2513"/>
      <c r="AE45" s="2513"/>
      <c r="AF45" s="2513"/>
      <c r="AG45" s="2513"/>
      <c r="AH45" s="2513"/>
      <c r="AI45" s="2514"/>
    </row>
    <row r="46" spans="1:40">
      <c r="A46" s="441"/>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row>
    <row r="47" spans="1:40">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row>
    <row r="48" spans="1:40">
      <c r="A48" s="441"/>
      <c r="B48" s="446" t="s">
        <v>722</v>
      </c>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row>
    <row r="49" spans="1:35">
      <c r="A49" s="441"/>
      <c r="B49" s="446"/>
      <c r="C49" s="447"/>
      <c r="D49" s="441">
        <v>1</v>
      </c>
      <c r="E49" s="441" t="s">
        <v>723</v>
      </c>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row>
    <row r="50" spans="1:35">
      <c r="A50" s="441"/>
      <c r="B50" s="446"/>
      <c r="C50" s="441"/>
      <c r="D50" s="441"/>
      <c r="E50" s="441" t="s">
        <v>724</v>
      </c>
      <c r="F50" s="2501" t="s">
        <v>958</v>
      </c>
      <c r="G50" s="2501"/>
      <c r="H50" s="2501"/>
      <c r="I50" s="2501"/>
      <c r="J50" s="2501"/>
      <c r="K50" s="2501"/>
      <c r="L50" s="2501"/>
      <c r="M50" s="2501"/>
      <c r="N50" s="2501"/>
      <c r="O50" s="2501"/>
      <c r="P50" s="2501"/>
      <c r="Q50" s="2501"/>
      <c r="R50" s="2501"/>
      <c r="S50" s="2501"/>
      <c r="T50" s="2501"/>
      <c r="U50" s="2501"/>
      <c r="V50" s="2501"/>
      <c r="W50" s="2501"/>
      <c r="X50" s="2501"/>
      <c r="Y50" s="2501"/>
      <c r="Z50" s="2501"/>
      <c r="AA50" s="2501"/>
      <c r="AB50" s="2501"/>
      <c r="AC50" s="2501"/>
      <c r="AD50" s="2501"/>
      <c r="AE50" s="2501"/>
      <c r="AF50" s="2501"/>
      <c r="AG50" s="2501"/>
      <c r="AH50" s="441"/>
      <c r="AI50" s="441"/>
    </row>
    <row r="51" spans="1:35">
      <c r="A51" s="448"/>
      <c r="B51" s="446"/>
      <c r="C51" s="441"/>
      <c r="D51" s="441"/>
      <c r="E51" s="441"/>
      <c r="F51" s="2501"/>
      <c r="G51" s="2501"/>
      <c r="H51" s="2501"/>
      <c r="I51" s="2501"/>
      <c r="J51" s="2501"/>
      <c r="K51" s="2501"/>
      <c r="L51" s="2501"/>
      <c r="M51" s="2501"/>
      <c r="N51" s="2501"/>
      <c r="O51" s="2501"/>
      <c r="P51" s="2501"/>
      <c r="Q51" s="2501"/>
      <c r="R51" s="2501"/>
      <c r="S51" s="2501"/>
      <c r="T51" s="2501"/>
      <c r="U51" s="2501"/>
      <c r="V51" s="2501"/>
      <c r="W51" s="2501"/>
      <c r="X51" s="2501"/>
      <c r="Y51" s="2501"/>
      <c r="Z51" s="2501"/>
      <c r="AA51" s="2501"/>
      <c r="AB51" s="2501"/>
      <c r="AC51" s="2501"/>
      <c r="AD51" s="2501"/>
      <c r="AE51" s="2501"/>
      <c r="AF51" s="2501"/>
      <c r="AG51" s="2501"/>
      <c r="AH51" s="441"/>
      <c r="AI51" s="441"/>
    </row>
    <row r="52" spans="1:35">
      <c r="A52" s="441"/>
      <c r="B52" s="446"/>
      <c r="C52" s="441"/>
      <c r="D52" s="441"/>
      <c r="E52" s="441" t="s">
        <v>725</v>
      </c>
      <c r="F52" s="2501" t="s">
        <v>726</v>
      </c>
      <c r="G52" s="2501"/>
      <c r="H52" s="2501"/>
      <c r="I52" s="2501"/>
      <c r="J52" s="2501"/>
      <c r="K52" s="2501"/>
      <c r="L52" s="2501"/>
      <c r="M52" s="2501"/>
      <c r="N52" s="2501"/>
      <c r="O52" s="2501"/>
      <c r="P52" s="2501"/>
      <c r="Q52" s="2501"/>
      <c r="R52" s="2501"/>
      <c r="S52" s="2501"/>
      <c r="T52" s="2501"/>
      <c r="U52" s="2501"/>
      <c r="V52" s="2501"/>
      <c r="W52" s="2501"/>
      <c r="X52" s="2501"/>
      <c r="Y52" s="2501"/>
      <c r="Z52" s="2501"/>
      <c r="AA52" s="2501"/>
      <c r="AB52" s="2501"/>
      <c r="AC52" s="2501"/>
      <c r="AD52" s="2501"/>
      <c r="AE52" s="2501"/>
      <c r="AF52" s="2501"/>
      <c r="AG52" s="2501"/>
      <c r="AH52" s="441"/>
      <c r="AI52" s="441"/>
    </row>
    <row r="53" spans="1:35">
      <c r="A53" s="441"/>
      <c r="B53" s="446"/>
      <c r="C53" s="441"/>
      <c r="D53" s="441"/>
      <c r="E53" s="441"/>
      <c r="F53" s="2501"/>
      <c r="G53" s="2501"/>
      <c r="H53" s="2501"/>
      <c r="I53" s="2501"/>
      <c r="J53" s="2501"/>
      <c r="K53" s="2501"/>
      <c r="L53" s="2501"/>
      <c r="M53" s="2501"/>
      <c r="N53" s="2501"/>
      <c r="O53" s="2501"/>
      <c r="P53" s="2501"/>
      <c r="Q53" s="2501"/>
      <c r="R53" s="2501"/>
      <c r="S53" s="2501"/>
      <c r="T53" s="2501"/>
      <c r="U53" s="2501"/>
      <c r="V53" s="2501"/>
      <c r="W53" s="2501"/>
      <c r="X53" s="2501"/>
      <c r="Y53" s="2501"/>
      <c r="Z53" s="2501"/>
      <c r="AA53" s="2501"/>
      <c r="AB53" s="2501"/>
      <c r="AC53" s="2501"/>
      <c r="AD53" s="2501"/>
      <c r="AE53" s="2501"/>
      <c r="AF53" s="2501"/>
      <c r="AG53" s="2501"/>
      <c r="AH53" s="441"/>
      <c r="AI53" s="441"/>
    </row>
    <row r="54" spans="1:35">
      <c r="A54" s="441"/>
      <c r="B54" s="446"/>
      <c r="C54" s="441"/>
      <c r="D54" s="441"/>
      <c r="E54" s="441" t="s">
        <v>727</v>
      </c>
      <c r="F54" s="441" t="s">
        <v>728</v>
      </c>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row>
    <row r="55" spans="1:35">
      <c r="A55" s="441"/>
      <c r="B55" s="446"/>
      <c r="C55" s="441"/>
      <c r="D55" s="441">
        <v>2</v>
      </c>
      <c r="E55" s="441" t="s">
        <v>729</v>
      </c>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row>
  </sheetData>
  <mergeCells count="32">
    <mergeCell ref="F52:AG53"/>
    <mergeCell ref="B11:H11"/>
    <mergeCell ref="X14:AH14"/>
    <mergeCell ref="X15:AH15"/>
    <mergeCell ref="X16:AF16"/>
    <mergeCell ref="A35:H36"/>
    <mergeCell ref="A37:H45"/>
    <mergeCell ref="I37:AI45"/>
    <mergeCell ref="A27:AI27"/>
    <mergeCell ref="A29:H30"/>
    <mergeCell ref="I29:AI30"/>
    <mergeCell ref="A33:H34"/>
    <mergeCell ref="Y33:AE34"/>
    <mergeCell ref="J33:J34"/>
    <mergeCell ref="T33:U34"/>
    <mergeCell ref="F50:AG51"/>
    <mergeCell ref="X17:AH17"/>
    <mergeCell ref="A19:AI19"/>
    <mergeCell ref="A31:H32"/>
    <mergeCell ref="I31:AI32"/>
    <mergeCell ref="Y8:AI8"/>
    <mergeCell ref="T14:W14"/>
    <mergeCell ref="T15:W15"/>
    <mergeCell ref="T16:W16"/>
    <mergeCell ref="T12:X12"/>
    <mergeCell ref="W33:W34"/>
    <mergeCell ref="W35:W36"/>
    <mergeCell ref="Y35:AE36"/>
    <mergeCell ref="J35:J36"/>
    <mergeCell ref="L33:R34"/>
    <mergeCell ref="L35:R36"/>
    <mergeCell ref="T35:U36"/>
  </mergeCells>
  <phoneticPr fontId="17"/>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4BACC6"/>
  </sheetPr>
  <dimension ref="A1:G186"/>
  <sheetViews>
    <sheetView showGridLines="0" showZeros="0" zoomScaleNormal="100" zoomScaleSheetLayoutView="80" workbookViewId="0">
      <selection activeCell="B11" sqref="B11:E12"/>
    </sheetView>
  </sheetViews>
  <sheetFormatPr defaultColWidth="9" defaultRowHeight="13.5"/>
  <cols>
    <col min="1" max="1" width="14.125" style="73" bestFit="1" customWidth="1"/>
    <col min="2" max="2" width="41.625" style="73" customWidth="1"/>
    <col min="3" max="3" width="9" style="73"/>
    <col min="4" max="4" width="12.25" style="73" customWidth="1"/>
    <col min="5" max="5" width="7.625" style="73" customWidth="1"/>
    <col min="6" max="16384" width="9" style="73"/>
  </cols>
  <sheetData>
    <row r="1" spans="1:7">
      <c r="A1" s="1163" t="s">
        <v>778</v>
      </c>
      <c r="B1" s="1163"/>
      <c r="C1" s="1163"/>
      <c r="D1" s="1163"/>
      <c r="E1" s="1163"/>
    </row>
    <row r="2" spans="1:7" ht="34.5" customHeight="1">
      <c r="A2" s="1147" t="s">
        <v>301</v>
      </c>
      <c r="B2" s="1147"/>
      <c r="C2" s="1147"/>
      <c r="D2" s="1147"/>
      <c r="E2" s="1147"/>
      <c r="F2" s="1147"/>
    </row>
    <row r="3" spans="1:7" ht="27" customHeight="1">
      <c r="A3" s="151"/>
      <c r="B3" s="152"/>
      <c r="C3" s="151"/>
      <c r="D3" s="1166" t="s">
        <v>1073</v>
      </c>
      <c r="E3" s="1166"/>
      <c r="F3" s="632"/>
      <c r="G3" s="632"/>
    </row>
    <row r="4" spans="1:7" ht="13.5" customHeight="1">
      <c r="A4" s="950" t="str">
        <f>入力シート!C5&amp;"長　様"</f>
        <v>長　様</v>
      </c>
      <c r="B4" s="152"/>
      <c r="C4" s="151"/>
      <c r="D4" s="151"/>
      <c r="E4" s="151"/>
    </row>
    <row r="5" spans="1:7" ht="13.5" customHeight="1">
      <c r="A5" s="1164" t="s">
        <v>302</v>
      </c>
      <c r="B5" s="1165"/>
      <c r="C5" s="1134">
        <f>入力シート!C25</f>
        <v>0</v>
      </c>
      <c r="D5" s="1134"/>
      <c r="E5" s="1134"/>
    </row>
    <row r="6" spans="1:7" ht="27" customHeight="1">
      <c r="A6" s="1164" t="s">
        <v>454</v>
      </c>
      <c r="B6" s="1165"/>
      <c r="C6" s="1134">
        <f>入力シート!C26</f>
        <v>0</v>
      </c>
      <c r="D6" s="1134"/>
      <c r="E6" s="151"/>
    </row>
    <row r="7" spans="1:7" ht="27" customHeight="1">
      <c r="A7" s="1164" t="s">
        <v>335</v>
      </c>
      <c r="B7" s="1165"/>
      <c r="C7" s="1134">
        <f>入力シート!C27</f>
        <v>0</v>
      </c>
      <c r="D7" s="1134"/>
      <c r="E7" s="153" t="s">
        <v>960</v>
      </c>
    </row>
    <row r="8" spans="1:7" ht="14.25">
      <c r="A8" s="1148" t="s">
        <v>336</v>
      </c>
      <c r="B8" s="1149"/>
    </row>
    <row r="9" spans="1:7">
      <c r="A9" s="628" t="s">
        <v>303</v>
      </c>
      <c r="B9" s="1135" t="str">
        <f>"令和"&amp;入力シート!C3&amp;"年度　　第　"&amp;入力シート!C4&amp;"　号　　"</f>
        <v>令和年度　　第　　号　　</v>
      </c>
      <c r="C9" s="1135"/>
      <c r="D9" s="1135"/>
      <c r="E9" s="1135"/>
    </row>
    <row r="10" spans="1:7">
      <c r="A10" s="628" t="s">
        <v>148</v>
      </c>
      <c r="B10" s="1135">
        <f>入力シート!C10</f>
        <v>0</v>
      </c>
      <c r="C10" s="1135"/>
      <c r="D10" s="1135"/>
      <c r="E10" s="1135"/>
    </row>
    <row r="11" spans="1:7">
      <c r="A11" s="1129" t="s">
        <v>304</v>
      </c>
      <c r="B11" s="1137">
        <f>入力シート!C12</f>
        <v>0</v>
      </c>
      <c r="C11" s="1137"/>
      <c r="D11" s="1137"/>
      <c r="E11" s="1137"/>
    </row>
    <row r="12" spans="1:7">
      <c r="A12" s="1129"/>
      <c r="B12" s="1137"/>
      <c r="C12" s="1137"/>
      <c r="D12" s="1137"/>
      <c r="E12" s="1137"/>
    </row>
    <row r="13" spans="1:7">
      <c r="A13" s="628" t="s">
        <v>966</v>
      </c>
      <c r="B13" s="1138">
        <f>入力シート!C24</f>
        <v>0</v>
      </c>
      <c r="C13" s="1138"/>
      <c r="D13" s="1138"/>
      <c r="E13" s="1138"/>
    </row>
    <row r="14" spans="1:7">
      <c r="A14" s="154" t="s">
        <v>306</v>
      </c>
      <c r="B14" s="1135">
        <f>入力シート!C20</f>
        <v>0</v>
      </c>
      <c r="C14" s="1135"/>
      <c r="D14" s="1135"/>
      <c r="E14" s="1135"/>
    </row>
    <row r="15" spans="1:7">
      <c r="A15" s="154" t="s">
        <v>307</v>
      </c>
      <c r="B15" s="1135">
        <f>入力シート!C16</f>
        <v>0</v>
      </c>
      <c r="C15" s="1135"/>
      <c r="D15" s="1135"/>
      <c r="E15" s="1135"/>
    </row>
    <row r="16" spans="1:7" ht="14.25">
      <c r="A16" s="74"/>
      <c r="B16" s="151"/>
      <c r="C16" s="151"/>
      <c r="D16" s="151"/>
      <c r="E16" s="151"/>
    </row>
    <row r="17" spans="1:5" ht="38.25" customHeight="1">
      <c r="A17" s="1162" t="s">
        <v>308</v>
      </c>
      <c r="B17" s="1162"/>
      <c r="C17" s="1162"/>
      <c r="D17" s="1162"/>
      <c r="E17" s="1162"/>
    </row>
    <row r="18" spans="1:5">
      <c r="A18" s="75"/>
    </row>
    <row r="19" spans="1:5" ht="13.5" customHeight="1">
      <c r="A19" s="1132" t="s">
        <v>337</v>
      </c>
      <c r="B19" s="1133"/>
    </row>
    <row r="20" spans="1:5" ht="14.25">
      <c r="A20" s="627" t="s">
        <v>309</v>
      </c>
      <c r="B20" s="1136"/>
      <c r="C20" s="1136"/>
      <c r="D20" s="1136"/>
      <c r="E20" s="1136"/>
    </row>
    <row r="21" spans="1:5" ht="14.25">
      <c r="A21" s="627" t="s">
        <v>303</v>
      </c>
      <c r="B21" s="1136"/>
      <c r="C21" s="1136"/>
      <c r="D21" s="1136"/>
      <c r="E21" s="1136"/>
    </row>
    <row r="22" spans="1:5" ht="14.25">
      <c r="A22" s="627" t="s">
        <v>148</v>
      </c>
      <c r="B22" s="1136"/>
      <c r="C22" s="1136"/>
      <c r="D22" s="1136"/>
      <c r="E22" s="1136"/>
    </row>
    <row r="23" spans="1:5" ht="14.25">
      <c r="A23" s="627" t="s">
        <v>304</v>
      </c>
      <c r="B23" s="1136"/>
      <c r="C23" s="1136"/>
      <c r="D23" s="1136"/>
      <c r="E23" s="1136"/>
    </row>
    <row r="24" spans="1:5" ht="27.75" customHeight="1">
      <c r="A24" s="627" t="s">
        <v>992</v>
      </c>
      <c r="B24" s="1160" t="s">
        <v>348</v>
      </c>
      <c r="C24" s="1160"/>
      <c r="D24" s="1160"/>
      <c r="E24" s="1160"/>
    </row>
    <row r="25" spans="1:5" ht="14.25">
      <c r="A25" s="627" t="s">
        <v>966</v>
      </c>
      <c r="B25" s="1136"/>
      <c r="C25" s="1136"/>
      <c r="D25" s="1136"/>
      <c r="E25" s="1136"/>
    </row>
    <row r="26" spans="1:5" s="88" customFormat="1" ht="14.25">
      <c r="A26" s="94" t="s">
        <v>338</v>
      </c>
      <c r="B26" s="1136"/>
      <c r="C26" s="1136"/>
      <c r="D26" s="1136"/>
      <c r="E26" s="1136"/>
    </row>
    <row r="27" spans="1:5" s="88" customFormat="1" ht="14.25">
      <c r="A27" s="94" t="s">
        <v>339</v>
      </c>
      <c r="B27" s="1136"/>
      <c r="C27" s="1136"/>
      <c r="D27" s="1136"/>
      <c r="E27" s="1136"/>
    </row>
    <row r="28" spans="1:5" s="88" customFormat="1" ht="14.25">
      <c r="A28" s="91"/>
      <c r="B28" s="92"/>
      <c r="C28" s="92"/>
      <c r="D28" s="92"/>
      <c r="E28" s="92"/>
    </row>
    <row r="29" spans="1:5">
      <c r="A29" s="1132" t="s">
        <v>310</v>
      </c>
      <c r="B29" s="1133"/>
    </row>
    <row r="30" spans="1:5" ht="247.7" customHeight="1">
      <c r="A30" s="1151"/>
      <c r="B30" s="1152"/>
      <c r="C30" s="1152"/>
      <c r="D30" s="1152"/>
      <c r="E30" s="1153"/>
    </row>
    <row r="31" spans="1:5" ht="13.5" customHeight="1">
      <c r="A31" s="1154"/>
      <c r="B31" s="1155"/>
      <c r="C31" s="1155"/>
      <c r="D31" s="1155"/>
      <c r="E31" s="1156"/>
    </row>
    <row r="32" spans="1:5" ht="22.5" customHeight="1">
      <c r="A32" s="1157"/>
      <c r="B32" s="1158"/>
      <c r="C32" s="1158"/>
      <c r="D32" s="1158"/>
      <c r="E32" s="1159"/>
    </row>
    <row r="33" spans="1:5" s="88" customFormat="1" ht="22.5" customHeight="1">
      <c r="A33" s="1150" t="s">
        <v>311</v>
      </c>
      <c r="B33" s="1150"/>
      <c r="C33" s="1150"/>
      <c r="D33" s="1150"/>
      <c r="E33" s="1150"/>
    </row>
    <row r="34" spans="1:5">
      <c r="A34" s="1163" t="s">
        <v>312</v>
      </c>
      <c r="B34" s="1163"/>
      <c r="C34" s="1163"/>
      <c r="D34" s="1163"/>
      <c r="E34" s="1163"/>
    </row>
    <row r="35" spans="1:5">
      <c r="A35" s="75"/>
    </row>
    <row r="36" spans="1:5">
      <c r="A36" s="1161" t="s">
        <v>313</v>
      </c>
      <c r="B36" s="1133"/>
    </row>
    <row r="37" spans="1:5">
      <c r="A37" s="75"/>
    </row>
    <row r="38" spans="1:5" ht="25.5" customHeight="1">
      <c r="A38" s="1162" t="s">
        <v>314</v>
      </c>
      <c r="B38" s="1162"/>
      <c r="C38" s="1162"/>
      <c r="D38" s="1162"/>
      <c r="E38" s="1162"/>
    </row>
    <row r="39" spans="1:5">
      <c r="A39" s="77"/>
    </row>
    <row r="40" spans="1:5" ht="13.5" customHeight="1">
      <c r="A40" s="1162" t="s">
        <v>315</v>
      </c>
      <c r="B40" s="1162"/>
      <c r="C40" s="1162"/>
      <c r="D40" s="1162"/>
      <c r="E40" s="1162"/>
    </row>
    <row r="41" spans="1:5">
      <c r="A41" s="75"/>
    </row>
    <row r="42" spans="1:5" ht="26.25" customHeight="1">
      <c r="A42" s="1145" t="s">
        <v>316</v>
      </c>
      <c r="B42" s="1145"/>
      <c r="C42" s="1145"/>
      <c r="D42" s="1145"/>
      <c r="E42" s="1145"/>
    </row>
    <row r="43" spans="1:5">
      <c r="A43" s="77"/>
    </row>
    <row r="44" spans="1:5">
      <c r="A44" s="1141" t="s">
        <v>317</v>
      </c>
      <c r="B44" s="1133"/>
    </row>
    <row r="45" spans="1:5" s="88" customFormat="1">
      <c r="A45" s="89"/>
    </row>
    <row r="46" spans="1:5" s="88" customFormat="1">
      <c r="A46" s="89"/>
      <c r="B46" s="1146"/>
      <c r="C46" s="1146"/>
      <c r="D46" s="1146"/>
    </row>
    <row r="47" spans="1:5" s="88" customFormat="1">
      <c r="A47" s="89"/>
      <c r="B47" s="1146"/>
      <c r="C47" s="1146"/>
      <c r="D47" s="1146"/>
    </row>
    <row r="48" spans="1:5" s="88" customFormat="1">
      <c r="A48" s="89"/>
      <c r="B48" s="1146"/>
      <c r="C48" s="1146"/>
      <c r="D48" s="1146"/>
    </row>
    <row r="49" spans="1:4" s="88" customFormat="1">
      <c r="A49" s="89"/>
      <c r="B49" s="1146"/>
      <c r="C49" s="1146"/>
      <c r="D49" s="1146"/>
    </row>
    <row r="50" spans="1:4" s="88" customFormat="1">
      <c r="A50" s="89"/>
      <c r="B50" s="1146"/>
      <c r="C50" s="1146"/>
      <c r="D50" s="1146"/>
    </row>
    <row r="51" spans="1:4" s="88" customFormat="1">
      <c r="A51" s="89"/>
      <c r="B51" s="1146"/>
      <c r="C51" s="1146"/>
      <c r="D51" s="1146"/>
    </row>
    <row r="52" spans="1:4" s="88" customFormat="1">
      <c r="A52" s="89"/>
      <c r="B52" s="1146"/>
      <c r="C52" s="1146"/>
      <c r="D52" s="1146"/>
    </row>
    <row r="53" spans="1:4" s="88" customFormat="1">
      <c r="A53" s="89"/>
      <c r="B53" s="1146"/>
      <c r="C53" s="1146"/>
      <c r="D53" s="1146"/>
    </row>
    <row r="54" spans="1:4" s="88" customFormat="1">
      <c r="A54" s="89"/>
      <c r="B54" s="1146"/>
      <c r="C54" s="1146"/>
      <c r="D54" s="1146"/>
    </row>
    <row r="55" spans="1:4" s="88" customFormat="1">
      <c r="A55" s="89"/>
    </row>
    <row r="56" spans="1:4" s="88" customFormat="1">
      <c r="A56" s="89"/>
    </row>
    <row r="57" spans="1:4" s="88" customFormat="1">
      <c r="A57" s="89"/>
    </row>
    <row r="58" spans="1:4" s="88" customFormat="1">
      <c r="A58" s="89"/>
    </row>
    <row r="59" spans="1:4" s="88" customFormat="1">
      <c r="A59" s="89"/>
    </row>
    <row r="60" spans="1:4" s="88" customFormat="1">
      <c r="A60" s="89"/>
    </row>
    <row r="61" spans="1:4" s="88" customFormat="1">
      <c r="A61" s="89"/>
    </row>
    <row r="62" spans="1:4" s="88" customFormat="1">
      <c r="A62" s="89"/>
    </row>
    <row r="63" spans="1:4" s="88" customFormat="1">
      <c r="A63" s="89"/>
    </row>
    <row r="64" spans="1:4" s="88" customFormat="1">
      <c r="A64" s="89"/>
    </row>
    <row r="65" spans="1:1" s="88" customFormat="1">
      <c r="A65" s="89"/>
    </row>
    <row r="66" spans="1:1" s="88" customFormat="1">
      <c r="A66" s="89"/>
    </row>
    <row r="67" spans="1:1" s="88" customFormat="1">
      <c r="A67" s="89"/>
    </row>
    <row r="68" spans="1:1" s="88" customFormat="1">
      <c r="A68" s="89"/>
    </row>
    <row r="69" spans="1:1" s="88" customFormat="1">
      <c r="A69" s="89"/>
    </row>
    <row r="70" spans="1:1" s="88" customFormat="1">
      <c r="A70" s="89"/>
    </row>
    <row r="71" spans="1:1" s="88" customFormat="1">
      <c r="A71" s="89"/>
    </row>
    <row r="72" spans="1:1" s="88" customFormat="1">
      <c r="A72" s="89"/>
    </row>
    <row r="73" spans="1:1" s="88" customFormat="1">
      <c r="A73" s="89"/>
    </row>
    <row r="74" spans="1:1" s="88" customFormat="1">
      <c r="A74" s="89"/>
    </row>
    <row r="75" spans="1:1" s="88" customFormat="1">
      <c r="A75" s="89"/>
    </row>
    <row r="76" spans="1:1" s="88" customFormat="1">
      <c r="A76" s="89"/>
    </row>
    <row r="77" spans="1:1" s="88" customFormat="1">
      <c r="A77" s="89"/>
    </row>
    <row r="78" spans="1:1" s="88" customFormat="1">
      <c r="A78" s="89"/>
    </row>
    <row r="79" spans="1:1" s="88" customFormat="1">
      <c r="A79" s="89"/>
    </row>
    <row r="80" spans="1:1" s="88" customFormat="1">
      <c r="A80" s="89"/>
    </row>
    <row r="81" spans="1:5" s="88" customFormat="1">
      <c r="A81" s="89"/>
    </row>
    <row r="82" spans="1:5" s="88" customFormat="1">
      <c r="A82" s="89"/>
    </row>
    <row r="83" spans="1:5" s="88" customFormat="1">
      <c r="A83" s="89"/>
    </row>
    <row r="84" spans="1:5" s="88" customFormat="1">
      <c r="A84" s="89"/>
    </row>
    <row r="85" spans="1:5" s="88" customFormat="1">
      <c r="A85" s="89"/>
    </row>
    <row r="86" spans="1:5" s="88" customFormat="1">
      <c r="A86" s="89"/>
    </row>
    <row r="87" spans="1:5" s="88" customFormat="1">
      <c r="A87" s="89"/>
    </row>
    <row r="88" spans="1:5" s="88" customFormat="1">
      <c r="A88" s="89"/>
    </row>
    <row r="89" spans="1:5" s="88" customFormat="1">
      <c r="A89" s="89"/>
    </row>
    <row r="90" spans="1:5" s="88" customFormat="1">
      <c r="A90" s="89"/>
    </row>
    <row r="91" spans="1:5" s="88" customFormat="1">
      <c r="A91" s="89"/>
    </row>
    <row r="92" spans="1:5">
      <c r="A92" s="78"/>
    </row>
    <row r="93" spans="1:5">
      <c r="A93" s="1141"/>
      <c r="B93" s="1133"/>
    </row>
    <row r="94" spans="1:5" ht="34.5" customHeight="1">
      <c r="A94" s="1147" t="s">
        <v>318</v>
      </c>
      <c r="B94" s="1147"/>
      <c r="C94" s="1147"/>
      <c r="D94" s="1147"/>
      <c r="E94" s="1147"/>
    </row>
    <row r="95" spans="1:5" ht="14.25">
      <c r="A95" s="74"/>
    </row>
    <row r="96" spans="1:5" ht="27" customHeight="1">
      <c r="A96" s="1139" t="s">
        <v>349</v>
      </c>
      <c r="B96" s="1140"/>
    </row>
    <row r="97" spans="1:5" ht="14.25">
      <c r="A97" s="74"/>
    </row>
    <row r="98" spans="1:5" ht="14.25">
      <c r="A98" s="74"/>
    </row>
    <row r="99" spans="1:5" ht="13.5" customHeight="1">
      <c r="A99" s="1132" t="s">
        <v>993</v>
      </c>
      <c r="B99" s="1133"/>
    </row>
    <row r="100" spans="1:5" ht="14.25">
      <c r="A100" s="74"/>
    </row>
    <row r="101" spans="1:5" ht="14.25">
      <c r="A101" s="74"/>
    </row>
    <row r="102" spans="1:5" ht="27" customHeight="1">
      <c r="A102" s="501"/>
      <c r="B102" s="501"/>
      <c r="C102" s="501"/>
      <c r="D102" s="501" t="str">
        <f>入力シート!C5&amp;"長"</f>
        <v>長</v>
      </c>
      <c r="E102" s="501"/>
    </row>
    <row r="103" spans="1:5" ht="13.5" customHeight="1">
      <c r="A103" s="1132" t="s">
        <v>319</v>
      </c>
      <c r="B103" s="1133"/>
    </row>
    <row r="104" spans="1:5" ht="14.25">
      <c r="A104" s="1148" t="s">
        <v>336</v>
      </c>
      <c r="B104" s="1149"/>
    </row>
    <row r="105" spans="1:5">
      <c r="A105" s="628" t="s">
        <v>303</v>
      </c>
      <c r="B105" s="1125" t="str">
        <f>B9</f>
        <v>令和年度　　第　　号　　</v>
      </c>
      <c r="C105" s="1125"/>
      <c r="D105" s="1125"/>
      <c r="E105" s="1125"/>
    </row>
    <row r="106" spans="1:5">
      <c r="A106" s="628" t="s">
        <v>148</v>
      </c>
      <c r="B106" s="1125">
        <f>B10</f>
        <v>0</v>
      </c>
      <c r="C106" s="1125"/>
      <c r="D106" s="1125"/>
      <c r="E106" s="1125"/>
    </row>
    <row r="107" spans="1:5">
      <c r="A107" s="1129" t="s">
        <v>304</v>
      </c>
      <c r="B107" s="1130">
        <f>B11</f>
        <v>0</v>
      </c>
      <c r="C107" s="1130"/>
      <c r="D107" s="1130"/>
      <c r="E107" s="1130"/>
    </row>
    <row r="108" spans="1:5">
      <c r="A108" s="1129"/>
      <c r="B108" s="1130"/>
      <c r="C108" s="1130"/>
      <c r="D108" s="1130"/>
      <c r="E108" s="1130"/>
    </row>
    <row r="109" spans="1:5">
      <c r="A109" s="628" t="s">
        <v>305</v>
      </c>
      <c r="B109" s="1131">
        <f>B13</f>
        <v>0</v>
      </c>
      <c r="C109" s="1131"/>
      <c r="D109" s="1131"/>
      <c r="E109" s="1131"/>
    </row>
    <row r="110" spans="1:5">
      <c r="A110" s="90" t="s">
        <v>306</v>
      </c>
      <c r="B110" s="1131">
        <f t="shared" ref="B110:B111" si="0">B14</f>
        <v>0</v>
      </c>
      <c r="C110" s="1131"/>
      <c r="D110" s="1131"/>
      <c r="E110" s="1131"/>
    </row>
    <row r="111" spans="1:5">
      <c r="A111" s="90" t="s">
        <v>307</v>
      </c>
      <c r="B111" s="1131">
        <f t="shared" si="0"/>
        <v>0</v>
      </c>
      <c r="C111" s="1131"/>
      <c r="D111" s="1131"/>
      <c r="E111" s="1131"/>
    </row>
    <row r="112" spans="1:5" ht="14.25">
      <c r="A112" s="74"/>
    </row>
    <row r="113" spans="1:5" ht="14.25">
      <c r="A113" s="74"/>
    </row>
    <row r="114" spans="1:5" ht="25.5" customHeight="1">
      <c r="A114" s="1144" t="s">
        <v>320</v>
      </c>
      <c r="B114" s="1144"/>
      <c r="C114" s="1144"/>
      <c r="D114" s="1144"/>
      <c r="E114" s="1144"/>
    </row>
    <row r="115" spans="1:5" ht="38.25" customHeight="1">
      <c r="A115" s="1145" t="s">
        <v>340</v>
      </c>
      <c r="B115" s="1145"/>
      <c r="C115" s="1145"/>
      <c r="D115" s="1145"/>
      <c r="E115" s="1145"/>
    </row>
    <row r="116" spans="1:5">
      <c r="A116" s="75"/>
    </row>
    <row r="117" spans="1:5">
      <c r="A117" s="75"/>
    </row>
    <row r="118" spans="1:5" ht="13.5" customHeight="1">
      <c r="A118" s="1126" t="s">
        <v>9</v>
      </c>
      <c r="B118" s="1126"/>
      <c r="C118" s="1126"/>
      <c r="D118" s="1126"/>
      <c r="E118" s="1126"/>
    </row>
    <row r="119" spans="1:5">
      <c r="A119" s="75"/>
    </row>
    <row r="120" spans="1:5" ht="13.5" customHeight="1">
      <c r="A120" s="1132" t="s">
        <v>337</v>
      </c>
      <c r="B120" s="1133"/>
    </row>
    <row r="121" spans="1:5" ht="14.25">
      <c r="A121" s="627" t="s">
        <v>309</v>
      </c>
      <c r="B121" s="1142">
        <f>B20</f>
        <v>0</v>
      </c>
      <c r="C121" s="1142"/>
      <c r="D121" s="1142"/>
      <c r="E121" s="1142"/>
    </row>
    <row r="122" spans="1:5" ht="14.25">
      <c r="A122" s="627" t="s">
        <v>303</v>
      </c>
      <c r="B122" s="1142">
        <f t="shared" ref="B122:B128" si="1">B21</f>
        <v>0</v>
      </c>
      <c r="C122" s="1142"/>
      <c r="D122" s="1142"/>
      <c r="E122" s="1142"/>
    </row>
    <row r="123" spans="1:5" ht="14.25">
      <c r="A123" s="627" t="s">
        <v>148</v>
      </c>
      <c r="B123" s="1142">
        <f t="shared" si="1"/>
        <v>0</v>
      </c>
      <c r="C123" s="1142"/>
      <c r="D123" s="1142"/>
      <c r="E123" s="1142"/>
    </row>
    <row r="124" spans="1:5" ht="14.25">
      <c r="A124" s="627" t="s">
        <v>304</v>
      </c>
      <c r="B124" s="1142">
        <f t="shared" si="1"/>
        <v>0</v>
      </c>
      <c r="C124" s="1142"/>
      <c r="D124" s="1142"/>
      <c r="E124" s="1142"/>
    </row>
    <row r="125" spans="1:5" ht="13.5" customHeight="1">
      <c r="A125" s="627" t="s">
        <v>992</v>
      </c>
      <c r="B125" s="1142" t="str">
        <f>B24</f>
        <v>　　年　　月　　日　～　 　　年　　月　　日</v>
      </c>
      <c r="C125" s="1142"/>
      <c r="D125" s="1142"/>
      <c r="E125" s="1142"/>
    </row>
    <row r="126" spans="1:5" ht="14.25">
      <c r="A126" s="627" t="s">
        <v>305</v>
      </c>
      <c r="B126" s="1142">
        <f t="shared" si="1"/>
        <v>0</v>
      </c>
      <c r="C126" s="1142"/>
      <c r="D126" s="1142"/>
      <c r="E126" s="1142"/>
    </row>
    <row r="127" spans="1:5" s="88" customFormat="1" ht="14.25">
      <c r="A127" s="94" t="s">
        <v>338</v>
      </c>
      <c r="B127" s="1142">
        <f t="shared" si="1"/>
        <v>0</v>
      </c>
      <c r="C127" s="1142"/>
      <c r="D127" s="1142"/>
      <c r="E127" s="1142"/>
    </row>
    <row r="128" spans="1:5" s="88" customFormat="1" ht="14.25">
      <c r="A128" s="94" t="s">
        <v>339</v>
      </c>
      <c r="B128" s="1142">
        <f t="shared" si="1"/>
        <v>0</v>
      </c>
      <c r="C128" s="1142"/>
      <c r="D128" s="1142"/>
      <c r="E128" s="1142"/>
    </row>
    <row r="129" spans="1:5" s="88" customFormat="1" ht="14.25">
      <c r="A129" s="91"/>
      <c r="B129" s="93"/>
      <c r="C129" s="93"/>
      <c r="D129" s="93"/>
      <c r="E129" s="93"/>
    </row>
    <row r="130" spans="1:5" s="88" customFormat="1" ht="14.25">
      <c r="A130" s="91"/>
      <c r="B130" s="93"/>
      <c r="C130" s="93"/>
      <c r="D130" s="93"/>
      <c r="E130" s="93"/>
    </row>
    <row r="131" spans="1:5" s="88" customFormat="1" ht="14.25">
      <c r="A131" s="91"/>
      <c r="B131" s="93"/>
      <c r="C131" s="93"/>
      <c r="D131" s="93"/>
      <c r="E131" s="93"/>
    </row>
    <row r="132" spans="1:5" s="88" customFormat="1" ht="14.25">
      <c r="A132" s="91"/>
      <c r="B132" s="93"/>
      <c r="C132" s="93"/>
      <c r="D132" s="93"/>
      <c r="E132" s="93"/>
    </row>
    <row r="133" spans="1:5" s="88" customFormat="1" ht="14.25">
      <c r="A133" s="91"/>
      <c r="B133" s="93"/>
      <c r="C133" s="93"/>
      <c r="D133" s="93"/>
      <c r="E133" s="93"/>
    </row>
    <row r="134" spans="1:5" s="88" customFormat="1" ht="14.25">
      <c r="A134" s="91"/>
      <c r="B134" s="93"/>
      <c r="C134" s="93"/>
      <c r="D134" s="93"/>
      <c r="E134" s="93"/>
    </row>
    <row r="135" spans="1:5" s="88" customFormat="1" ht="14.25">
      <c r="A135" s="91"/>
      <c r="B135" s="93"/>
      <c r="C135" s="93"/>
      <c r="D135" s="93"/>
      <c r="E135" s="93"/>
    </row>
    <row r="136" spans="1:5" s="88" customFormat="1" ht="14.25">
      <c r="A136" s="91"/>
      <c r="B136" s="93"/>
      <c r="C136" s="93"/>
      <c r="D136" s="93"/>
      <c r="E136" s="93"/>
    </row>
    <row r="137" spans="1:5" s="88" customFormat="1" ht="14.25">
      <c r="A137" s="91"/>
      <c r="B137" s="93"/>
      <c r="C137" s="93"/>
      <c r="D137" s="93"/>
      <c r="E137" s="93"/>
    </row>
    <row r="138" spans="1:5" s="88" customFormat="1" ht="14.25">
      <c r="A138" s="91"/>
      <c r="B138" s="93"/>
      <c r="C138" s="93"/>
      <c r="D138" s="93"/>
      <c r="E138" s="93"/>
    </row>
    <row r="139" spans="1:5" s="88" customFormat="1" ht="14.25">
      <c r="A139" s="91"/>
      <c r="B139" s="93"/>
      <c r="C139" s="93"/>
      <c r="D139" s="93"/>
      <c r="E139" s="93"/>
    </row>
    <row r="140" spans="1:5" s="88" customFormat="1" ht="14.25">
      <c r="A140" s="91"/>
      <c r="B140" s="93"/>
      <c r="C140" s="93"/>
      <c r="D140" s="93"/>
      <c r="E140" s="93"/>
    </row>
    <row r="141" spans="1:5" s="88" customFormat="1" ht="14.25">
      <c r="A141" s="91"/>
      <c r="B141" s="93"/>
      <c r="C141" s="93"/>
      <c r="D141" s="93"/>
      <c r="E141" s="93"/>
    </row>
    <row r="142" spans="1:5" s="88" customFormat="1" ht="14.25">
      <c r="A142" s="91"/>
      <c r="B142" s="93"/>
      <c r="C142" s="93"/>
      <c r="D142" s="93"/>
      <c r="E142" s="93"/>
    </row>
    <row r="143" spans="1:5">
      <c r="A143" s="76"/>
    </row>
    <row r="145" spans="1:5">
      <c r="A145" s="1141"/>
      <c r="B145" s="1133"/>
    </row>
    <row r="146" spans="1:5" ht="34.5" customHeight="1">
      <c r="A146" s="1143" t="s">
        <v>321</v>
      </c>
      <c r="B146" s="1143"/>
      <c r="C146" s="1143"/>
      <c r="D146" s="1143"/>
      <c r="E146" s="1143"/>
    </row>
    <row r="147" spans="1:5" ht="14.25">
      <c r="A147" s="74"/>
    </row>
    <row r="148" spans="1:5" ht="27" customHeight="1">
      <c r="A148" s="1139" t="s">
        <v>349</v>
      </c>
      <c r="B148" s="1140"/>
    </row>
    <row r="149" spans="1:5" ht="14.25">
      <c r="A149" s="74"/>
    </row>
    <row r="150" spans="1:5" ht="14.25">
      <c r="A150" s="74"/>
    </row>
    <row r="151" spans="1:5" ht="13.5" customHeight="1">
      <c r="A151" s="1132" t="s">
        <v>993</v>
      </c>
      <c r="B151" s="1133"/>
    </row>
    <row r="152" spans="1:5" ht="14.25">
      <c r="A152" s="74"/>
    </row>
    <row r="153" spans="1:5" ht="14.25">
      <c r="A153" s="74"/>
    </row>
    <row r="154" spans="1:5" ht="27" customHeight="1">
      <c r="A154" s="501"/>
      <c r="B154" s="501"/>
      <c r="C154" s="501"/>
      <c r="D154" s="501" t="str">
        <f>入力シート!C5&amp;"長"</f>
        <v>長</v>
      </c>
      <c r="E154" s="501"/>
    </row>
    <row r="155" spans="1:5" ht="13.5" customHeight="1">
      <c r="A155" s="1132" t="s">
        <v>319</v>
      </c>
      <c r="B155" s="1133"/>
    </row>
    <row r="156" spans="1:5" ht="14.25">
      <c r="A156" s="74"/>
    </row>
    <row r="157" spans="1:5" ht="14.25">
      <c r="A157" s="74"/>
    </row>
    <row r="158" spans="1:5">
      <c r="A158" s="628" t="s">
        <v>303</v>
      </c>
      <c r="B158" s="1125" t="str">
        <f>B9</f>
        <v>令和年度　　第　　号　　</v>
      </c>
      <c r="C158" s="1125"/>
      <c r="D158" s="1125"/>
      <c r="E158" s="1125"/>
    </row>
    <row r="159" spans="1:5">
      <c r="A159" s="628" t="s">
        <v>148</v>
      </c>
      <c r="B159" s="1125">
        <f>B10</f>
        <v>0</v>
      </c>
      <c r="C159" s="1125"/>
      <c r="D159" s="1125"/>
      <c r="E159" s="1125"/>
    </row>
    <row r="160" spans="1:5">
      <c r="A160" s="1129" t="s">
        <v>304</v>
      </c>
      <c r="B160" s="1130">
        <f>B11</f>
        <v>0</v>
      </c>
      <c r="C160" s="1130"/>
      <c r="D160" s="1130"/>
      <c r="E160" s="1130"/>
    </row>
    <row r="161" spans="1:5">
      <c r="A161" s="1129"/>
      <c r="B161" s="1130"/>
      <c r="C161" s="1130"/>
      <c r="D161" s="1130"/>
      <c r="E161" s="1130"/>
    </row>
    <row r="162" spans="1:5">
      <c r="A162" s="628" t="s">
        <v>305</v>
      </c>
      <c r="B162" s="1131">
        <f>B13</f>
        <v>0</v>
      </c>
      <c r="C162" s="1131"/>
      <c r="D162" s="1131"/>
      <c r="E162" s="1131"/>
    </row>
    <row r="163" spans="1:5">
      <c r="A163" s="90" t="s">
        <v>306</v>
      </c>
      <c r="B163" s="1131">
        <f t="shared" ref="B163:B164" si="2">B14</f>
        <v>0</v>
      </c>
      <c r="C163" s="1131"/>
      <c r="D163" s="1131"/>
      <c r="E163" s="1131"/>
    </row>
    <row r="164" spans="1:5">
      <c r="A164" s="90" t="s">
        <v>307</v>
      </c>
      <c r="B164" s="1131">
        <f t="shared" si="2"/>
        <v>0</v>
      </c>
      <c r="C164" s="1131"/>
      <c r="D164" s="1131"/>
      <c r="E164" s="1131"/>
    </row>
    <row r="165" spans="1:5" ht="14.25">
      <c r="A165" s="74"/>
    </row>
    <row r="166" spans="1:5" ht="14.25">
      <c r="A166" s="74"/>
    </row>
    <row r="167" spans="1:5" ht="40.5" customHeight="1">
      <c r="A167" s="1128" t="s">
        <v>322</v>
      </c>
      <c r="B167" s="1128"/>
      <c r="C167" s="1128"/>
      <c r="D167" s="1128"/>
      <c r="E167" s="1128"/>
    </row>
    <row r="168" spans="1:5" ht="27" customHeight="1">
      <c r="A168" s="1127" t="s">
        <v>323</v>
      </c>
      <c r="B168" s="1127"/>
      <c r="C168" s="1127"/>
      <c r="D168" s="1127"/>
      <c r="E168" s="1127"/>
    </row>
    <row r="169" spans="1:5" ht="14.25">
      <c r="A169" s="74"/>
    </row>
    <row r="170" spans="1:5" ht="14.25">
      <c r="A170" s="74"/>
    </row>
    <row r="171" spans="1:5" ht="13.5" customHeight="1">
      <c r="A171" s="1126" t="s">
        <v>9</v>
      </c>
      <c r="B171" s="1126"/>
      <c r="C171" s="1126"/>
      <c r="D171" s="1126"/>
      <c r="E171" s="1126"/>
    </row>
    <row r="172" spans="1:5">
      <c r="A172" s="75"/>
    </row>
    <row r="173" spans="1:5">
      <c r="A173" s="75"/>
    </row>
    <row r="174" spans="1:5" ht="14.25">
      <c r="A174" s="508"/>
      <c r="B174" s="509"/>
      <c r="C174" s="509"/>
      <c r="D174" s="509"/>
      <c r="E174" s="510"/>
    </row>
    <row r="175" spans="1:5">
      <c r="A175" s="511"/>
      <c r="B175" s="502"/>
      <c r="C175" s="502"/>
      <c r="D175" s="502"/>
      <c r="E175" s="505"/>
    </row>
    <row r="176" spans="1:5" ht="14.25">
      <c r="A176" s="512"/>
      <c r="B176" s="502"/>
      <c r="C176" s="502"/>
      <c r="D176" s="502"/>
      <c r="E176" s="505"/>
    </row>
    <row r="177" spans="1:5">
      <c r="A177" s="513"/>
      <c r="B177" s="502"/>
      <c r="C177" s="502"/>
      <c r="D177" s="502"/>
      <c r="E177" s="505"/>
    </row>
    <row r="178" spans="1:5">
      <c r="A178" s="513"/>
      <c r="B178" s="502"/>
      <c r="C178" s="502"/>
      <c r="D178" s="502"/>
      <c r="E178" s="505"/>
    </row>
    <row r="179" spans="1:5">
      <c r="A179" s="504"/>
      <c r="B179" s="502"/>
      <c r="C179" s="502"/>
      <c r="D179" s="502"/>
      <c r="E179" s="505"/>
    </row>
    <row r="180" spans="1:5">
      <c r="A180" s="504"/>
      <c r="B180" s="502"/>
      <c r="C180" s="502"/>
      <c r="D180" s="502"/>
      <c r="E180" s="505"/>
    </row>
    <row r="181" spans="1:5">
      <c r="A181" s="504"/>
      <c r="B181" s="502"/>
      <c r="C181" s="502"/>
      <c r="D181" s="502"/>
      <c r="E181" s="505"/>
    </row>
    <row r="182" spans="1:5">
      <c r="A182" s="504"/>
      <c r="B182" s="502"/>
      <c r="C182" s="502"/>
      <c r="D182" s="502"/>
      <c r="E182" s="505"/>
    </row>
    <row r="183" spans="1:5">
      <c r="A183" s="504"/>
      <c r="B183" s="502"/>
      <c r="C183" s="502"/>
      <c r="D183" s="502"/>
      <c r="E183" s="505"/>
    </row>
    <row r="184" spans="1:5">
      <c r="A184" s="504"/>
      <c r="B184" s="502"/>
      <c r="C184" s="502"/>
      <c r="D184" s="502"/>
      <c r="E184" s="505"/>
    </row>
    <row r="185" spans="1:5">
      <c r="A185" s="504"/>
      <c r="B185" s="502"/>
      <c r="C185" s="502"/>
      <c r="D185" s="502"/>
      <c r="E185" s="505"/>
    </row>
    <row r="186" spans="1:5">
      <c r="A186" s="506"/>
      <c r="B186" s="503"/>
      <c r="C186" s="503"/>
      <c r="D186" s="503"/>
      <c r="E186" s="507"/>
    </row>
  </sheetData>
  <mergeCells count="77">
    <mergeCell ref="A1:E1"/>
    <mergeCell ref="A34:E34"/>
    <mergeCell ref="A8:B8"/>
    <mergeCell ref="B26:E26"/>
    <mergeCell ref="B27:E27"/>
    <mergeCell ref="B20:E20"/>
    <mergeCell ref="B21:E21"/>
    <mergeCell ref="A6:B6"/>
    <mergeCell ref="A2:F2"/>
    <mergeCell ref="A5:B5"/>
    <mergeCell ref="C5:E5"/>
    <mergeCell ref="C6:D6"/>
    <mergeCell ref="D3:E3"/>
    <mergeCell ref="A7:B7"/>
    <mergeCell ref="A11:A12"/>
    <mergeCell ref="A17:E17"/>
    <mergeCell ref="A104:B104"/>
    <mergeCell ref="A33:E33"/>
    <mergeCell ref="A30:E32"/>
    <mergeCell ref="A42:E42"/>
    <mergeCell ref="B24:E24"/>
    <mergeCell ref="B25:E25"/>
    <mergeCell ref="A44:B44"/>
    <mergeCell ref="A36:B36"/>
    <mergeCell ref="A40:E40"/>
    <mergeCell ref="A38:E38"/>
    <mergeCell ref="A118:E118"/>
    <mergeCell ref="A114:E114"/>
    <mergeCell ref="A115:E115"/>
    <mergeCell ref="B46:D54"/>
    <mergeCell ref="A94:E94"/>
    <mergeCell ref="B105:E105"/>
    <mergeCell ref="B106:E106"/>
    <mergeCell ref="B107:E108"/>
    <mergeCell ref="B109:E109"/>
    <mergeCell ref="B110:E110"/>
    <mergeCell ref="B111:E111"/>
    <mergeCell ref="A93:B93"/>
    <mergeCell ref="A96:B96"/>
    <mergeCell ref="A99:B99"/>
    <mergeCell ref="A103:B103"/>
    <mergeCell ref="A107:A108"/>
    <mergeCell ref="A148:B148"/>
    <mergeCell ref="A151:B151"/>
    <mergeCell ref="A155:B155"/>
    <mergeCell ref="A145:B145"/>
    <mergeCell ref="A120:B120"/>
    <mergeCell ref="B122:E122"/>
    <mergeCell ref="B123:E123"/>
    <mergeCell ref="B124:E124"/>
    <mergeCell ref="B121:E121"/>
    <mergeCell ref="B125:E125"/>
    <mergeCell ref="B126:E126"/>
    <mergeCell ref="B127:E127"/>
    <mergeCell ref="B128:E128"/>
    <mergeCell ref="A146:E146"/>
    <mergeCell ref="A19:B19"/>
    <mergeCell ref="A29:B29"/>
    <mergeCell ref="C7:D7"/>
    <mergeCell ref="B9:E9"/>
    <mergeCell ref="B22:E22"/>
    <mergeCell ref="B23:E23"/>
    <mergeCell ref="B10:E10"/>
    <mergeCell ref="B11:E12"/>
    <mergeCell ref="B13:E13"/>
    <mergeCell ref="B14:E14"/>
    <mergeCell ref="B15:E15"/>
    <mergeCell ref="B158:E158"/>
    <mergeCell ref="A171:E171"/>
    <mergeCell ref="A168:E168"/>
    <mergeCell ref="A167:E167"/>
    <mergeCell ref="A160:A161"/>
    <mergeCell ref="B160:E161"/>
    <mergeCell ref="B162:E162"/>
    <mergeCell ref="B163:E163"/>
    <mergeCell ref="B164:E164"/>
    <mergeCell ref="B159:E159"/>
  </mergeCells>
  <phoneticPr fontId="17"/>
  <printOptions horizontalCentered="1" verticalCentered="1"/>
  <pageMargins left="0.31496062992125984" right="0.31496062992125984" top="0.35433070866141736" bottom="0.35433070866141736" header="0.31496062992125984" footer="0.31496062992125984"/>
  <pageSetup paperSize="9" orientation="portrait" blackAndWhite="1" r:id="rId1"/>
  <headerFooter alignWithMargins="0"/>
  <rowBreaks count="3" manualBreakCount="3">
    <brk id="33" max="4" man="1"/>
    <brk id="92" max="4" man="1"/>
    <brk id="144" max="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tabColor theme="8"/>
  </sheetPr>
  <dimension ref="A2:AS44"/>
  <sheetViews>
    <sheetView showZeros="0" view="pageBreakPreview" topLeftCell="A16" zoomScale="80" zoomScaleNormal="100" zoomScaleSheetLayoutView="80" workbookViewId="0">
      <selection activeCell="BA13" sqref="BA13"/>
    </sheetView>
  </sheetViews>
  <sheetFormatPr defaultColWidth="2.375" defaultRowHeight="13.5"/>
  <cols>
    <col min="1" max="3" width="3.5" style="50" customWidth="1"/>
    <col min="4" max="9" width="2.375" style="50" customWidth="1"/>
    <col min="10" max="23" width="2.875" style="50" customWidth="1"/>
    <col min="24" max="24" width="3.375" style="50" customWidth="1"/>
    <col min="25" max="25" width="2.375" style="50" bestFit="1" customWidth="1"/>
    <col min="26" max="51" width="2.875" style="50" customWidth="1"/>
    <col min="52" max="16384" width="2.375" style="50"/>
  </cols>
  <sheetData>
    <row r="2" spans="1:45" ht="13.5"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pans="1:45" ht="26.1" customHeight="1">
      <c r="A3" s="1180" t="s">
        <v>139</v>
      </c>
      <c r="B3" s="1180"/>
      <c r="C3" s="1180"/>
      <c r="D3" s="1180"/>
      <c r="E3" s="1180"/>
      <c r="F3" s="1180"/>
      <c r="G3" s="1180"/>
      <c r="H3" s="1180"/>
      <c r="I3" s="1180"/>
      <c r="J3" s="1180"/>
      <c r="K3" s="1180"/>
      <c r="L3" s="1180"/>
      <c r="M3" s="1180"/>
      <c r="N3" s="1180"/>
      <c r="O3" s="1180"/>
      <c r="P3" s="1180"/>
      <c r="Q3" s="1180"/>
      <c r="R3" s="1180"/>
      <c r="S3" s="1180"/>
      <c r="T3" s="1180"/>
      <c r="U3" s="1180"/>
      <c r="V3" s="1180"/>
      <c r="W3" s="1180"/>
      <c r="X3" s="1180"/>
      <c r="Y3" s="1180"/>
      <c r="Z3" s="1180"/>
      <c r="AA3" s="1180"/>
      <c r="AB3" s="1180"/>
      <c r="AC3" s="1180"/>
      <c r="AD3" s="1180"/>
      <c r="AE3" s="1180"/>
      <c r="AF3" s="1180"/>
      <c r="AG3" s="1180"/>
      <c r="AH3" s="1180"/>
      <c r="AI3" s="1180"/>
      <c r="AJ3" s="1180"/>
      <c r="AK3" s="1180"/>
      <c r="AL3" s="1180"/>
      <c r="AM3" s="1180"/>
      <c r="AN3" s="1180"/>
      <c r="AO3" s="1180"/>
      <c r="AP3" s="1180"/>
      <c r="AQ3" s="1180"/>
      <c r="AR3" s="1180"/>
      <c r="AS3" s="1180"/>
    </row>
    <row r="4" spans="1:45" ht="13.5" customHeight="1">
      <c r="A4" s="633"/>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1181" t="s">
        <v>1079</v>
      </c>
      <c r="AL4" s="1181"/>
      <c r="AM4" s="1181"/>
      <c r="AN4" s="1181"/>
      <c r="AO4" s="1181"/>
      <c r="AP4" s="1181"/>
      <c r="AQ4" s="1181"/>
      <c r="AR4" s="1181"/>
      <c r="AS4" s="1181"/>
    </row>
    <row r="5" spans="1:45" ht="13.5" customHeight="1">
      <c r="A5" s="633"/>
      <c r="B5" s="635" t="str">
        <f>入力シート!C5&amp;"長　様"</f>
        <v>長　様</v>
      </c>
      <c r="C5" s="636"/>
      <c r="D5" s="636"/>
      <c r="E5" s="636"/>
      <c r="F5" s="636"/>
      <c r="G5" s="636"/>
      <c r="H5" s="636"/>
      <c r="I5" s="636"/>
      <c r="J5" s="636"/>
      <c r="K5" s="636"/>
      <c r="L5" s="636"/>
      <c r="M5" s="633"/>
      <c r="N5" s="633"/>
      <c r="O5" s="633"/>
      <c r="P5" s="633"/>
      <c r="Q5" s="633"/>
      <c r="R5" s="633"/>
      <c r="S5" s="633"/>
      <c r="T5" s="633"/>
      <c r="U5" s="633"/>
      <c r="V5" s="633"/>
      <c r="W5" s="633"/>
      <c r="X5" s="633"/>
      <c r="Y5" s="633"/>
      <c r="Z5" s="633"/>
      <c r="AA5" s="633"/>
      <c r="AB5" s="633"/>
      <c r="AC5" s="633"/>
      <c r="AD5" s="633"/>
      <c r="AE5" s="832" t="s">
        <v>972</v>
      </c>
      <c r="AF5" s="633"/>
      <c r="AH5" s="633"/>
      <c r="AI5" s="633"/>
      <c r="AJ5" s="633"/>
      <c r="AK5" s="633"/>
      <c r="AL5" s="633"/>
      <c r="AM5" s="633"/>
      <c r="AN5" s="633"/>
      <c r="AO5" s="633"/>
      <c r="AP5" s="633"/>
      <c r="AQ5" s="633"/>
      <c r="AR5" s="633"/>
      <c r="AS5" s="633"/>
    </row>
    <row r="6" spans="1:45" ht="13.5" customHeight="1">
      <c r="A6" s="633"/>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1167"/>
      <c r="AG6" s="1167"/>
      <c r="AH6" s="1167"/>
      <c r="AJ6" s="981"/>
      <c r="AK6" s="981"/>
      <c r="AL6" s="981"/>
      <c r="AM6" s="981"/>
      <c r="AN6" s="981"/>
      <c r="AO6" s="981"/>
      <c r="AP6" s="981"/>
      <c r="AQ6" s="981"/>
      <c r="AR6" s="981"/>
      <c r="AS6" s="981"/>
    </row>
    <row r="7" spans="1:45" ht="15" customHeight="1">
      <c r="A7" s="1182"/>
      <c r="B7" s="1182"/>
      <c r="C7" s="1182"/>
      <c r="D7" s="1183"/>
      <c r="E7" s="1183"/>
      <c r="F7" s="1184"/>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833"/>
      <c r="AF7" s="1182" t="s">
        <v>1148</v>
      </c>
      <c r="AG7" s="1182"/>
      <c r="AH7" s="1182"/>
      <c r="AI7" s="2523">
        <f>入力シート!C25</f>
        <v>0</v>
      </c>
      <c r="AJ7" s="2523"/>
      <c r="AK7" s="2523"/>
      <c r="AL7" s="2523"/>
      <c r="AM7" s="2523"/>
      <c r="AN7" s="2523"/>
      <c r="AO7" s="2523"/>
      <c r="AP7" s="2523"/>
      <c r="AQ7" s="2523"/>
      <c r="AR7" s="981"/>
      <c r="AS7" s="981"/>
    </row>
    <row r="8" spans="1:45" ht="15" customHeight="1">
      <c r="A8" s="1167" t="s">
        <v>147</v>
      </c>
      <c r="B8" s="1167"/>
      <c r="C8" s="1167"/>
      <c r="D8" s="2519">
        <f>入力シート!C10</f>
        <v>0</v>
      </c>
      <c r="E8" s="2519"/>
      <c r="F8" s="2519"/>
      <c r="G8" s="2519"/>
      <c r="H8" s="2519"/>
      <c r="I8" s="2519"/>
      <c r="J8" s="2519"/>
      <c r="K8" s="2519"/>
      <c r="L8" s="2519"/>
      <c r="M8" s="2519"/>
      <c r="N8" s="2519"/>
      <c r="O8" s="2519"/>
      <c r="P8" s="2519"/>
      <c r="Q8" s="2519"/>
      <c r="R8" s="2519"/>
      <c r="S8" s="2519"/>
      <c r="T8" s="2519"/>
      <c r="U8" s="2519"/>
      <c r="V8" s="2519"/>
      <c r="W8" s="2519"/>
      <c r="X8" s="2519"/>
      <c r="Y8" s="2519"/>
      <c r="Z8" s="2519"/>
      <c r="AA8" s="2519"/>
      <c r="AB8" s="2519"/>
      <c r="AC8" s="2519"/>
      <c r="AD8" s="940"/>
      <c r="AE8" s="941"/>
      <c r="AF8" s="2521" t="s">
        <v>1123</v>
      </c>
      <c r="AG8" s="2521"/>
      <c r="AH8" s="2521"/>
      <c r="AI8" s="2519">
        <f>入力シート!C26</f>
        <v>0</v>
      </c>
      <c r="AJ8" s="2519"/>
      <c r="AK8" s="2519"/>
      <c r="AL8" s="2519"/>
      <c r="AM8" s="2519"/>
      <c r="AN8" s="2519"/>
      <c r="AO8" s="2519"/>
      <c r="AP8" s="2519"/>
      <c r="AQ8" s="644" t="s">
        <v>962</v>
      </c>
      <c r="AR8" s="644"/>
      <c r="AS8" s="644"/>
    </row>
    <row r="9" spans="1:45" ht="15" customHeight="1">
      <c r="A9" s="1167" t="s">
        <v>236</v>
      </c>
      <c r="B9" s="1167"/>
      <c r="C9" s="1167"/>
      <c r="D9" s="633" t="s">
        <v>131</v>
      </c>
      <c r="E9" s="1181">
        <f>入力シート!C14</f>
        <v>0</v>
      </c>
      <c r="F9" s="1181"/>
      <c r="G9" s="1181"/>
      <c r="H9" s="1181"/>
      <c r="I9" s="1181"/>
      <c r="J9" s="1181"/>
      <c r="K9" s="1181"/>
      <c r="L9" s="1181"/>
      <c r="M9" s="639"/>
      <c r="N9" s="639"/>
      <c r="O9" s="633" t="s">
        <v>132</v>
      </c>
      <c r="P9" s="1192">
        <f>入力シート!C15</f>
        <v>0</v>
      </c>
      <c r="Q9" s="1192"/>
      <c r="R9" s="1192"/>
      <c r="S9" s="1192"/>
      <c r="T9" s="1192"/>
      <c r="U9" s="1192"/>
      <c r="V9" s="1192"/>
      <c r="W9" s="1192"/>
      <c r="X9" s="633"/>
      <c r="Y9" s="633"/>
      <c r="Z9" s="633"/>
      <c r="AA9" s="633"/>
      <c r="AB9" s="633"/>
      <c r="AC9" s="633"/>
      <c r="AD9" s="633"/>
      <c r="AE9" s="641"/>
      <c r="AF9" s="2522" t="s">
        <v>1149</v>
      </c>
      <c r="AG9" s="2522"/>
      <c r="AH9" s="2522"/>
      <c r="AI9" s="2519">
        <f>入力シート!C27</f>
        <v>0</v>
      </c>
      <c r="AJ9" s="2520"/>
      <c r="AK9" s="2520"/>
      <c r="AL9" s="2520"/>
      <c r="AM9" s="2520"/>
      <c r="AN9" s="2520"/>
      <c r="AO9" s="2520"/>
      <c r="AP9" s="2520"/>
      <c r="AQ9" s="2520"/>
      <c r="AR9" s="2520"/>
      <c r="AS9" s="2520"/>
    </row>
    <row r="10" spans="1:45" ht="15" customHeight="1">
      <c r="A10" s="1167" t="s">
        <v>140</v>
      </c>
      <c r="B10" s="1167"/>
      <c r="C10" s="1167"/>
      <c r="D10" s="633" t="s">
        <v>131</v>
      </c>
      <c r="E10" s="1181">
        <f>E9</f>
        <v>0</v>
      </c>
      <c r="F10" s="1181"/>
      <c r="G10" s="1181"/>
      <c r="H10" s="1181"/>
      <c r="I10" s="1181"/>
      <c r="J10" s="1181"/>
      <c r="K10" s="1181"/>
      <c r="L10" s="1181"/>
      <c r="M10" s="639"/>
      <c r="N10" s="639"/>
      <c r="O10" s="633" t="s">
        <v>132</v>
      </c>
      <c r="P10" s="1192"/>
      <c r="Q10" s="1192"/>
      <c r="R10" s="1192"/>
      <c r="S10" s="1192"/>
      <c r="T10" s="1192"/>
      <c r="U10" s="1192"/>
      <c r="V10" s="1192"/>
      <c r="W10" s="1192"/>
      <c r="X10" s="834" t="s">
        <v>265</v>
      </c>
      <c r="Y10" s="633"/>
      <c r="Z10" s="633" t="s">
        <v>264</v>
      </c>
      <c r="AA10" s="633"/>
      <c r="AB10" s="633"/>
      <c r="AC10" s="633"/>
      <c r="AD10" s="633"/>
      <c r="AE10" s="833"/>
      <c r="AF10" s="833"/>
      <c r="AG10" s="835"/>
      <c r="AH10" s="836"/>
      <c r="AI10" s="837"/>
      <c r="AJ10" s="635"/>
      <c r="AK10" s="835"/>
      <c r="AL10" s="835"/>
      <c r="AM10" s="835"/>
      <c r="AN10" s="835"/>
      <c r="AO10" s="835"/>
      <c r="AP10" s="835"/>
      <c r="AQ10" s="835"/>
      <c r="AR10" s="835"/>
      <c r="AS10" s="835"/>
    </row>
    <row r="11" spans="1:45" ht="13.5" customHeight="1">
      <c r="A11" s="633"/>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45"/>
      <c r="AI11" s="645"/>
      <c r="AJ11" s="645"/>
      <c r="AK11" s="633"/>
      <c r="AL11" s="633"/>
      <c r="AM11" s="633"/>
      <c r="AN11" s="633"/>
      <c r="AO11" s="633"/>
      <c r="AP11" s="633"/>
      <c r="AQ11" s="633"/>
      <c r="AR11" s="633"/>
      <c r="AS11" s="633"/>
    </row>
    <row r="12" spans="1:45" ht="13.5" customHeight="1">
      <c r="A12" s="646"/>
      <c r="B12" s="647"/>
      <c r="C12" s="647"/>
      <c r="D12" s="647"/>
      <c r="E12" s="647"/>
      <c r="F12" s="647"/>
      <c r="G12" s="647"/>
      <c r="H12" s="1168" t="s">
        <v>133</v>
      </c>
      <c r="I12" s="1169"/>
      <c r="J12" s="2529"/>
      <c r="K12" s="2530"/>
      <c r="L12" s="2530"/>
      <c r="M12" s="2530"/>
      <c r="N12" s="2531"/>
      <c r="O12" s="1169" t="s">
        <v>133</v>
      </c>
      <c r="P12" s="2529"/>
      <c r="Q12" s="2530"/>
      <c r="R12" s="2530"/>
      <c r="S12" s="2530"/>
      <c r="T12" s="2531"/>
      <c r="U12" s="1169" t="s">
        <v>133</v>
      </c>
      <c r="V12" s="2529"/>
      <c r="W12" s="2530"/>
      <c r="X12" s="2530"/>
      <c r="Y12" s="2530"/>
      <c r="Z12" s="2531"/>
      <c r="AA12" s="1169" t="s">
        <v>133</v>
      </c>
      <c r="AB12" s="2529"/>
      <c r="AC12" s="2530"/>
      <c r="AD12" s="2530"/>
      <c r="AE12" s="2530"/>
      <c r="AF12" s="2531"/>
      <c r="AG12" s="1169" t="s">
        <v>133</v>
      </c>
      <c r="AH12" s="2529"/>
      <c r="AI12" s="2530"/>
      <c r="AJ12" s="2530"/>
      <c r="AK12" s="2530"/>
      <c r="AL12" s="2531"/>
      <c r="AM12" s="1169" t="s">
        <v>133</v>
      </c>
      <c r="AN12" s="2529"/>
      <c r="AO12" s="2530"/>
      <c r="AP12" s="2530"/>
      <c r="AQ12" s="2530"/>
      <c r="AR12" s="2531"/>
      <c r="AS12" s="1169" t="s">
        <v>133</v>
      </c>
    </row>
    <row r="13" spans="1:45" ht="13.5" customHeight="1">
      <c r="A13" s="838"/>
      <c r="B13" s="649"/>
      <c r="C13" s="649"/>
      <c r="D13" s="649"/>
      <c r="E13" s="649"/>
      <c r="F13" s="649"/>
      <c r="G13" s="649"/>
      <c r="H13" s="1170"/>
      <c r="I13" s="1171"/>
      <c r="J13" s="2532"/>
      <c r="K13" s="2533"/>
      <c r="L13" s="2533"/>
      <c r="M13" s="2533"/>
      <c r="N13" s="2534"/>
      <c r="O13" s="1201"/>
      <c r="P13" s="2532"/>
      <c r="Q13" s="2533"/>
      <c r="R13" s="2533"/>
      <c r="S13" s="2533"/>
      <c r="T13" s="2534"/>
      <c r="U13" s="1201"/>
      <c r="V13" s="2532"/>
      <c r="W13" s="2533"/>
      <c r="X13" s="2533"/>
      <c r="Y13" s="2533"/>
      <c r="Z13" s="2534"/>
      <c r="AA13" s="1201"/>
      <c r="AB13" s="2532"/>
      <c r="AC13" s="2533"/>
      <c r="AD13" s="2533"/>
      <c r="AE13" s="2533"/>
      <c r="AF13" s="2534"/>
      <c r="AG13" s="1201"/>
      <c r="AH13" s="2532"/>
      <c r="AI13" s="2533"/>
      <c r="AJ13" s="2533"/>
      <c r="AK13" s="2533"/>
      <c r="AL13" s="2534"/>
      <c r="AM13" s="1201"/>
      <c r="AN13" s="2532"/>
      <c r="AO13" s="2533"/>
      <c r="AP13" s="2533"/>
      <c r="AQ13" s="2533"/>
      <c r="AR13" s="2534"/>
      <c r="AS13" s="1201"/>
    </row>
    <row r="14" spans="1:45" ht="13.5" customHeight="1">
      <c r="A14" s="648"/>
      <c r="B14" s="649"/>
      <c r="C14" s="649"/>
      <c r="D14" s="649"/>
      <c r="E14" s="649"/>
      <c r="F14" s="649"/>
      <c r="G14" s="649"/>
      <c r="H14" s="2524" t="s">
        <v>134</v>
      </c>
      <c r="I14" s="2525"/>
      <c r="J14" s="2528">
        <v>1</v>
      </c>
      <c r="K14" s="2528"/>
      <c r="L14" s="2528">
        <v>11</v>
      </c>
      <c r="M14" s="2528"/>
      <c r="N14" s="2528">
        <v>21</v>
      </c>
      <c r="O14" s="2528"/>
      <c r="P14" s="2528">
        <v>1</v>
      </c>
      <c r="Q14" s="2528"/>
      <c r="R14" s="2528">
        <v>11</v>
      </c>
      <c r="S14" s="2528"/>
      <c r="T14" s="2528">
        <v>21</v>
      </c>
      <c r="U14" s="2528"/>
      <c r="V14" s="2528">
        <v>1</v>
      </c>
      <c r="W14" s="2528"/>
      <c r="X14" s="2528">
        <v>11</v>
      </c>
      <c r="Y14" s="2528"/>
      <c r="Z14" s="2528">
        <v>21</v>
      </c>
      <c r="AA14" s="2528"/>
      <c r="AB14" s="2528">
        <v>1</v>
      </c>
      <c r="AC14" s="2528"/>
      <c r="AD14" s="2528">
        <v>11</v>
      </c>
      <c r="AE14" s="2528"/>
      <c r="AF14" s="2528">
        <v>21</v>
      </c>
      <c r="AG14" s="2528"/>
      <c r="AH14" s="2528">
        <v>1</v>
      </c>
      <c r="AI14" s="2528"/>
      <c r="AJ14" s="2528">
        <v>11</v>
      </c>
      <c r="AK14" s="2528"/>
      <c r="AL14" s="2528">
        <v>21</v>
      </c>
      <c r="AM14" s="2528"/>
      <c r="AN14" s="2528">
        <v>1</v>
      </c>
      <c r="AO14" s="2528"/>
      <c r="AP14" s="2528">
        <v>11</v>
      </c>
      <c r="AQ14" s="2528"/>
      <c r="AR14" s="2528">
        <v>21</v>
      </c>
      <c r="AS14" s="2528"/>
    </row>
    <row r="15" spans="1:45" ht="13.5" customHeight="1">
      <c r="A15" s="839"/>
      <c r="B15" s="840" t="s">
        <v>135</v>
      </c>
      <c r="C15" s="840"/>
      <c r="D15" s="840"/>
      <c r="E15" s="840"/>
      <c r="F15" s="840"/>
      <c r="G15" s="840"/>
      <c r="H15" s="2526"/>
      <c r="I15" s="2527"/>
      <c r="J15" s="2528"/>
      <c r="K15" s="2528"/>
      <c r="L15" s="2528"/>
      <c r="M15" s="2528"/>
      <c r="N15" s="2528"/>
      <c r="O15" s="2528"/>
      <c r="P15" s="2528"/>
      <c r="Q15" s="2528"/>
      <c r="R15" s="2528"/>
      <c r="S15" s="2528"/>
      <c r="T15" s="2528"/>
      <c r="U15" s="2528"/>
      <c r="V15" s="2528"/>
      <c r="W15" s="2528"/>
      <c r="X15" s="2528"/>
      <c r="Y15" s="2528"/>
      <c r="Z15" s="2528"/>
      <c r="AA15" s="2528"/>
      <c r="AB15" s="2528"/>
      <c r="AC15" s="2528"/>
      <c r="AD15" s="2528"/>
      <c r="AE15" s="2528"/>
      <c r="AF15" s="2528"/>
      <c r="AG15" s="2528"/>
      <c r="AH15" s="2528"/>
      <c r="AI15" s="2528"/>
      <c r="AJ15" s="2528"/>
      <c r="AK15" s="2528"/>
      <c r="AL15" s="2528"/>
      <c r="AM15" s="2528"/>
      <c r="AN15" s="2528"/>
      <c r="AO15" s="2528"/>
      <c r="AP15" s="2528"/>
      <c r="AQ15" s="2528"/>
      <c r="AR15" s="2528"/>
      <c r="AS15" s="2528"/>
    </row>
    <row r="16" spans="1:45" ht="13.5" customHeight="1">
      <c r="A16" s="1203"/>
      <c r="B16" s="1204"/>
      <c r="C16" s="1204"/>
      <c r="D16" s="1204"/>
      <c r="E16" s="1204"/>
      <c r="F16" s="1204"/>
      <c r="G16" s="1204"/>
      <c r="H16" s="1204"/>
      <c r="I16" s="1205"/>
      <c r="J16" s="1202"/>
      <c r="K16" s="1202"/>
      <c r="L16" s="1202"/>
      <c r="M16" s="1202"/>
      <c r="N16" s="1202"/>
      <c r="O16" s="1202"/>
      <c r="P16" s="1202"/>
      <c r="Q16" s="1202"/>
      <c r="R16" s="1202"/>
      <c r="S16" s="1202"/>
      <c r="T16" s="1202"/>
      <c r="U16" s="1202"/>
      <c r="V16" s="1202"/>
      <c r="W16" s="1202"/>
      <c r="X16" s="1202"/>
      <c r="Y16" s="1202"/>
      <c r="Z16" s="1202"/>
      <c r="AA16" s="1202"/>
      <c r="AB16" s="1202"/>
      <c r="AC16" s="1202"/>
      <c r="AD16" s="1202"/>
      <c r="AE16" s="1202"/>
      <c r="AF16" s="1202"/>
      <c r="AG16" s="1202"/>
      <c r="AH16" s="1202"/>
      <c r="AI16" s="1202"/>
      <c r="AJ16" s="1202"/>
      <c r="AK16" s="1202"/>
      <c r="AL16" s="1202"/>
      <c r="AM16" s="1202"/>
      <c r="AN16" s="1202"/>
      <c r="AO16" s="1202"/>
      <c r="AP16" s="1202"/>
      <c r="AQ16" s="1202"/>
      <c r="AR16" s="1202"/>
      <c r="AS16" s="1202"/>
    </row>
    <row r="17" spans="1:45" ht="13.5" customHeight="1">
      <c r="A17" s="1203"/>
      <c r="B17" s="1204"/>
      <c r="C17" s="1204"/>
      <c r="D17" s="1204"/>
      <c r="E17" s="1204"/>
      <c r="F17" s="1204"/>
      <c r="G17" s="1204"/>
      <c r="H17" s="1204"/>
      <c r="I17" s="1205"/>
      <c r="J17" s="1202"/>
      <c r="K17" s="1202"/>
      <c r="L17" s="1202"/>
      <c r="M17" s="1202"/>
      <c r="N17" s="1202"/>
      <c r="O17" s="1202"/>
      <c r="P17" s="1202"/>
      <c r="Q17" s="1202"/>
      <c r="R17" s="1202"/>
      <c r="S17" s="1202"/>
      <c r="T17" s="1202"/>
      <c r="U17" s="1202"/>
      <c r="V17" s="1202"/>
      <c r="W17" s="1202"/>
      <c r="X17" s="1202"/>
      <c r="Y17" s="1202"/>
      <c r="Z17" s="1202"/>
      <c r="AA17" s="1202"/>
      <c r="AB17" s="1202"/>
      <c r="AC17" s="1202"/>
      <c r="AD17" s="1202"/>
      <c r="AE17" s="1202"/>
      <c r="AF17" s="1202"/>
      <c r="AG17" s="1202"/>
      <c r="AH17" s="1202"/>
      <c r="AI17" s="1202"/>
      <c r="AJ17" s="1202"/>
      <c r="AK17" s="1202"/>
      <c r="AL17" s="1202"/>
      <c r="AM17" s="1202"/>
      <c r="AN17" s="1202"/>
      <c r="AO17" s="1202"/>
      <c r="AP17" s="1202"/>
      <c r="AQ17" s="1202"/>
      <c r="AR17" s="1202"/>
      <c r="AS17" s="1202"/>
    </row>
    <row r="18" spans="1:45" ht="13.5" customHeight="1">
      <c r="A18" s="1203"/>
      <c r="B18" s="1204"/>
      <c r="C18" s="1204"/>
      <c r="D18" s="1204"/>
      <c r="E18" s="1204"/>
      <c r="F18" s="1204"/>
      <c r="G18" s="1204"/>
      <c r="H18" s="1204"/>
      <c r="I18" s="1205"/>
      <c r="J18" s="1202"/>
      <c r="K18" s="1202"/>
      <c r="L18" s="1202"/>
      <c r="M18" s="1202"/>
      <c r="N18" s="1202"/>
      <c r="O18" s="1202"/>
      <c r="P18" s="1202"/>
      <c r="Q18" s="1202"/>
      <c r="R18" s="1202"/>
      <c r="S18" s="1202"/>
      <c r="T18" s="1202"/>
      <c r="U18" s="1202"/>
      <c r="V18" s="1202"/>
      <c r="W18" s="1202"/>
      <c r="X18" s="1202"/>
      <c r="Y18" s="1202"/>
      <c r="Z18" s="1202"/>
      <c r="AA18" s="1202"/>
      <c r="AB18" s="1202"/>
      <c r="AC18" s="1202"/>
      <c r="AD18" s="1202"/>
      <c r="AE18" s="1202"/>
      <c r="AF18" s="1202"/>
      <c r="AG18" s="1202"/>
      <c r="AH18" s="1202"/>
      <c r="AI18" s="1202"/>
      <c r="AJ18" s="1202"/>
      <c r="AK18" s="1202"/>
      <c r="AL18" s="1202"/>
      <c r="AM18" s="1202"/>
      <c r="AN18" s="1202"/>
      <c r="AO18" s="1202"/>
      <c r="AP18" s="1202"/>
      <c r="AQ18" s="1202"/>
      <c r="AR18" s="1202"/>
      <c r="AS18" s="1202"/>
    </row>
    <row r="19" spans="1:45" ht="13.5" customHeight="1">
      <c r="A19" s="1203"/>
      <c r="B19" s="1204"/>
      <c r="C19" s="1204"/>
      <c r="D19" s="1204"/>
      <c r="E19" s="1204"/>
      <c r="F19" s="1204"/>
      <c r="G19" s="1204"/>
      <c r="H19" s="1204"/>
      <c r="I19" s="1205"/>
      <c r="J19" s="1202"/>
      <c r="K19" s="1202"/>
      <c r="L19" s="1202"/>
      <c r="M19" s="1202"/>
      <c r="N19" s="1202"/>
      <c r="O19" s="1202"/>
      <c r="P19" s="1202"/>
      <c r="Q19" s="1202"/>
      <c r="R19" s="1202"/>
      <c r="S19" s="1202"/>
      <c r="T19" s="1202"/>
      <c r="U19" s="1202"/>
      <c r="V19" s="1202"/>
      <c r="W19" s="1202"/>
      <c r="X19" s="1202"/>
      <c r="Y19" s="1202"/>
      <c r="Z19" s="1202"/>
      <c r="AA19" s="1202"/>
      <c r="AB19" s="1202"/>
      <c r="AC19" s="1202"/>
      <c r="AD19" s="1202"/>
      <c r="AE19" s="1202"/>
      <c r="AF19" s="1202"/>
      <c r="AG19" s="1202"/>
      <c r="AH19" s="1202"/>
      <c r="AI19" s="1202"/>
      <c r="AJ19" s="1202"/>
      <c r="AK19" s="1202"/>
      <c r="AL19" s="1202"/>
      <c r="AM19" s="1202"/>
      <c r="AN19" s="1202"/>
      <c r="AO19" s="1202"/>
      <c r="AP19" s="1202"/>
      <c r="AQ19" s="1202"/>
      <c r="AR19" s="1202"/>
      <c r="AS19" s="1202"/>
    </row>
    <row r="20" spans="1:45" ht="13.5" customHeight="1">
      <c r="A20" s="1203"/>
      <c r="B20" s="1204"/>
      <c r="C20" s="1204"/>
      <c r="D20" s="1204"/>
      <c r="E20" s="1204"/>
      <c r="F20" s="1204"/>
      <c r="G20" s="1204"/>
      <c r="H20" s="1204"/>
      <c r="I20" s="1205"/>
      <c r="J20" s="1202"/>
      <c r="K20" s="1202"/>
      <c r="L20" s="1202"/>
      <c r="M20" s="1202"/>
      <c r="N20" s="1202"/>
      <c r="O20" s="1202"/>
      <c r="P20" s="1202"/>
      <c r="Q20" s="1202"/>
      <c r="R20" s="1202"/>
      <c r="S20" s="1202"/>
      <c r="T20" s="1202"/>
      <c r="U20" s="1202"/>
      <c r="V20" s="1202"/>
      <c r="W20" s="1202"/>
      <c r="X20" s="1202"/>
      <c r="Y20" s="1202"/>
      <c r="Z20" s="1202"/>
      <c r="AA20" s="1202"/>
      <c r="AB20" s="1202"/>
      <c r="AC20" s="1202"/>
      <c r="AD20" s="1202"/>
      <c r="AE20" s="1202"/>
      <c r="AF20" s="1202"/>
      <c r="AG20" s="1202"/>
      <c r="AH20" s="1202"/>
      <c r="AI20" s="1202"/>
      <c r="AJ20" s="1202"/>
      <c r="AK20" s="1202"/>
      <c r="AL20" s="1202"/>
      <c r="AM20" s="1202"/>
      <c r="AN20" s="1202"/>
      <c r="AO20" s="1202"/>
      <c r="AP20" s="1202"/>
      <c r="AQ20" s="1202"/>
      <c r="AR20" s="1202"/>
      <c r="AS20" s="1202"/>
    </row>
    <row r="21" spans="1:45" ht="13.5" customHeight="1">
      <c r="A21" s="1203"/>
      <c r="B21" s="1204"/>
      <c r="C21" s="1204"/>
      <c r="D21" s="1204"/>
      <c r="E21" s="1204"/>
      <c r="F21" s="1204"/>
      <c r="G21" s="1204"/>
      <c r="H21" s="1204"/>
      <c r="I21" s="1205"/>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1202"/>
      <c r="AJ21" s="1202"/>
      <c r="AK21" s="1202"/>
      <c r="AL21" s="1202"/>
      <c r="AM21" s="1202"/>
      <c r="AN21" s="1202"/>
      <c r="AO21" s="1202"/>
      <c r="AP21" s="1202"/>
      <c r="AQ21" s="1202"/>
      <c r="AR21" s="1202"/>
      <c r="AS21" s="1202"/>
    </row>
    <row r="22" spans="1:45" ht="13.5" customHeight="1">
      <c r="A22" s="1203"/>
      <c r="B22" s="1204"/>
      <c r="C22" s="1204"/>
      <c r="D22" s="1204"/>
      <c r="E22" s="1204"/>
      <c r="F22" s="1204"/>
      <c r="G22" s="1204"/>
      <c r="H22" s="1204"/>
      <c r="I22" s="1205"/>
      <c r="J22" s="1202"/>
      <c r="K22" s="1202"/>
      <c r="L22" s="1202"/>
      <c r="M22" s="1202"/>
      <c r="N22" s="1202"/>
      <c r="O22" s="1202"/>
      <c r="P22" s="1202"/>
      <c r="Q22" s="1202"/>
      <c r="R22" s="1202"/>
      <c r="S22" s="1202"/>
      <c r="T22" s="1202"/>
      <c r="U22" s="1202"/>
      <c r="V22" s="1202"/>
      <c r="W22" s="1202"/>
      <c r="X22" s="1202"/>
      <c r="Y22" s="1202"/>
      <c r="Z22" s="1202"/>
      <c r="AA22" s="1202"/>
      <c r="AB22" s="1202"/>
      <c r="AC22" s="1202"/>
      <c r="AD22" s="1202"/>
      <c r="AE22" s="1202"/>
      <c r="AF22" s="1202"/>
      <c r="AG22" s="1202"/>
      <c r="AH22" s="1202"/>
      <c r="AI22" s="1202"/>
      <c r="AJ22" s="1202"/>
      <c r="AK22" s="1202"/>
      <c r="AL22" s="1202"/>
      <c r="AM22" s="1202"/>
      <c r="AN22" s="1202"/>
      <c r="AO22" s="1202"/>
      <c r="AP22" s="1202"/>
      <c r="AQ22" s="1202"/>
      <c r="AR22" s="1202"/>
      <c r="AS22" s="1202"/>
    </row>
    <row r="23" spans="1:45" ht="13.5" customHeight="1">
      <c r="A23" s="1203"/>
      <c r="B23" s="1204"/>
      <c r="C23" s="1204"/>
      <c r="D23" s="1204"/>
      <c r="E23" s="1204"/>
      <c r="F23" s="1204"/>
      <c r="G23" s="1204"/>
      <c r="H23" s="1204"/>
      <c r="I23" s="1205"/>
      <c r="J23" s="1202"/>
      <c r="K23" s="1202"/>
      <c r="L23" s="1202"/>
      <c r="M23" s="1202"/>
      <c r="N23" s="1202"/>
      <c r="O23" s="1202"/>
      <c r="P23" s="1202"/>
      <c r="Q23" s="1202"/>
      <c r="R23" s="1202"/>
      <c r="S23" s="1202"/>
      <c r="T23" s="1202"/>
      <c r="U23" s="1202"/>
      <c r="V23" s="1202"/>
      <c r="W23" s="1202"/>
      <c r="X23" s="1202"/>
      <c r="Y23" s="1202"/>
      <c r="Z23" s="1202"/>
      <c r="AA23" s="1202"/>
      <c r="AB23" s="1202"/>
      <c r="AC23" s="1202"/>
      <c r="AD23" s="1202"/>
      <c r="AE23" s="1202"/>
      <c r="AF23" s="1202"/>
      <c r="AG23" s="1202"/>
      <c r="AH23" s="1202"/>
      <c r="AI23" s="1202"/>
      <c r="AJ23" s="1202"/>
      <c r="AK23" s="1202"/>
      <c r="AL23" s="1202"/>
      <c r="AM23" s="1202"/>
      <c r="AN23" s="1202"/>
      <c r="AO23" s="1202"/>
      <c r="AP23" s="1202"/>
      <c r="AQ23" s="1202"/>
      <c r="AR23" s="1202"/>
      <c r="AS23" s="1202"/>
    </row>
    <row r="24" spans="1:45" ht="13.5" customHeight="1">
      <c r="A24" s="1203"/>
      <c r="B24" s="1204"/>
      <c r="C24" s="1204"/>
      <c r="D24" s="1204"/>
      <c r="E24" s="1204"/>
      <c r="F24" s="1204"/>
      <c r="G24" s="1204"/>
      <c r="H24" s="1204"/>
      <c r="I24" s="1205"/>
      <c r="J24" s="1202"/>
      <c r="K24" s="1202"/>
      <c r="L24" s="1202"/>
      <c r="M24" s="1202"/>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1202"/>
      <c r="AJ24" s="1202"/>
      <c r="AK24" s="1202"/>
      <c r="AL24" s="1202"/>
      <c r="AM24" s="1202"/>
      <c r="AN24" s="1202"/>
      <c r="AO24" s="1202"/>
      <c r="AP24" s="1202"/>
      <c r="AQ24" s="1202"/>
      <c r="AR24" s="1202"/>
      <c r="AS24" s="1202"/>
    </row>
    <row r="25" spans="1:45" ht="13.5" customHeight="1">
      <c r="A25" s="1203"/>
      <c r="B25" s="1204"/>
      <c r="C25" s="1204"/>
      <c r="D25" s="1204"/>
      <c r="E25" s="1204"/>
      <c r="F25" s="1204"/>
      <c r="G25" s="1204"/>
      <c r="H25" s="1204"/>
      <c r="I25" s="1205"/>
      <c r="J25" s="1202"/>
      <c r="K25" s="1202"/>
      <c r="L25" s="1202"/>
      <c r="M25" s="1202"/>
      <c r="N25" s="1202"/>
      <c r="O25" s="1202"/>
      <c r="P25" s="1202"/>
      <c r="Q25" s="1202"/>
      <c r="R25" s="1202"/>
      <c r="S25" s="1202"/>
      <c r="T25" s="1202"/>
      <c r="U25" s="1202"/>
      <c r="V25" s="1202"/>
      <c r="W25" s="1202"/>
      <c r="X25" s="1202"/>
      <c r="Y25" s="1202"/>
      <c r="Z25" s="1202"/>
      <c r="AA25" s="1202"/>
      <c r="AB25" s="1202"/>
      <c r="AC25" s="1202"/>
      <c r="AD25" s="1202"/>
      <c r="AE25" s="1202"/>
      <c r="AF25" s="1202"/>
      <c r="AG25" s="1202"/>
      <c r="AH25" s="1202"/>
      <c r="AI25" s="1202"/>
      <c r="AJ25" s="1202"/>
      <c r="AK25" s="1202"/>
      <c r="AL25" s="1202"/>
      <c r="AM25" s="1202"/>
      <c r="AN25" s="1202"/>
      <c r="AO25" s="1202"/>
      <c r="AP25" s="1202"/>
      <c r="AQ25" s="1202"/>
      <c r="AR25" s="1202"/>
      <c r="AS25" s="1202"/>
    </row>
    <row r="26" spans="1:45" ht="13.5" customHeight="1">
      <c r="A26" s="1203"/>
      <c r="B26" s="1204"/>
      <c r="C26" s="1204"/>
      <c r="D26" s="1204"/>
      <c r="E26" s="1204"/>
      <c r="F26" s="1204"/>
      <c r="G26" s="1204"/>
      <c r="H26" s="1204"/>
      <c r="I26" s="1205"/>
      <c r="J26" s="1202"/>
      <c r="K26" s="1202"/>
      <c r="L26" s="1202"/>
      <c r="M26" s="1202"/>
      <c r="N26" s="1202"/>
      <c r="O26" s="1202"/>
      <c r="P26" s="1202"/>
      <c r="Q26" s="1202"/>
      <c r="R26" s="1202"/>
      <c r="S26" s="1202"/>
      <c r="T26" s="1202"/>
      <c r="U26" s="1202"/>
      <c r="V26" s="1202"/>
      <c r="W26" s="1202"/>
      <c r="X26" s="1202"/>
      <c r="Y26" s="1202"/>
      <c r="Z26" s="1202"/>
      <c r="AA26" s="1202"/>
      <c r="AB26" s="1202"/>
      <c r="AC26" s="1202"/>
      <c r="AD26" s="1202"/>
      <c r="AE26" s="1202"/>
      <c r="AF26" s="1202"/>
      <c r="AG26" s="1202"/>
      <c r="AH26" s="1202"/>
      <c r="AI26" s="1202"/>
      <c r="AJ26" s="1202"/>
      <c r="AK26" s="1202"/>
      <c r="AL26" s="1202"/>
      <c r="AM26" s="1202"/>
      <c r="AN26" s="1202"/>
      <c r="AO26" s="1202"/>
      <c r="AP26" s="1202"/>
      <c r="AQ26" s="1202"/>
      <c r="AR26" s="1202"/>
      <c r="AS26" s="1202"/>
    </row>
    <row r="27" spans="1:45" ht="13.5" customHeight="1">
      <c r="A27" s="1203"/>
      <c r="B27" s="1204"/>
      <c r="C27" s="1204"/>
      <c r="D27" s="1204"/>
      <c r="E27" s="1204"/>
      <c r="F27" s="1204"/>
      <c r="G27" s="1204"/>
      <c r="H27" s="1204"/>
      <c r="I27" s="1205"/>
      <c r="J27" s="1202"/>
      <c r="K27" s="1202"/>
      <c r="L27" s="1202"/>
      <c r="M27" s="1202"/>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2"/>
      <c r="AI27" s="1202"/>
      <c r="AJ27" s="1202"/>
      <c r="AK27" s="1202"/>
      <c r="AL27" s="1202"/>
      <c r="AM27" s="1202"/>
      <c r="AN27" s="1202"/>
      <c r="AO27" s="1202"/>
      <c r="AP27" s="1202"/>
      <c r="AQ27" s="1202"/>
      <c r="AR27" s="1202"/>
      <c r="AS27" s="1202"/>
    </row>
    <row r="28" spans="1:45" ht="13.5" customHeight="1">
      <c r="A28" s="1203"/>
      <c r="B28" s="1204"/>
      <c r="C28" s="1204"/>
      <c r="D28" s="1204"/>
      <c r="E28" s="1204"/>
      <c r="F28" s="1204"/>
      <c r="G28" s="1204"/>
      <c r="H28" s="1204"/>
      <c r="I28" s="1205"/>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1202"/>
      <c r="AJ28" s="1202"/>
      <c r="AK28" s="1202"/>
      <c r="AL28" s="1202"/>
      <c r="AM28" s="1202"/>
      <c r="AN28" s="1202"/>
      <c r="AO28" s="1202"/>
      <c r="AP28" s="1202"/>
      <c r="AQ28" s="1202"/>
      <c r="AR28" s="1202"/>
      <c r="AS28" s="1202"/>
    </row>
    <row r="29" spans="1:45" ht="13.5" customHeight="1">
      <c r="A29" s="1203"/>
      <c r="B29" s="1204"/>
      <c r="C29" s="1204"/>
      <c r="D29" s="1204"/>
      <c r="E29" s="1204"/>
      <c r="F29" s="1204"/>
      <c r="G29" s="1204"/>
      <c r="H29" s="1204"/>
      <c r="I29" s="1205"/>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1202"/>
      <c r="AJ29" s="1202"/>
      <c r="AK29" s="1202"/>
      <c r="AL29" s="1202"/>
      <c r="AM29" s="1202"/>
      <c r="AN29" s="1202"/>
      <c r="AO29" s="1202"/>
      <c r="AP29" s="1202"/>
      <c r="AQ29" s="1202"/>
      <c r="AR29" s="1202"/>
      <c r="AS29" s="1202"/>
    </row>
    <row r="30" spans="1:45" ht="13.5" customHeight="1">
      <c r="A30" s="1203"/>
      <c r="B30" s="1204"/>
      <c r="C30" s="1204"/>
      <c r="D30" s="1204"/>
      <c r="E30" s="1204"/>
      <c r="F30" s="1204"/>
      <c r="G30" s="1204"/>
      <c r="H30" s="1204"/>
      <c r="I30" s="1205"/>
      <c r="J30" s="1202"/>
      <c r="K30" s="1202"/>
      <c r="L30" s="1202"/>
      <c r="M30" s="1202"/>
      <c r="N30" s="1202"/>
      <c r="O30" s="1202"/>
      <c r="P30" s="1202"/>
      <c r="Q30" s="1202"/>
      <c r="R30" s="1202"/>
      <c r="S30" s="1202"/>
      <c r="T30" s="1202"/>
      <c r="U30" s="1202"/>
      <c r="V30" s="1202"/>
      <c r="W30" s="1202"/>
      <c r="X30" s="1202"/>
      <c r="Y30" s="1202"/>
      <c r="Z30" s="1202"/>
      <c r="AA30" s="1202"/>
      <c r="AB30" s="1202"/>
      <c r="AC30" s="1202"/>
      <c r="AD30" s="1202"/>
      <c r="AE30" s="1202"/>
      <c r="AF30" s="1202"/>
      <c r="AG30" s="1202"/>
      <c r="AH30" s="1202"/>
      <c r="AI30" s="1202"/>
      <c r="AJ30" s="1202"/>
      <c r="AK30" s="1202"/>
      <c r="AL30" s="1202"/>
      <c r="AM30" s="1202"/>
      <c r="AN30" s="1202"/>
      <c r="AO30" s="1202"/>
      <c r="AP30" s="1202"/>
      <c r="AQ30" s="1202"/>
      <c r="AR30" s="1202"/>
      <c r="AS30" s="1202"/>
    </row>
    <row r="31" spans="1:45" ht="13.5" customHeight="1">
      <c r="A31" s="1203"/>
      <c r="B31" s="1204"/>
      <c r="C31" s="1204"/>
      <c r="D31" s="1204"/>
      <c r="E31" s="1204"/>
      <c r="F31" s="1204"/>
      <c r="G31" s="1204"/>
      <c r="H31" s="1204"/>
      <c r="I31" s="1205"/>
      <c r="J31" s="1202"/>
      <c r="K31" s="1202"/>
      <c r="L31" s="1202"/>
      <c r="M31" s="1202"/>
      <c r="N31" s="1202"/>
      <c r="O31" s="1202"/>
      <c r="P31" s="1202"/>
      <c r="Q31" s="1202"/>
      <c r="R31" s="1202"/>
      <c r="S31" s="1202"/>
      <c r="T31" s="1202"/>
      <c r="U31" s="1202"/>
      <c r="V31" s="1202"/>
      <c r="W31" s="1202"/>
      <c r="X31" s="1202"/>
      <c r="Y31" s="1202"/>
      <c r="Z31" s="1202"/>
      <c r="AA31" s="1202"/>
      <c r="AB31" s="1202"/>
      <c r="AC31" s="1202"/>
      <c r="AD31" s="1202"/>
      <c r="AE31" s="1202"/>
      <c r="AF31" s="1202"/>
      <c r="AG31" s="1202"/>
      <c r="AH31" s="1202"/>
      <c r="AI31" s="1202"/>
      <c r="AJ31" s="1202"/>
      <c r="AK31" s="1202"/>
      <c r="AL31" s="1202"/>
      <c r="AM31" s="1202"/>
      <c r="AN31" s="1202"/>
      <c r="AO31" s="1202"/>
      <c r="AP31" s="1202"/>
      <c r="AQ31" s="1202"/>
      <c r="AR31" s="1202"/>
      <c r="AS31" s="1202"/>
    </row>
    <row r="32" spans="1:45" ht="13.5" customHeight="1">
      <c r="A32" s="1203"/>
      <c r="B32" s="1204"/>
      <c r="C32" s="1204"/>
      <c r="D32" s="1204"/>
      <c r="E32" s="1204"/>
      <c r="F32" s="1204"/>
      <c r="G32" s="1204"/>
      <c r="H32" s="1204"/>
      <c r="I32" s="1205"/>
      <c r="J32" s="1202"/>
      <c r="K32" s="1202"/>
      <c r="L32" s="1202"/>
      <c r="M32" s="1202"/>
      <c r="N32" s="1202"/>
      <c r="O32" s="1202"/>
      <c r="P32" s="1202"/>
      <c r="Q32" s="1202"/>
      <c r="R32" s="1202"/>
      <c r="S32" s="1202"/>
      <c r="T32" s="1202"/>
      <c r="U32" s="1202"/>
      <c r="V32" s="1202"/>
      <c r="W32" s="1202"/>
      <c r="X32" s="1202"/>
      <c r="Y32" s="1202"/>
      <c r="Z32" s="1202"/>
      <c r="AA32" s="1202"/>
      <c r="AB32" s="1202"/>
      <c r="AC32" s="1202"/>
      <c r="AD32" s="1202"/>
      <c r="AE32" s="1202"/>
      <c r="AF32" s="1202"/>
      <c r="AG32" s="1202"/>
      <c r="AH32" s="1202"/>
      <c r="AI32" s="1202"/>
      <c r="AJ32" s="1202"/>
      <c r="AK32" s="1202"/>
      <c r="AL32" s="1202"/>
      <c r="AM32" s="1202"/>
      <c r="AN32" s="1202"/>
      <c r="AO32" s="1202"/>
      <c r="AP32" s="1202"/>
      <c r="AQ32" s="1202"/>
      <c r="AR32" s="1202"/>
      <c r="AS32" s="1202"/>
    </row>
    <row r="33" spans="1:45" ht="13.5" customHeight="1">
      <c r="A33" s="1203"/>
      <c r="B33" s="1204"/>
      <c r="C33" s="1204"/>
      <c r="D33" s="1204"/>
      <c r="E33" s="1204"/>
      <c r="F33" s="1204"/>
      <c r="G33" s="1204"/>
      <c r="H33" s="1204"/>
      <c r="I33" s="1205"/>
      <c r="J33" s="1202"/>
      <c r="K33" s="1202"/>
      <c r="L33" s="1202"/>
      <c r="M33" s="1202"/>
      <c r="N33" s="1202"/>
      <c r="O33" s="1202"/>
      <c r="P33" s="1202"/>
      <c r="Q33" s="1202"/>
      <c r="R33" s="1202"/>
      <c r="S33" s="1202"/>
      <c r="T33" s="1202"/>
      <c r="U33" s="1202"/>
      <c r="V33" s="1202"/>
      <c r="W33" s="1202"/>
      <c r="X33" s="1202"/>
      <c r="Y33" s="1202"/>
      <c r="Z33" s="1202"/>
      <c r="AA33" s="1202"/>
      <c r="AB33" s="1202"/>
      <c r="AC33" s="1202"/>
      <c r="AD33" s="1202"/>
      <c r="AE33" s="1202"/>
      <c r="AF33" s="1202"/>
      <c r="AG33" s="1202"/>
      <c r="AH33" s="1202"/>
      <c r="AI33" s="1202"/>
      <c r="AJ33" s="1202"/>
      <c r="AK33" s="1202"/>
      <c r="AL33" s="1202"/>
      <c r="AM33" s="1202"/>
      <c r="AN33" s="1202"/>
      <c r="AO33" s="1202"/>
      <c r="AP33" s="1202"/>
      <c r="AQ33" s="1202"/>
      <c r="AR33" s="1202"/>
      <c r="AS33" s="1202"/>
    </row>
    <row r="34" spans="1:45" ht="13.5" customHeight="1">
      <c r="A34" s="1203"/>
      <c r="B34" s="1204"/>
      <c r="C34" s="1204"/>
      <c r="D34" s="1204"/>
      <c r="E34" s="1204"/>
      <c r="F34" s="1204"/>
      <c r="G34" s="1204"/>
      <c r="H34" s="1204"/>
      <c r="I34" s="1205"/>
      <c r="J34" s="1202"/>
      <c r="K34" s="1202"/>
      <c r="L34" s="1202"/>
      <c r="M34" s="1202"/>
      <c r="N34" s="1202"/>
      <c r="O34" s="1202"/>
      <c r="P34" s="1202"/>
      <c r="Q34" s="1202"/>
      <c r="R34" s="1202"/>
      <c r="S34" s="1202"/>
      <c r="T34" s="1202"/>
      <c r="U34" s="1202"/>
      <c r="V34" s="1202"/>
      <c r="W34" s="1202"/>
      <c r="X34" s="1202"/>
      <c r="Y34" s="1202"/>
      <c r="Z34" s="1202"/>
      <c r="AA34" s="1202"/>
      <c r="AB34" s="1202"/>
      <c r="AC34" s="1202"/>
      <c r="AD34" s="1202"/>
      <c r="AE34" s="1202"/>
      <c r="AF34" s="1202"/>
      <c r="AG34" s="1202"/>
      <c r="AH34" s="1202"/>
      <c r="AI34" s="1202"/>
      <c r="AJ34" s="1202"/>
      <c r="AK34" s="1202"/>
      <c r="AL34" s="1202"/>
      <c r="AM34" s="1202"/>
      <c r="AN34" s="1202"/>
      <c r="AO34" s="1202"/>
      <c r="AP34" s="1202"/>
      <c r="AQ34" s="1202"/>
      <c r="AR34" s="1202"/>
      <c r="AS34" s="1202"/>
    </row>
    <row r="35" spans="1:45" ht="13.5" customHeight="1">
      <c r="A35" s="1203"/>
      <c r="B35" s="1204"/>
      <c r="C35" s="1204"/>
      <c r="D35" s="1204"/>
      <c r="E35" s="1204"/>
      <c r="F35" s="1204"/>
      <c r="G35" s="1204"/>
      <c r="H35" s="1204"/>
      <c r="I35" s="1205"/>
      <c r="J35" s="1202"/>
      <c r="K35" s="1202"/>
      <c r="L35" s="1202"/>
      <c r="M35" s="1202"/>
      <c r="N35" s="1202"/>
      <c r="O35" s="1202"/>
      <c r="P35" s="1202"/>
      <c r="Q35" s="1202"/>
      <c r="R35" s="1202"/>
      <c r="S35" s="1202"/>
      <c r="T35" s="1202"/>
      <c r="U35" s="1202"/>
      <c r="V35" s="1202"/>
      <c r="W35" s="1202"/>
      <c r="X35" s="1202"/>
      <c r="Y35" s="1202"/>
      <c r="Z35" s="1202"/>
      <c r="AA35" s="1202"/>
      <c r="AB35" s="1202"/>
      <c r="AC35" s="1202"/>
      <c r="AD35" s="1202"/>
      <c r="AE35" s="1202"/>
      <c r="AF35" s="1202"/>
      <c r="AG35" s="1202"/>
      <c r="AH35" s="1202"/>
      <c r="AI35" s="1202"/>
      <c r="AJ35" s="1202"/>
      <c r="AK35" s="1202"/>
      <c r="AL35" s="1202"/>
      <c r="AM35" s="1202"/>
      <c r="AN35" s="1202"/>
      <c r="AO35" s="1202"/>
      <c r="AP35" s="1202"/>
      <c r="AQ35" s="1202"/>
      <c r="AR35" s="1202"/>
      <c r="AS35" s="1202"/>
    </row>
    <row r="36" spans="1:45" ht="13.5" customHeight="1">
      <c r="A36" s="1203"/>
      <c r="B36" s="1204"/>
      <c r="C36" s="1204"/>
      <c r="D36" s="1204"/>
      <c r="E36" s="1204"/>
      <c r="F36" s="1204"/>
      <c r="G36" s="1204"/>
      <c r="H36" s="1204"/>
      <c r="I36" s="1205"/>
      <c r="J36" s="1202"/>
      <c r="K36" s="1202"/>
      <c r="L36" s="1202"/>
      <c r="M36" s="1202"/>
      <c r="N36" s="1202"/>
      <c r="O36" s="1202"/>
      <c r="P36" s="1202"/>
      <c r="Q36" s="1202"/>
      <c r="R36" s="1202"/>
      <c r="S36" s="1202"/>
      <c r="T36" s="1202"/>
      <c r="U36" s="1202"/>
      <c r="V36" s="1202"/>
      <c r="W36" s="1202"/>
      <c r="X36" s="1202"/>
      <c r="Y36" s="1202"/>
      <c r="Z36" s="1202"/>
      <c r="AA36" s="1202"/>
      <c r="AB36" s="1202"/>
      <c r="AC36" s="1202"/>
      <c r="AD36" s="1202"/>
      <c r="AE36" s="1202"/>
      <c r="AF36" s="1202"/>
      <c r="AG36" s="1202"/>
      <c r="AH36" s="1202"/>
      <c r="AI36" s="1202"/>
      <c r="AJ36" s="1202"/>
      <c r="AK36" s="1202"/>
      <c r="AL36" s="1202"/>
      <c r="AM36" s="1202"/>
      <c r="AN36" s="1202"/>
      <c r="AO36" s="1202"/>
      <c r="AP36" s="1202"/>
      <c r="AQ36" s="1202"/>
      <c r="AR36" s="1202"/>
      <c r="AS36" s="1202"/>
    </row>
    <row r="37" spans="1:45" ht="13.5" customHeight="1">
      <c r="A37" s="1203"/>
      <c r="B37" s="1204"/>
      <c r="C37" s="1204"/>
      <c r="D37" s="1204"/>
      <c r="E37" s="1204"/>
      <c r="F37" s="1204"/>
      <c r="G37" s="1204"/>
      <c r="H37" s="1204"/>
      <c r="I37" s="1205"/>
      <c r="J37" s="1202"/>
      <c r="K37" s="1202"/>
      <c r="L37" s="1202"/>
      <c r="M37" s="1202"/>
      <c r="N37" s="1202"/>
      <c r="O37" s="1202"/>
      <c r="P37" s="1202"/>
      <c r="Q37" s="1202"/>
      <c r="R37" s="1202"/>
      <c r="S37" s="1202"/>
      <c r="T37" s="1202"/>
      <c r="U37" s="1202"/>
      <c r="V37" s="1202"/>
      <c r="W37" s="1202"/>
      <c r="X37" s="1202"/>
      <c r="Y37" s="1202"/>
      <c r="Z37" s="1202"/>
      <c r="AA37" s="1202"/>
      <c r="AB37" s="1202"/>
      <c r="AC37" s="1202"/>
      <c r="AD37" s="1202"/>
      <c r="AE37" s="1202"/>
      <c r="AF37" s="1202"/>
      <c r="AG37" s="1202"/>
      <c r="AH37" s="1202"/>
      <c r="AI37" s="1202"/>
      <c r="AJ37" s="1202"/>
      <c r="AK37" s="1202"/>
      <c r="AL37" s="1202"/>
      <c r="AM37" s="1202"/>
      <c r="AN37" s="1202"/>
      <c r="AO37" s="1202"/>
      <c r="AP37" s="1202"/>
      <c r="AQ37" s="1202"/>
      <c r="AR37" s="1202"/>
      <c r="AS37" s="1202"/>
    </row>
    <row r="38" spans="1:45" ht="13.5" customHeight="1">
      <c r="A38" s="1168" t="s">
        <v>136</v>
      </c>
      <c r="B38" s="1168"/>
      <c r="C38" s="1168"/>
      <c r="D38" s="1168"/>
      <c r="E38" s="633" t="s">
        <v>137</v>
      </c>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633"/>
      <c r="AM38" s="633"/>
      <c r="AN38" s="633"/>
      <c r="AO38" s="633"/>
      <c r="AP38" s="633"/>
      <c r="AQ38" s="633"/>
      <c r="AR38" s="633"/>
      <c r="AS38" s="633"/>
    </row>
    <row r="39" spans="1:45" ht="13.5" customHeight="1">
      <c r="A39" s="633"/>
      <c r="B39" s="633"/>
      <c r="C39" s="633"/>
      <c r="D39" s="633"/>
      <c r="E39" s="633" t="s">
        <v>141</v>
      </c>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3"/>
      <c r="AL39" s="633"/>
      <c r="AM39" s="633"/>
      <c r="AN39" s="633"/>
      <c r="AO39" s="633"/>
      <c r="AP39" s="633"/>
      <c r="AQ39" s="633"/>
      <c r="AR39" s="633"/>
      <c r="AS39" s="633"/>
    </row>
    <row r="42" spans="1:45" ht="12" customHeight="1"/>
    <row r="43" spans="1:45" ht="12" customHeight="1"/>
    <row r="44" spans="1:45" ht="12" customHeight="1"/>
  </sheetData>
  <mergeCells count="261">
    <mergeCell ref="X28:Y29"/>
    <mergeCell ref="Z28:AA29"/>
    <mergeCell ref="AB20:AC21"/>
    <mergeCell ref="AD20:AE21"/>
    <mergeCell ref="AL22:AM23"/>
    <mergeCell ref="AN22:AO23"/>
    <mergeCell ref="AP22:AQ23"/>
    <mergeCell ref="AB28:AC29"/>
    <mergeCell ref="AD28:AE29"/>
    <mergeCell ref="Z24:AA25"/>
    <mergeCell ref="AB24:AC25"/>
    <mergeCell ref="AD24:AE25"/>
    <mergeCell ref="AF24:AG25"/>
    <mergeCell ref="AH24:AI25"/>
    <mergeCell ref="AJ24:AK25"/>
    <mergeCell ref="AH26:AI27"/>
    <mergeCell ref="AJ26:AK27"/>
    <mergeCell ref="AL26:AM27"/>
    <mergeCell ref="AL24:AM25"/>
    <mergeCell ref="AN24:AO25"/>
    <mergeCell ref="AP24:AQ25"/>
    <mergeCell ref="Z26:AA27"/>
    <mergeCell ref="AB26:AC27"/>
    <mergeCell ref="A38:D38"/>
    <mergeCell ref="AF36:AG37"/>
    <mergeCell ref="AH36:AI37"/>
    <mergeCell ref="AJ36:AK37"/>
    <mergeCell ref="AL36:AM37"/>
    <mergeCell ref="AN36:AO37"/>
    <mergeCell ref="AP36:AQ37"/>
    <mergeCell ref="T36:U37"/>
    <mergeCell ref="V36:W37"/>
    <mergeCell ref="X36:Y37"/>
    <mergeCell ref="Z36:AA37"/>
    <mergeCell ref="AB36:AC37"/>
    <mergeCell ref="AD36:AE37"/>
    <mergeCell ref="A34:I35"/>
    <mergeCell ref="J34:K35"/>
    <mergeCell ref="L34:M35"/>
    <mergeCell ref="N34:O35"/>
    <mergeCell ref="P34:Q35"/>
    <mergeCell ref="R34:S35"/>
    <mergeCell ref="T34:U35"/>
    <mergeCell ref="A36:I37"/>
    <mergeCell ref="J36:K37"/>
    <mergeCell ref="L36:M37"/>
    <mergeCell ref="N36:O37"/>
    <mergeCell ref="P36:Q37"/>
    <mergeCell ref="R36:S37"/>
    <mergeCell ref="AL34:AM35"/>
    <mergeCell ref="AN34:AO35"/>
    <mergeCell ref="AR34:AS35"/>
    <mergeCell ref="AF34:AG35"/>
    <mergeCell ref="AH34:AI35"/>
    <mergeCell ref="AJ34:AK35"/>
    <mergeCell ref="V34:W35"/>
    <mergeCell ref="X34:Y35"/>
    <mergeCell ref="AR36:AS37"/>
    <mergeCell ref="AP34:AQ35"/>
    <mergeCell ref="Z34:AA35"/>
    <mergeCell ref="AB34:AC35"/>
    <mergeCell ref="AD34:AE35"/>
    <mergeCell ref="A32:I33"/>
    <mergeCell ref="J32:K33"/>
    <mergeCell ref="L32:M33"/>
    <mergeCell ref="N32:O33"/>
    <mergeCell ref="P32:Q33"/>
    <mergeCell ref="R32:S33"/>
    <mergeCell ref="Z30:AA31"/>
    <mergeCell ref="AB30:AC31"/>
    <mergeCell ref="AD30:AE31"/>
    <mergeCell ref="A30:I31"/>
    <mergeCell ref="J30:K31"/>
    <mergeCell ref="L30:M31"/>
    <mergeCell ref="N30:O31"/>
    <mergeCell ref="P30:Q31"/>
    <mergeCell ref="R30:S31"/>
    <mergeCell ref="T30:U31"/>
    <mergeCell ref="V30:W31"/>
    <mergeCell ref="X30:Y31"/>
    <mergeCell ref="T32:U33"/>
    <mergeCell ref="V32:W33"/>
    <mergeCell ref="X32:Y33"/>
    <mergeCell ref="Z32:AA33"/>
    <mergeCell ref="AB32:AC33"/>
    <mergeCell ref="AD32:AE33"/>
    <mergeCell ref="AR26:AS27"/>
    <mergeCell ref="AR22:AS23"/>
    <mergeCell ref="A28:I29"/>
    <mergeCell ref="J28:K29"/>
    <mergeCell ref="L28:M29"/>
    <mergeCell ref="N28:O29"/>
    <mergeCell ref="P28:Q29"/>
    <mergeCell ref="R28:S29"/>
    <mergeCell ref="Z22:AA23"/>
    <mergeCell ref="AB22:AC23"/>
    <mergeCell ref="AD22:AE23"/>
    <mergeCell ref="AF22:AG23"/>
    <mergeCell ref="AH22:AI23"/>
    <mergeCell ref="AJ22:AK23"/>
    <mergeCell ref="AR28:AS29"/>
    <mergeCell ref="AF28:AG29"/>
    <mergeCell ref="AH28:AI29"/>
    <mergeCell ref="AJ28:AK29"/>
    <mergeCell ref="AL28:AM29"/>
    <mergeCell ref="AN28:AO29"/>
    <mergeCell ref="AP28:AQ29"/>
    <mergeCell ref="T28:U29"/>
    <mergeCell ref="V28:W29"/>
    <mergeCell ref="AD26:AE27"/>
    <mergeCell ref="AR32:AS33"/>
    <mergeCell ref="AF32:AG33"/>
    <mergeCell ref="AH32:AI33"/>
    <mergeCell ref="AJ32:AK33"/>
    <mergeCell ref="AL32:AM33"/>
    <mergeCell ref="AN32:AO33"/>
    <mergeCell ref="AP32:AQ33"/>
    <mergeCell ref="AL30:AM31"/>
    <mergeCell ref="AN30:AO31"/>
    <mergeCell ref="AP30:AQ31"/>
    <mergeCell ref="AR30:AS31"/>
    <mergeCell ref="AF30:AG31"/>
    <mergeCell ref="AH30:AI31"/>
    <mergeCell ref="AJ30:AK31"/>
    <mergeCell ref="A22:I23"/>
    <mergeCell ref="J22:K23"/>
    <mergeCell ref="L22:M23"/>
    <mergeCell ref="N22:O23"/>
    <mergeCell ref="P22:Q23"/>
    <mergeCell ref="R22:S23"/>
    <mergeCell ref="T22:U23"/>
    <mergeCell ref="V22:W23"/>
    <mergeCell ref="X22:Y23"/>
    <mergeCell ref="AR18:AS19"/>
    <mergeCell ref="A20:I21"/>
    <mergeCell ref="J20:K21"/>
    <mergeCell ref="L20:M21"/>
    <mergeCell ref="N20:O21"/>
    <mergeCell ref="P20:Q21"/>
    <mergeCell ref="R20:S21"/>
    <mergeCell ref="Z18:AA19"/>
    <mergeCell ref="AB18:AC19"/>
    <mergeCell ref="AD18:AE19"/>
    <mergeCell ref="AF18:AG19"/>
    <mergeCell ref="AH18:AI19"/>
    <mergeCell ref="AJ18:AK19"/>
    <mergeCell ref="AR20:AS21"/>
    <mergeCell ref="AF20:AG21"/>
    <mergeCell ref="AH20:AI21"/>
    <mergeCell ref="AJ20:AK21"/>
    <mergeCell ref="AL20:AM21"/>
    <mergeCell ref="AN20:AO21"/>
    <mergeCell ref="AP20:AQ21"/>
    <mergeCell ref="T20:U21"/>
    <mergeCell ref="V20:W21"/>
    <mergeCell ref="X20:Y21"/>
    <mergeCell ref="Z20:AA21"/>
    <mergeCell ref="AD14:AE15"/>
    <mergeCell ref="T16:U17"/>
    <mergeCell ref="V16:W17"/>
    <mergeCell ref="X16:Y17"/>
    <mergeCell ref="Z16:AA17"/>
    <mergeCell ref="AB16:AC17"/>
    <mergeCell ref="AD16:AE17"/>
    <mergeCell ref="A18:I19"/>
    <mergeCell ref="J18:K19"/>
    <mergeCell ref="L18:M19"/>
    <mergeCell ref="N18:O19"/>
    <mergeCell ref="P18:Q19"/>
    <mergeCell ref="R18:S19"/>
    <mergeCell ref="T18:U19"/>
    <mergeCell ref="V18:W19"/>
    <mergeCell ref="X18:Y19"/>
    <mergeCell ref="AP16:AQ17"/>
    <mergeCell ref="AL18:AM19"/>
    <mergeCell ref="AN18:AO19"/>
    <mergeCell ref="AP18:AQ19"/>
    <mergeCell ref="H12:I13"/>
    <mergeCell ref="J12:N13"/>
    <mergeCell ref="O12:O13"/>
    <mergeCell ref="P12:T13"/>
    <mergeCell ref="U12:U13"/>
    <mergeCell ref="V12:Z13"/>
    <mergeCell ref="AL14:AM15"/>
    <mergeCell ref="AN14:AO15"/>
    <mergeCell ref="AP14:AQ15"/>
    <mergeCell ref="AF14:AG15"/>
    <mergeCell ref="AH14:AI15"/>
    <mergeCell ref="AJ14:AK15"/>
    <mergeCell ref="A16:I17"/>
    <mergeCell ref="J16:K17"/>
    <mergeCell ref="L16:M17"/>
    <mergeCell ref="N16:O17"/>
    <mergeCell ref="P16:Q17"/>
    <mergeCell ref="R16:S17"/>
    <mergeCell ref="Z14:AA15"/>
    <mergeCell ref="AB14:AC15"/>
    <mergeCell ref="AS12:AS13"/>
    <mergeCell ref="H14:I15"/>
    <mergeCell ref="J14:K15"/>
    <mergeCell ref="L14:M15"/>
    <mergeCell ref="AR24:AS25"/>
    <mergeCell ref="N14:O15"/>
    <mergeCell ref="P14:Q15"/>
    <mergeCell ref="R14:S15"/>
    <mergeCell ref="T14:U15"/>
    <mergeCell ref="V14:W15"/>
    <mergeCell ref="X14:Y15"/>
    <mergeCell ref="AA12:AA13"/>
    <mergeCell ref="AB12:AF13"/>
    <mergeCell ref="AG12:AG13"/>
    <mergeCell ref="AH12:AL13"/>
    <mergeCell ref="AM12:AM13"/>
    <mergeCell ref="AN12:AR13"/>
    <mergeCell ref="AR14:AS15"/>
    <mergeCell ref="AR16:AS17"/>
    <mergeCell ref="AF16:AG17"/>
    <mergeCell ref="AH16:AI17"/>
    <mergeCell ref="AJ16:AK17"/>
    <mergeCell ref="AL16:AM17"/>
    <mergeCell ref="AN16:AO17"/>
    <mergeCell ref="A9:C9"/>
    <mergeCell ref="A10:C10"/>
    <mergeCell ref="A3:AS3"/>
    <mergeCell ref="A8:C8"/>
    <mergeCell ref="A7:E7"/>
    <mergeCell ref="F7:AD7"/>
    <mergeCell ref="E9:L9"/>
    <mergeCell ref="P9:W9"/>
    <mergeCell ref="AI9:AS9"/>
    <mergeCell ref="E10:L10"/>
    <mergeCell ref="P10:W10"/>
    <mergeCell ref="AI8:AP8"/>
    <mergeCell ref="AK4:AS4"/>
    <mergeCell ref="D8:AC8"/>
    <mergeCell ref="AF8:AH8"/>
    <mergeCell ref="AF9:AH9"/>
    <mergeCell ref="AI7:AQ7"/>
    <mergeCell ref="AF7:AH7"/>
    <mergeCell ref="AF6:AH6"/>
    <mergeCell ref="A24:I25"/>
    <mergeCell ref="J24:K25"/>
    <mergeCell ref="L24:M25"/>
    <mergeCell ref="N24:O25"/>
    <mergeCell ref="A26:I27"/>
    <mergeCell ref="J26:K27"/>
    <mergeCell ref="L26:M27"/>
    <mergeCell ref="N26:O27"/>
    <mergeCell ref="P26:Q27"/>
    <mergeCell ref="R26:S27"/>
    <mergeCell ref="T26:U27"/>
    <mergeCell ref="V26:W27"/>
    <mergeCell ref="X26:Y27"/>
    <mergeCell ref="AN26:AO27"/>
    <mergeCell ref="AP26:AQ27"/>
    <mergeCell ref="AF26:AG27"/>
    <mergeCell ref="P24:Q25"/>
    <mergeCell ref="R24:S25"/>
    <mergeCell ref="T24:U25"/>
    <mergeCell ref="V24:W25"/>
    <mergeCell ref="X24:Y25"/>
  </mergeCells>
  <phoneticPr fontId="17"/>
  <printOptions horizontalCentered="1" verticalCentered="1"/>
  <pageMargins left="0.31496062992125984" right="0.31496062992125984" top="0.35433070866141736" bottom="0.35433070866141736" header="0.31496062992125984" footer="0.31496062992125984"/>
  <pageSetup paperSize="9" orientation="landscape" blackAndWhite="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E7AF4-8C76-4849-A936-B1B340022129}">
  <sheetPr>
    <tabColor rgb="FF4BACC6"/>
    <pageSetUpPr fitToPage="1"/>
  </sheetPr>
  <dimension ref="B2:G36"/>
  <sheetViews>
    <sheetView showZeros="0" topLeftCell="A37" zoomScaleNormal="100" workbookViewId="0"/>
  </sheetViews>
  <sheetFormatPr defaultRowHeight="13.5"/>
  <cols>
    <col min="1" max="1" width="12.875" style="555" customWidth="1"/>
    <col min="2" max="2" width="11.625" style="555" customWidth="1"/>
    <col min="3" max="3" width="18.875" style="555" customWidth="1"/>
    <col min="4" max="4" width="20" style="555" customWidth="1"/>
    <col min="5" max="7" width="10.625" style="555" customWidth="1"/>
    <col min="8" max="16384" width="9" style="555"/>
  </cols>
  <sheetData>
    <row r="2" spans="2:7" ht="21" customHeight="1">
      <c r="B2" s="554" t="s">
        <v>819</v>
      </c>
      <c r="C2" s="554"/>
      <c r="D2" s="554"/>
      <c r="E2" s="2547" t="s">
        <v>988</v>
      </c>
      <c r="F2" s="2547"/>
      <c r="G2" s="2547"/>
    </row>
    <row r="3" spans="2:7" ht="21.75" customHeight="1">
      <c r="B3" s="2548" t="s">
        <v>820</v>
      </c>
      <c r="C3" s="2548"/>
      <c r="D3" s="554"/>
      <c r="E3" s="556" t="s">
        <v>821</v>
      </c>
      <c r="F3" s="556" t="s">
        <v>822</v>
      </c>
      <c r="G3" s="556" t="s">
        <v>823</v>
      </c>
    </row>
    <row r="4" spans="2:7" ht="48.75" customHeight="1">
      <c r="B4" s="557"/>
      <c r="C4" s="557"/>
      <c r="D4" s="558"/>
      <c r="E4" s="559"/>
      <c r="F4" s="559"/>
      <c r="G4" s="559"/>
    </row>
    <row r="5" spans="2:7" ht="20.100000000000001" customHeight="1">
      <c r="B5" s="560"/>
      <c r="C5" s="561"/>
      <c r="D5" s="561"/>
      <c r="E5" s="561"/>
      <c r="F5" s="561"/>
      <c r="G5" s="562"/>
    </row>
    <row r="6" spans="2:7" ht="20.100000000000001" customHeight="1">
      <c r="B6" s="2549" t="s">
        <v>824</v>
      </c>
      <c r="C6" s="2548"/>
      <c r="D6" s="2548"/>
      <c r="E6" s="2548"/>
      <c r="F6" s="2548"/>
      <c r="G6" s="2546"/>
    </row>
    <row r="7" spans="2:7" ht="20.100000000000001" customHeight="1">
      <c r="B7" s="563" t="s">
        <v>825</v>
      </c>
      <c r="C7" s="561"/>
      <c r="D7" s="561"/>
      <c r="E7" s="561"/>
      <c r="F7" s="561"/>
      <c r="G7" s="562"/>
    </row>
    <row r="8" spans="2:7" ht="20.100000000000001" customHeight="1">
      <c r="B8" s="2549" t="s">
        <v>826</v>
      </c>
      <c r="C8" s="2548"/>
      <c r="D8" s="561"/>
      <c r="E8" s="561"/>
      <c r="F8" s="561"/>
      <c r="G8" s="562"/>
    </row>
    <row r="9" spans="2:7" ht="20.100000000000001" customHeight="1">
      <c r="B9" s="2551" t="s">
        <v>990</v>
      </c>
      <c r="C9" s="2552"/>
      <c r="D9" s="561"/>
      <c r="E9" s="561"/>
      <c r="F9" s="561"/>
      <c r="G9" s="562"/>
    </row>
    <row r="10" spans="2:7" ht="20.100000000000001" customHeight="1">
      <c r="B10" s="560"/>
      <c r="C10" s="561"/>
      <c r="D10" s="564" t="s">
        <v>827</v>
      </c>
      <c r="E10" s="561" t="s">
        <v>828</v>
      </c>
      <c r="F10" s="561"/>
      <c r="G10" s="562"/>
    </row>
    <row r="11" spans="2:7" ht="20.100000000000001" customHeight="1">
      <c r="B11" s="560"/>
      <c r="C11" s="561"/>
      <c r="D11" s="561"/>
      <c r="E11" s="2543" t="s">
        <v>964</v>
      </c>
      <c r="F11" s="2543"/>
      <c r="G11" s="2550"/>
    </row>
    <row r="12" spans="2:7" ht="20.100000000000001" customHeight="1">
      <c r="B12" s="560"/>
      <c r="C12" s="561"/>
      <c r="D12" s="561"/>
      <c r="E12" s="565"/>
      <c r="F12" s="565"/>
      <c r="G12" s="566"/>
    </row>
    <row r="13" spans="2:7" ht="20.100000000000001" customHeight="1">
      <c r="B13" s="560"/>
      <c r="C13" s="561"/>
      <c r="D13" s="561"/>
      <c r="E13" s="565"/>
      <c r="F13" s="565"/>
      <c r="G13" s="566"/>
    </row>
    <row r="14" spans="2:7" ht="28.5" customHeight="1">
      <c r="B14" s="2540" t="s">
        <v>989</v>
      </c>
      <c r="C14" s="2541"/>
      <c r="D14" s="2541"/>
      <c r="E14" s="2541"/>
      <c r="F14" s="2541"/>
      <c r="G14" s="2542"/>
    </row>
    <row r="15" spans="2:7" ht="20.100000000000001" customHeight="1">
      <c r="B15" s="560"/>
      <c r="C15" s="561"/>
      <c r="D15" s="561"/>
      <c r="E15" s="561"/>
      <c r="F15" s="561"/>
      <c r="G15" s="562"/>
    </row>
    <row r="16" spans="2:7" ht="20.100000000000001" customHeight="1">
      <c r="B16" s="560"/>
      <c r="C16" s="561" t="s">
        <v>829</v>
      </c>
      <c r="D16" s="2543">
        <f>入力シート!C10</f>
        <v>0</v>
      </c>
      <c r="E16" s="2543"/>
      <c r="F16" s="2543"/>
      <c r="G16" s="562"/>
    </row>
    <row r="17" spans="2:7" ht="20.100000000000001" customHeight="1">
      <c r="B17" s="560"/>
      <c r="C17" s="561"/>
      <c r="D17" s="561"/>
      <c r="E17" s="561"/>
      <c r="F17" s="561"/>
      <c r="G17" s="562"/>
    </row>
    <row r="18" spans="2:7" ht="20.100000000000001" customHeight="1">
      <c r="B18" s="560"/>
      <c r="C18" s="561" t="s">
        <v>830</v>
      </c>
      <c r="D18" s="590">
        <f>入力シート!C12</f>
        <v>0</v>
      </c>
      <c r="E18" s="561"/>
      <c r="F18" s="561"/>
      <c r="G18" s="562"/>
    </row>
    <row r="19" spans="2:7" ht="20.100000000000001" customHeight="1">
      <c r="B19" s="560" t="s">
        <v>831</v>
      </c>
      <c r="C19" s="561"/>
      <c r="D19" s="561"/>
      <c r="E19" s="561"/>
      <c r="F19" s="561"/>
      <c r="G19" s="562"/>
    </row>
    <row r="20" spans="2:7" ht="20.100000000000001" customHeight="1">
      <c r="B20" s="560"/>
      <c r="C20" s="561" t="s">
        <v>832</v>
      </c>
      <c r="D20" s="596">
        <f>入力シート!C14</f>
        <v>0</v>
      </c>
      <c r="E20" s="591" t="s">
        <v>865</v>
      </c>
      <c r="F20" s="2545">
        <f>入力シート!C15</f>
        <v>0</v>
      </c>
      <c r="G20" s="2546"/>
    </row>
    <row r="21" spans="2:7" ht="20.100000000000001" customHeight="1">
      <c r="B21" s="560"/>
      <c r="C21" s="561"/>
      <c r="D21" s="561"/>
      <c r="E21" s="561"/>
      <c r="F21" s="561"/>
      <c r="G21" s="562"/>
    </row>
    <row r="22" spans="2:7" ht="20.100000000000001" customHeight="1">
      <c r="B22" s="560"/>
      <c r="C22" s="2544" t="s">
        <v>833</v>
      </c>
      <c r="D22" s="2544"/>
      <c r="E22" s="561"/>
      <c r="F22" s="561"/>
      <c r="G22" s="562"/>
    </row>
    <row r="23" spans="2:7" ht="20.100000000000001" customHeight="1">
      <c r="B23" s="560"/>
      <c r="C23" s="561"/>
      <c r="D23" s="561"/>
      <c r="E23" s="561"/>
      <c r="F23" s="561"/>
      <c r="G23" s="562"/>
    </row>
    <row r="24" spans="2:7" ht="20.100000000000001" customHeight="1">
      <c r="B24" s="560"/>
      <c r="C24" s="561" t="s">
        <v>834</v>
      </c>
      <c r="D24" s="561"/>
      <c r="E24" s="561"/>
      <c r="F24" s="561"/>
      <c r="G24" s="562"/>
    </row>
    <row r="25" spans="2:7" ht="20.100000000000001" customHeight="1">
      <c r="B25" s="560"/>
      <c r="C25" s="561"/>
      <c r="D25" s="561"/>
      <c r="E25" s="561"/>
      <c r="F25" s="561"/>
      <c r="G25" s="562"/>
    </row>
    <row r="26" spans="2:7" ht="20.100000000000001" customHeight="1">
      <c r="B26" s="560"/>
      <c r="C26" s="561" t="s">
        <v>835</v>
      </c>
      <c r="D26" s="561"/>
      <c r="E26" s="561"/>
      <c r="F26" s="561"/>
      <c r="G26" s="562"/>
    </row>
    <row r="27" spans="2:7" ht="20.100000000000001" customHeight="1">
      <c r="B27" s="560"/>
      <c r="C27" s="561"/>
      <c r="D27" s="561"/>
      <c r="E27" s="561"/>
      <c r="F27" s="561"/>
      <c r="G27" s="562"/>
    </row>
    <row r="28" spans="2:7" ht="39" customHeight="1">
      <c r="B28" s="560"/>
      <c r="C28" s="2543" t="s">
        <v>836</v>
      </c>
      <c r="D28" s="2543"/>
      <c r="E28" s="2543"/>
      <c r="F28" s="2543"/>
      <c r="G28" s="562"/>
    </row>
    <row r="29" spans="2:7" ht="28.5" customHeight="1">
      <c r="B29" s="560"/>
      <c r="C29" s="561"/>
      <c r="D29" s="561"/>
      <c r="E29" s="561"/>
      <c r="F29" s="561"/>
      <c r="G29" s="562"/>
    </row>
    <row r="30" spans="2:7" ht="20.100000000000001" customHeight="1">
      <c r="B30" s="560"/>
      <c r="C30" s="561" t="s">
        <v>837</v>
      </c>
      <c r="D30" s="561"/>
      <c r="E30" s="561"/>
      <c r="F30" s="561"/>
      <c r="G30" s="562"/>
    </row>
    <row r="31" spans="2:7" ht="20.100000000000001" customHeight="1">
      <c r="B31" s="560"/>
      <c r="C31" s="568"/>
      <c r="D31" s="568"/>
      <c r="E31" s="568"/>
      <c r="F31" s="568"/>
      <c r="G31" s="562"/>
    </row>
    <row r="32" spans="2:7" ht="20.100000000000001" customHeight="1">
      <c r="B32" s="569"/>
      <c r="C32" s="570"/>
      <c r="D32" s="570"/>
      <c r="E32" s="571"/>
      <c r="F32" s="571"/>
      <c r="G32" s="572"/>
    </row>
    <row r="33" spans="2:7" ht="20.100000000000001" customHeight="1">
      <c r="B33" s="569"/>
      <c r="C33" s="573"/>
      <c r="D33" s="573"/>
      <c r="E33" s="574"/>
      <c r="F33" s="574"/>
      <c r="G33" s="572"/>
    </row>
    <row r="34" spans="2:7" ht="40.5" customHeight="1">
      <c r="B34" s="2535" t="s">
        <v>1068</v>
      </c>
      <c r="C34" s="2536"/>
      <c r="D34" s="2536"/>
      <c r="E34" s="2536"/>
      <c r="F34" s="2536"/>
      <c r="G34" s="2537"/>
    </row>
    <row r="35" spans="2:7" ht="40.5" customHeight="1">
      <c r="B35" s="2535" t="s">
        <v>979</v>
      </c>
      <c r="C35" s="2538"/>
      <c r="D35" s="2538"/>
      <c r="E35" s="2538"/>
      <c r="F35" s="2538"/>
      <c r="G35" s="2539"/>
    </row>
    <row r="36" spans="2:7" ht="16.5">
      <c r="B36" s="575"/>
      <c r="C36" s="575"/>
      <c r="D36" s="575"/>
    </row>
  </sheetData>
  <mergeCells count="13">
    <mergeCell ref="E2:G2"/>
    <mergeCell ref="B3:C3"/>
    <mergeCell ref="B6:G6"/>
    <mergeCell ref="B8:C8"/>
    <mergeCell ref="E11:G11"/>
    <mergeCell ref="B9:C9"/>
    <mergeCell ref="B34:G34"/>
    <mergeCell ref="B35:G35"/>
    <mergeCell ref="B14:G14"/>
    <mergeCell ref="C28:F28"/>
    <mergeCell ref="C22:D22"/>
    <mergeCell ref="D16:F16"/>
    <mergeCell ref="F20:G20"/>
  </mergeCells>
  <phoneticPr fontId="17"/>
  <printOptions horizontalCentered="1" verticalCentered="1"/>
  <pageMargins left="0.31496062992125984" right="0.31496062992125984" top="0.55118110236220474" bottom="0.35433070866141736"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CC876-3E6B-4C38-B3F9-07A14A76ABAD}">
  <sheetPr>
    <tabColor rgb="FF4BACC6"/>
    <pageSetUpPr fitToPage="1"/>
  </sheetPr>
  <dimension ref="A1:F36"/>
  <sheetViews>
    <sheetView showZeros="0" view="pageBreakPreview" zoomScale="90" zoomScaleNormal="100" zoomScaleSheetLayoutView="90" workbookViewId="0"/>
  </sheetViews>
  <sheetFormatPr defaultRowHeight="13.5"/>
  <cols>
    <col min="1" max="1" width="11.625" style="555" customWidth="1"/>
    <col min="2" max="2" width="18.875" style="555" customWidth="1"/>
    <col min="3" max="3" width="20" style="555" customWidth="1"/>
    <col min="4" max="6" width="10.625" style="555" customWidth="1"/>
    <col min="7" max="16384" width="9" style="555"/>
  </cols>
  <sheetData>
    <row r="1" spans="1:6" ht="22.5" customHeight="1">
      <c r="A1" s="561" t="s">
        <v>840</v>
      </c>
    </row>
    <row r="2" spans="1:6" ht="20.100000000000001" customHeight="1">
      <c r="B2" s="561"/>
      <c r="C2" s="561"/>
      <c r="D2" s="561"/>
      <c r="E2" s="561"/>
      <c r="F2" s="561"/>
    </row>
    <row r="3" spans="1:6" ht="20.100000000000001" customHeight="1">
      <c r="A3" s="2548" t="s">
        <v>824</v>
      </c>
      <c r="B3" s="2548"/>
      <c r="C3" s="2548"/>
      <c r="D3" s="2548"/>
      <c r="E3" s="2548"/>
      <c r="F3" s="2548"/>
    </row>
    <row r="4" spans="1:6" ht="20.100000000000001" customHeight="1">
      <c r="A4" s="564" t="s">
        <v>825</v>
      </c>
      <c r="B4" s="561"/>
      <c r="C4" s="561"/>
      <c r="D4" s="561"/>
      <c r="E4" s="561"/>
      <c r="F4" s="561"/>
    </row>
    <row r="5" spans="1:6" ht="20.100000000000001" customHeight="1">
      <c r="A5" s="2548" t="s">
        <v>826</v>
      </c>
      <c r="B5" s="2548"/>
      <c r="C5" s="561"/>
      <c r="D5" s="561"/>
      <c r="E5" s="561"/>
      <c r="F5" s="561"/>
    </row>
    <row r="6" spans="1:6" ht="20.100000000000001" customHeight="1">
      <c r="A6" s="576"/>
      <c r="B6" s="561"/>
      <c r="C6" s="561"/>
      <c r="D6" s="561"/>
      <c r="E6" s="561"/>
      <c r="F6" s="561"/>
    </row>
    <row r="7" spans="1:6" ht="20.100000000000001" customHeight="1">
      <c r="A7" s="561"/>
      <c r="B7" s="561"/>
      <c r="C7" s="564" t="s">
        <v>827</v>
      </c>
      <c r="D7" s="2543" t="s">
        <v>828</v>
      </c>
      <c r="E7" s="2543"/>
      <c r="F7" s="561"/>
    </row>
    <row r="8" spans="1:6" ht="20.100000000000001" customHeight="1">
      <c r="A8" s="561"/>
      <c r="B8" s="561"/>
      <c r="C8" s="561"/>
      <c r="D8" s="2543" t="s">
        <v>965</v>
      </c>
      <c r="E8" s="2543"/>
      <c r="F8" s="2543"/>
    </row>
    <row r="9" spans="1:6" ht="20.100000000000001" customHeight="1">
      <c r="A9" s="561"/>
      <c r="B9" s="561"/>
      <c r="C9" s="561"/>
      <c r="D9" s="565"/>
      <c r="E9" s="565"/>
      <c r="F9" s="565"/>
    </row>
    <row r="10" spans="1:6" ht="20.100000000000001" customHeight="1">
      <c r="A10" s="561"/>
      <c r="B10" s="561"/>
      <c r="C10" s="561"/>
      <c r="D10" s="565"/>
      <c r="E10" s="565"/>
      <c r="F10" s="565"/>
    </row>
    <row r="11" spans="1:6" ht="28.5" customHeight="1">
      <c r="A11" s="2541" t="s">
        <v>841</v>
      </c>
      <c r="B11" s="2541"/>
      <c r="C11" s="2541"/>
      <c r="D11" s="2541"/>
      <c r="E11" s="2541"/>
      <c r="F11" s="2541"/>
    </row>
    <row r="12" spans="1:6" ht="20.100000000000001" customHeight="1">
      <c r="A12" s="567"/>
      <c r="B12" s="567"/>
      <c r="C12" s="567"/>
      <c r="D12" s="567"/>
      <c r="E12" s="567"/>
      <c r="F12" s="567"/>
    </row>
    <row r="13" spans="1:6" ht="20.100000000000001" customHeight="1">
      <c r="A13" s="561"/>
      <c r="B13" s="561"/>
      <c r="C13" s="561"/>
      <c r="D13" s="561"/>
      <c r="E13" s="561"/>
      <c r="F13" s="561"/>
    </row>
    <row r="14" spans="1:6" ht="20.100000000000001" customHeight="1">
      <c r="A14" s="561"/>
      <c r="B14" s="561" t="s">
        <v>829</v>
      </c>
      <c r="C14" s="2543">
        <f>入力シート!C10</f>
        <v>0</v>
      </c>
      <c r="D14" s="2543"/>
      <c r="E14" s="2543"/>
      <c r="F14" s="561"/>
    </row>
    <row r="15" spans="1:6" ht="20.100000000000001" customHeight="1">
      <c r="A15" s="561"/>
      <c r="B15" s="561"/>
      <c r="C15" s="561"/>
      <c r="D15" s="561"/>
      <c r="E15" s="561"/>
      <c r="F15" s="561"/>
    </row>
    <row r="16" spans="1:6" ht="20.100000000000001" customHeight="1">
      <c r="A16" s="561"/>
      <c r="B16" s="561"/>
      <c r="C16" s="561"/>
      <c r="D16" s="561"/>
      <c r="E16" s="561"/>
      <c r="F16" s="561"/>
    </row>
    <row r="17" spans="1:6" ht="20.100000000000001" customHeight="1">
      <c r="A17" s="561"/>
      <c r="B17" s="561" t="s">
        <v>830</v>
      </c>
      <c r="C17" s="561">
        <f>入力シート!C12</f>
        <v>0</v>
      </c>
      <c r="D17" s="561"/>
      <c r="E17" s="561"/>
      <c r="F17" s="561"/>
    </row>
    <row r="18" spans="1:6" ht="20.100000000000001" customHeight="1">
      <c r="A18" s="561"/>
      <c r="B18" s="561"/>
      <c r="C18" s="561"/>
      <c r="D18" s="561"/>
      <c r="E18" s="561"/>
      <c r="F18" s="561"/>
    </row>
    <row r="19" spans="1:6" ht="20.100000000000001" customHeight="1">
      <c r="A19" s="561" t="s">
        <v>831</v>
      </c>
      <c r="B19" s="561"/>
      <c r="C19" s="561"/>
      <c r="D19" s="561"/>
      <c r="E19" s="561"/>
      <c r="F19" s="561"/>
    </row>
    <row r="20" spans="1:6" ht="20.100000000000001" customHeight="1">
      <c r="A20" s="561"/>
      <c r="B20" s="561" t="s">
        <v>832</v>
      </c>
      <c r="C20" s="596">
        <f>入力シート!C14</f>
        <v>0</v>
      </c>
      <c r="D20" s="591" t="s">
        <v>866</v>
      </c>
      <c r="E20" s="2545">
        <f>入力シート!C15</f>
        <v>0</v>
      </c>
      <c r="F20" s="2548"/>
    </row>
    <row r="21" spans="1:6" ht="20.100000000000001" customHeight="1">
      <c r="A21" s="561"/>
      <c r="B21" s="561"/>
      <c r="C21" s="561"/>
      <c r="D21" s="561"/>
      <c r="E21" s="561"/>
      <c r="F21" s="561"/>
    </row>
    <row r="22" spans="1:6" ht="20.100000000000001" customHeight="1">
      <c r="A22" s="561"/>
      <c r="B22" s="561"/>
      <c r="C22" s="561"/>
      <c r="D22" s="561"/>
      <c r="E22" s="561"/>
      <c r="F22" s="561"/>
    </row>
    <row r="23" spans="1:6" ht="39" customHeight="1">
      <c r="A23" s="561"/>
      <c r="B23" s="2543" t="s">
        <v>844</v>
      </c>
      <c r="C23" s="2543"/>
      <c r="D23" s="2543"/>
      <c r="E23" s="2543"/>
      <c r="F23" s="561"/>
    </row>
    <row r="24" spans="1:6" ht="28.5" customHeight="1">
      <c r="A24" s="561"/>
      <c r="B24" s="2543"/>
      <c r="C24" s="2543"/>
      <c r="D24" s="2543"/>
      <c r="E24" s="2543"/>
      <c r="F24" s="561"/>
    </row>
    <row r="25" spans="1:6" ht="20.100000000000001" customHeight="1">
      <c r="A25" s="561"/>
      <c r="B25" s="561"/>
      <c r="C25" s="561"/>
      <c r="D25" s="561"/>
      <c r="E25" s="561"/>
      <c r="F25" s="561"/>
    </row>
    <row r="26" spans="1:6" ht="20.100000000000001" customHeight="1">
      <c r="A26" s="561"/>
      <c r="B26" s="561"/>
      <c r="C26" s="561"/>
      <c r="D26" s="561"/>
      <c r="E26" s="561"/>
      <c r="F26" s="561"/>
    </row>
    <row r="27" spans="1:6" ht="20.100000000000001" customHeight="1">
      <c r="A27" s="577"/>
      <c r="B27" s="581" t="s">
        <v>842</v>
      </c>
      <c r="C27" s="577"/>
      <c r="D27" s="578"/>
      <c r="E27" s="578"/>
      <c r="F27" s="578"/>
    </row>
    <row r="28" spans="1:6" ht="20.100000000000001" customHeight="1">
      <c r="A28" s="577"/>
      <c r="B28" s="577"/>
      <c r="C28" s="577"/>
      <c r="D28" s="578"/>
      <c r="E28" s="578"/>
      <c r="F28" s="578"/>
    </row>
    <row r="29" spans="1:6" ht="20.100000000000001" customHeight="1">
      <c r="A29" s="577"/>
      <c r="B29" s="2553" t="s">
        <v>843</v>
      </c>
      <c r="C29" s="2553"/>
      <c r="D29" s="2553"/>
      <c r="E29" s="2553"/>
      <c r="F29" s="578"/>
    </row>
    <row r="30" spans="1:6" ht="20.100000000000001" customHeight="1">
      <c r="A30" s="577"/>
      <c r="B30" s="577"/>
      <c r="C30" s="577"/>
      <c r="D30" s="578"/>
      <c r="E30" s="578"/>
      <c r="F30" s="578"/>
    </row>
    <row r="31" spans="1:6" ht="14.25">
      <c r="A31" s="579"/>
      <c r="B31" s="579"/>
      <c r="C31" s="579"/>
      <c r="D31" s="580"/>
      <c r="E31" s="580"/>
      <c r="F31" s="580"/>
    </row>
    <row r="32" spans="1:6" ht="14.25">
      <c r="A32" s="580"/>
      <c r="B32" s="580"/>
      <c r="C32" s="580"/>
      <c r="D32" s="580"/>
      <c r="E32" s="580"/>
      <c r="F32" s="580"/>
    </row>
    <row r="33" spans="1:6" ht="14.25">
      <c r="A33" s="580"/>
      <c r="B33" s="580"/>
      <c r="C33" s="580"/>
      <c r="D33" s="580"/>
      <c r="E33" s="580"/>
      <c r="F33" s="580"/>
    </row>
    <row r="34" spans="1:6" ht="14.25">
      <c r="A34" s="580"/>
      <c r="B34" s="580"/>
      <c r="C34" s="580"/>
      <c r="D34" s="580"/>
      <c r="E34" s="580"/>
      <c r="F34" s="580"/>
    </row>
    <row r="35" spans="1:6" ht="14.25">
      <c r="A35" s="580"/>
      <c r="B35" s="580"/>
      <c r="C35" s="580"/>
      <c r="D35" s="580"/>
      <c r="E35" s="580"/>
      <c r="F35" s="580"/>
    </row>
    <row r="36" spans="1:6" ht="14.25">
      <c r="A36" s="580"/>
      <c r="B36" s="580"/>
      <c r="C36" s="580"/>
      <c r="D36" s="580"/>
      <c r="E36" s="580"/>
      <c r="F36" s="580"/>
    </row>
  </sheetData>
  <mergeCells count="9">
    <mergeCell ref="A11:F11"/>
    <mergeCell ref="B23:E24"/>
    <mergeCell ref="B29:E29"/>
    <mergeCell ref="A3:F3"/>
    <mergeCell ref="A5:B5"/>
    <mergeCell ref="D7:E7"/>
    <mergeCell ref="D8:F8"/>
    <mergeCell ref="C14:E14"/>
    <mergeCell ref="E20:F20"/>
  </mergeCells>
  <phoneticPr fontId="17"/>
  <printOptions horizontalCentered="1" verticalCentered="1"/>
  <pageMargins left="0.31496062992125984" right="0.31496062992125984" top="0.55118110236220474" bottom="0.55118110236220474"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tabColor theme="8"/>
    <pageSetUpPr fitToPage="1"/>
  </sheetPr>
  <dimension ref="A1:U28"/>
  <sheetViews>
    <sheetView showZeros="0" view="pageBreakPreview" topLeftCell="A19" zoomScaleNormal="70" zoomScaleSheetLayoutView="100" workbookViewId="0">
      <selection activeCell="R11" sqref="R11"/>
    </sheetView>
  </sheetViews>
  <sheetFormatPr defaultColWidth="4" defaultRowHeight="13.5"/>
  <cols>
    <col min="1" max="1" width="4" style="1" customWidth="1"/>
    <col min="2" max="2" width="6" style="1" customWidth="1"/>
    <col min="3" max="20" width="4" style="1"/>
    <col min="21" max="21" width="4" style="1" customWidth="1"/>
    <col min="22" max="16384" width="4" style="1"/>
  </cols>
  <sheetData>
    <row r="1" spans="1:21" ht="9.75" customHeight="1"/>
    <row r="2" spans="1:21" ht="11.25" customHeight="1">
      <c r="A2" s="2"/>
      <c r="B2" s="3"/>
      <c r="C2" s="3"/>
      <c r="D2" s="3"/>
      <c r="E2" s="3"/>
      <c r="F2" s="3"/>
      <c r="G2" s="3"/>
      <c r="H2" s="3"/>
      <c r="I2" s="3"/>
      <c r="J2" s="3"/>
      <c r="K2" s="3"/>
      <c r="L2" s="3"/>
      <c r="M2" s="3"/>
      <c r="N2" s="3"/>
      <c r="O2" s="3"/>
      <c r="P2" s="3"/>
      <c r="Q2" s="3"/>
      <c r="R2" s="3"/>
      <c r="S2" s="3"/>
      <c r="T2" s="3"/>
      <c r="U2" s="4"/>
    </row>
    <row r="3" spans="1:21" ht="24.95" customHeight="1">
      <c r="A3" s="682"/>
      <c r="B3" s="683"/>
      <c r="C3" s="683"/>
      <c r="D3" s="683"/>
      <c r="E3" s="683"/>
      <c r="F3" s="683"/>
      <c r="G3" s="683"/>
      <c r="H3" s="683"/>
      <c r="I3" s="683"/>
      <c r="J3" s="683"/>
      <c r="K3" s="683"/>
      <c r="L3" s="683"/>
      <c r="M3" s="683"/>
      <c r="N3" s="841"/>
      <c r="O3" s="841"/>
      <c r="P3" s="2576" t="s">
        <v>1078</v>
      </c>
      <c r="Q3" s="2576"/>
      <c r="R3" s="2576"/>
      <c r="S3" s="2576"/>
      <c r="T3" s="2576"/>
      <c r="U3" s="769"/>
    </row>
    <row r="4" spans="1:21" ht="24.95" customHeight="1">
      <c r="A4" s="682"/>
      <c r="B4" s="683"/>
      <c r="C4" s="683"/>
      <c r="D4" s="683"/>
      <c r="E4" s="683"/>
      <c r="F4" s="683"/>
      <c r="G4" s="683"/>
      <c r="H4" s="683"/>
      <c r="I4" s="683"/>
      <c r="J4" s="683"/>
      <c r="K4" s="683"/>
      <c r="L4" s="683"/>
      <c r="M4" s="683"/>
      <c r="N4" s="683"/>
      <c r="O4" s="683"/>
      <c r="P4" s="683"/>
      <c r="Q4" s="683"/>
      <c r="R4" s="683"/>
      <c r="S4" s="683"/>
      <c r="T4" s="683"/>
      <c r="U4" s="687"/>
    </row>
    <row r="5" spans="1:21" ht="24.95" customHeight="1">
      <c r="A5" s="686"/>
      <c r="B5" s="1353" t="str">
        <f>入力シート!C5&amp;"長　様"</f>
        <v>長　様</v>
      </c>
      <c r="C5" s="1353"/>
      <c r="D5" s="1353"/>
      <c r="E5" s="1353"/>
      <c r="F5" s="1353"/>
      <c r="G5" s="683"/>
      <c r="H5" s="683"/>
      <c r="I5" s="683"/>
      <c r="J5" s="683"/>
      <c r="K5" s="683"/>
      <c r="L5" s="683"/>
      <c r="M5" s="683"/>
      <c r="N5" s="683"/>
      <c r="O5" s="683"/>
      <c r="P5" s="683"/>
      <c r="Q5" s="683"/>
      <c r="R5" s="683"/>
      <c r="S5" s="683"/>
      <c r="T5" s="683"/>
      <c r="U5" s="687"/>
    </row>
    <row r="6" spans="1:21" ht="24.95" customHeight="1">
      <c r="A6" s="688"/>
      <c r="B6" s="683"/>
      <c r="C6" s="683"/>
      <c r="D6" s="683"/>
      <c r="E6" s="683"/>
      <c r="F6" s="683"/>
      <c r="G6" s="683"/>
      <c r="H6" s="683"/>
      <c r="I6" s="683"/>
      <c r="J6" s="683"/>
      <c r="K6" s="683"/>
      <c r="L6" s="683"/>
      <c r="M6" s="683"/>
      <c r="N6" s="683"/>
      <c r="O6" s="683"/>
      <c r="P6" s="683"/>
      <c r="Q6" s="683"/>
      <c r="R6" s="683"/>
      <c r="S6" s="683"/>
      <c r="T6" s="683"/>
      <c r="U6" s="685"/>
    </row>
    <row r="7" spans="1:21" ht="24.95" customHeight="1">
      <c r="A7" s="688"/>
      <c r="B7" s="683"/>
      <c r="C7" s="683"/>
      <c r="D7" s="683"/>
      <c r="E7" s="683"/>
      <c r="F7" s="683"/>
      <c r="G7" s="683"/>
      <c r="H7" s="683"/>
      <c r="I7" s="683"/>
      <c r="J7" s="683"/>
      <c r="K7" s="683"/>
      <c r="L7" s="683"/>
      <c r="M7" s="683"/>
      <c r="N7" s="683"/>
      <c r="O7" s="683"/>
      <c r="P7" s="683"/>
      <c r="Q7" s="683"/>
      <c r="R7" s="683"/>
      <c r="S7" s="683"/>
      <c r="T7" s="683"/>
      <c r="U7" s="685"/>
    </row>
    <row r="8" spans="1:21" ht="24.95" customHeight="1">
      <c r="A8" s="682"/>
      <c r="B8" s="683"/>
      <c r="C8" s="683"/>
      <c r="D8" s="683"/>
      <c r="E8" s="683"/>
      <c r="F8" s="683"/>
      <c r="G8" s="683"/>
      <c r="H8" s="683"/>
      <c r="I8" s="683"/>
      <c r="J8" s="683"/>
      <c r="K8" s="1380" t="s">
        <v>973</v>
      </c>
      <c r="L8" s="1381"/>
      <c r="M8" s="1381" t="s">
        <v>491</v>
      </c>
      <c r="N8" s="1381"/>
      <c r="O8" s="1377">
        <f>入力シート!C25</f>
        <v>0</v>
      </c>
      <c r="P8" s="1377"/>
      <c r="Q8" s="1377"/>
      <c r="R8" s="1377"/>
      <c r="S8" s="1377"/>
      <c r="T8" s="1377"/>
      <c r="U8" s="1378"/>
    </row>
    <row r="9" spans="1:21" ht="24.95" customHeight="1">
      <c r="A9" s="682"/>
      <c r="B9" s="683"/>
      <c r="C9" s="683"/>
      <c r="D9" s="683"/>
      <c r="E9" s="683"/>
      <c r="F9" s="683"/>
      <c r="G9" s="683"/>
      <c r="H9" s="683"/>
      <c r="I9" s="683"/>
      <c r="J9" s="683"/>
      <c r="K9" s="683"/>
      <c r="L9" s="683"/>
      <c r="M9" s="1381" t="s">
        <v>16</v>
      </c>
      <c r="N9" s="1381"/>
      <c r="O9" s="1377">
        <f>入力シート!C26</f>
        <v>0</v>
      </c>
      <c r="P9" s="1377"/>
      <c r="Q9" s="1377"/>
      <c r="R9" s="1377"/>
      <c r="S9" s="1377"/>
      <c r="T9" s="1377"/>
      <c r="U9" s="1378"/>
    </row>
    <row r="10" spans="1:21" ht="24.95" customHeight="1">
      <c r="A10" s="682"/>
      <c r="B10" s="683"/>
      <c r="C10" s="683"/>
      <c r="D10" s="683"/>
      <c r="E10" s="683"/>
      <c r="F10" s="683"/>
      <c r="G10" s="683"/>
      <c r="H10" s="683"/>
      <c r="I10" s="683"/>
      <c r="J10" s="683"/>
      <c r="K10" s="683"/>
      <c r="L10" s="683"/>
      <c r="M10" s="1381" t="s">
        <v>490</v>
      </c>
      <c r="N10" s="1381"/>
      <c r="O10" s="2575">
        <f>入力シート!C27</f>
        <v>0</v>
      </c>
      <c r="P10" s="2575"/>
      <c r="Q10" s="2575"/>
      <c r="R10" s="2575"/>
      <c r="S10" s="2575"/>
      <c r="T10" s="968" t="s">
        <v>962</v>
      </c>
      <c r="U10" s="969"/>
    </row>
    <row r="11" spans="1:21" ht="24.95" customHeight="1">
      <c r="A11" s="684"/>
      <c r="B11" s="683"/>
      <c r="C11" s="683"/>
      <c r="D11" s="683"/>
      <c r="E11" s="683"/>
      <c r="F11" s="683"/>
      <c r="G11" s="683"/>
      <c r="H11" s="683"/>
      <c r="I11" s="683"/>
      <c r="J11" s="683"/>
      <c r="K11" s="683"/>
      <c r="L11" s="683"/>
      <c r="M11" s="691"/>
      <c r="N11" s="691"/>
      <c r="O11" s="842"/>
      <c r="P11" s="842"/>
      <c r="Q11" s="842"/>
      <c r="R11" s="842"/>
      <c r="S11" s="842"/>
      <c r="T11" s="842"/>
      <c r="U11" s="843"/>
    </row>
    <row r="12" spans="1:21" ht="24.95" customHeight="1">
      <c r="A12" s="682"/>
      <c r="B12" s="683"/>
      <c r="C12" s="683"/>
      <c r="D12" s="683"/>
      <c r="E12" s="683"/>
      <c r="F12" s="683"/>
      <c r="G12" s="683"/>
      <c r="H12" s="683"/>
      <c r="I12" s="683"/>
      <c r="J12" s="683"/>
      <c r="K12" s="683"/>
      <c r="L12" s="683"/>
      <c r="M12" s="683"/>
      <c r="N12" s="683"/>
      <c r="O12" s="683"/>
      <c r="P12" s="683"/>
      <c r="Q12" s="683"/>
      <c r="R12" s="683"/>
      <c r="S12" s="683"/>
      <c r="T12" s="683"/>
      <c r="U12" s="687"/>
    </row>
    <row r="13" spans="1:21" ht="24.95" customHeight="1">
      <c r="A13" s="682"/>
      <c r="B13" s="2574" t="s">
        <v>51</v>
      </c>
      <c r="C13" s="2574"/>
      <c r="D13" s="2574"/>
      <c r="E13" s="2574"/>
      <c r="F13" s="2574"/>
      <c r="G13" s="2574"/>
      <c r="H13" s="2574"/>
      <c r="I13" s="2574"/>
      <c r="J13" s="2574"/>
      <c r="K13" s="2574"/>
      <c r="L13" s="2574"/>
      <c r="M13" s="2574"/>
      <c r="N13" s="2574"/>
      <c r="O13" s="2574"/>
      <c r="P13" s="2574"/>
      <c r="Q13" s="2574"/>
      <c r="R13" s="2574"/>
      <c r="S13" s="2574"/>
      <c r="T13" s="2574"/>
      <c r="U13" s="687"/>
    </row>
    <row r="14" spans="1:21" ht="24.95" customHeight="1">
      <c r="A14" s="684"/>
      <c r="B14" s="772"/>
      <c r="C14" s="772"/>
      <c r="D14" s="772"/>
      <c r="E14" s="772"/>
      <c r="F14" s="772"/>
      <c r="G14" s="772"/>
      <c r="H14" s="772"/>
      <c r="I14" s="772"/>
      <c r="J14" s="772"/>
      <c r="K14" s="772"/>
      <c r="L14" s="772"/>
      <c r="M14" s="772"/>
      <c r="N14" s="772"/>
      <c r="O14" s="772"/>
      <c r="P14" s="772"/>
      <c r="Q14" s="772"/>
      <c r="R14" s="772"/>
      <c r="S14" s="772"/>
      <c r="T14" s="772"/>
      <c r="U14" s="685"/>
    </row>
    <row r="15" spans="1:21" ht="24.95" customHeight="1">
      <c r="A15" s="682"/>
      <c r="B15" s="683"/>
      <c r="C15" s="683"/>
      <c r="D15" s="683"/>
      <c r="E15" s="683"/>
      <c r="F15" s="683"/>
      <c r="G15" s="683"/>
      <c r="H15" s="683"/>
      <c r="I15" s="683"/>
      <c r="J15" s="683"/>
      <c r="K15" s="683"/>
      <c r="L15" s="683"/>
      <c r="M15" s="683"/>
      <c r="N15" s="683"/>
      <c r="O15" s="683"/>
      <c r="P15" s="683"/>
      <c r="Q15" s="683"/>
      <c r="R15" s="683"/>
      <c r="S15" s="683"/>
      <c r="T15" s="683"/>
      <c r="U15" s="687"/>
    </row>
    <row r="16" spans="1:21" ht="39" customHeight="1">
      <c r="A16" s="682"/>
      <c r="B16" s="1327" t="s">
        <v>65</v>
      </c>
      <c r="C16" s="1327"/>
      <c r="D16" s="1327"/>
      <c r="E16" s="1334">
        <f>入力シート!C9</f>
        <v>0</v>
      </c>
      <c r="F16" s="1334"/>
      <c r="G16" s="1334"/>
      <c r="H16" s="1334"/>
      <c r="I16" s="1334"/>
      <c r="J16" s="1327" t="s">
        <v>60</v>
      </c>
      <c r="K16" s="1327"/>
      <c r="L16" s="1327"/>
      <c r="M16" s="1334">
        <f>入力シート!C10</f>
        <v>0</v>
      </c>
      <c r="N16" s="1334"/>
      <c r="O16" s="1334"/>
      <c r="P16" s="1334"/>
      <c r="Q16" s="1334"/>
      <c r="R16" s="1334"/>
      <c r="S16" s="1334"/>
      <c r="T16" s="1334"/>
      <c r="U16" s="687"/>
    </row>
    <row r="17" spans="1:21" ht="35.1" customHeight="1">
      <c r="A17" s="682"/>
      <c r="B17" s="1335" t="s">
        <v>1117</v>
      </c>
      <c r="C17" s="1336"/>
      <c r="D17" s="1337" t="s">
        <v>70</v>
      </c>
      <c r="E17" s="1334">
        <f>入力シート!C11</f>
        <v>0</v>
      </c>
      <c r="F17" s="1334"/>
      <c r="G17" s="1334"/>
      <c r="H17" s="1334"/>
      <c r="I17" s="1334"/>
      <c r="J17" s="1339" t="s">
        <v>61</v>
      </c>
      <c r="K17" s="1339"/>
      <c r="L17" s="1339"/>
      <c r="M17" s="1340">
        <f>入力シート!C12</f>
        <v>0</v>
      </c>
      <c r="N17" s="1341"/>
      <c r="O17" s="1341"/>
      <c r="P17" s="1341"/>
      <c r="Q17" s="1341"/>
      <c r="R17" s="1341"/>
      <c r="S17" s="1341"/>
      <c r="T17" s="1342"/>
      <c r="U17" s="687"/>
    </row>
    <row r="18" spans="1:21" ht="35.1" customHeight="1">
      <c r="A18" s="682"/>
      <c r="B18" s="1346" t="s">
        <v>1118</v>
      </c>
      <c r="C18" s="1347"/>
      <c r="D18" s="1338"/>
      <c r="E18" s="1334"/>
      <c r="F18" s="1334"/>
      <c r="G18" s="1334"/>
      <c r="H18" s="1334"/>
      <c r="I18" s="1334"/>
      <c r="J18" s="1339"/>
      <c r="K18" s="1339"/>
      <c r="L18" s="1339"/>
      <c r="M18" s="1343"/>
      <c r="N18" s="1344"/>
      <c r="O18" s="1344"/>
      <c r="P18" s="1344"/>
      <c r="Q18" s="1344"/>
      <c r="R18" s="1344"/>
      <c r="S18" s="1344"/>
      <c r="T18" s="1345"/>
      <c r="U18" s="687"/>
    </row>
    <row r="19" spans="1:21" ht="35.1" customHeight="1">
      <c r="A19" s="682"/>
      <c r="B19" s="1327" t="s">
        <v>62</v>
      </c>
      <c r="C19" s="1327"/>
      <c r="D19" s="1327"/>
      <c r="E19" s="1328">
        <f>入力シート!C14</f>
        <v>0</v>
      </c>
      <c r="F19" s="1329"/>
      <c r="G19" s="1329"/>
      <c r="H19" s="1329"/>
      <c r="I19" s="1329"/>
      <c r="J19" s="1329"/>
      <c r="K19" s="1329"/>
      <c r="L19" s="694" t="s">
        <v>20</v>
      </c>
      <c r="M19" s="1329">
        <f>入力シート!C15</f>
        <v>0</v>
      </c>
      <c r="N19" s="1329"/>
      <c r="O19" s="1329"/>
      <c r="P19" s="1329"/>
      <c r="Q19" s="1329"/>
      <c r="R19" s="1329"/>
      <c r="S19" s="1329"/>
      <c r="T19" s="695"/>
      <c r="U19" s="687"/>
    </row>
    <row r="20" spans="1:21" ht="35.1" customHeight="1">
      <c r="A20" s="682"/>
      <c r="B20" s="2566" t="s">
        <v>45</v>
      </c>
      <c r="C20" s="2567"/>
      <c r="D20" s="2567"/>
      <c r="E20" s="2567"/>
      <c r="F20" s="2567"/>
      <c r="G20" s="2568"/>
      <c r="H20" s="2573"/>
      <c r="I20" s="2573"/>
      <c r="J20" s="2573"/>
      <c r="K20" s="2573"/>
      <c r="L20" s="2573"/>
      <c r="M20" s="2573"/>
      <c r="N20" s="2573"/>
      <c r="O20" s="844" t="s">
        <v>346</v>
      </c>
      <c r="P20" s="845"/>
      <c r="Q20" s="845"/>
      <c r="R20" s="845"/>
      <c r="S20" s="845"/>
      <c r="T20" s="846"/>
      <c r="U20" s="687"/>
    </row>
    <row r="21" spans="1:21" ht="35.1" customHeight="1">
      <c r="A21" s="682"/>
      <c r="B21" s="2566" t="s">
        <v>46</v>
      </c>
      <c r="C21" s="2567"/>
      <c r="D21" s="2567"/>
      <c r="E21" s="2567"/>
      <c r="F21" s="2567"/>
      <c r="G21" s="2568"/>
      <c r="H21" s="2569"/>
      <c r="I21" s="2569"/>
      <c r="J21" s="2569"/>
      <c r="K21" s="2569"/>
      <c r="L21" s="2569"/>
      <c r="M21" s="2569"/>
      <c r="N21" s="2569"/>
      <c r="O21" s="847" t="s">
        <v>260</v>
      </c>
      <c r="P21" s="847"/>
      <c r="Q21" s="847"/>
      <c r="R21" s="847"/>
      <c r="S21" s="847"/>
      <c r="T21" s="848"/>
      <c r="U21" s="687"/>
    </row>
    <row r="22" spans="1:21" ht="35.1" customHeight="1">
      <c r="A22" s="682"/>
      <c r="B22" s="2566" t="s">
        <v>47</v>
      </c>
      <c r="C22" s="2567"/>
      <c r="D22" s="2567"/>
      <c r="E22" s="2567"/>
      <c r="F22" s="2567"/>
      <c r="G22" s="2568"/>
      <c r="H22" s="2570"/>
      <c r="I22" s="2571"/>
      <c r="J22" s="2571"/>
      <c r="K22" s="2571"/>
      <c r="L22" s="2571"/>
      <c r="M22" s="2571"/>
      <c r="N22" s="2571"/>
      <c r="O22" s="2571"/>
      <c r="P22" s="2571"/>
      <c r="Q22" s="2571"/>
      <c r="R22" s="2571"/>
      <c r="S22" s="2571"/>
      <c r="T22" s="2572"/>
      <c r="U22" s="687"/>
    </row>
    <row r="23" spans="1:21" ht="35.1" customHeight="1">
      <c r="A23" s="682"/>
      <c r="B23" s="2566" t="s">
        <v>48</v>
      </c>
      <c r="C23" s="2567"/>
      <c r="D23" s="2567"/>
      <c r="E23" s="2567"/>
      <c r="F23" s="2567"/>
      <c r="G23" s="2568"/>
      <c r="H23" s="2573"/>
      <c r="I23" s="2573"/>
      <c r="J23" s="2573"/>
      <c r="K23" s="2573"/>
      <c r="L23" s="2573"/>
      <c r="M23" s="2573"/>
      <c r="N23" s="2573"/>
      <c r="O23" s="847" t="s">
        <v>347</v>
      </c>
      <c r="P23" s="847"/>
      <c r="Q23" s="847"/>
      <c r="R23" s="847"/>
      <c r="S23" s="847"/>
      <c r="T23" s="848"/>
      <c r="U23" s="687"/>
    </row>
    <row r="24" spans="1:21" ht="50.25" customHeight="1">
      <c r="A24" s="682"/>
      <c r="B24" s="2554" t="s">
        <v>52</v>
      </c>
      <c r="C24" s="2555"/>
      <c r="D24" s="2555"/>
      <c r="E24" s="2555"/>
      <c r="F24" s="2555"/>
      <c r="G24" s="2555"/>
      <c r="H24" s="2555"/>
      <c r="I24" s="2555"/>
      <c r="J24" s="2555"/>
      <c r="K24" s="2555"/>
      <c r="L24" s="2555"/>
      <c r="M24" s="2555"/>
      <c r="N24" s="2555"/>
      <c r="O24" s="2555"/>
      <c r="P24" s="2555"/>
      <c r="Q24" s="2555"/>
      <c r="R24" s="2555"/>
      <c r="S24" s="2555"/>
      <c r="T24" s="2556"/>
      <c r="U24" s="687"/>
    </row>
    <row r="25" spans="1:21" ht="50.25" customHeight="1">
      <c r="A25" s="682"/>
      <c r="B25" s="2557" t="s">
        <v>1089</v>
      </c>
      <c r="C25" s="2558"/>
      <c r="D25" s="2558"/>
      <c r="E25" s="2558"/>
      <c r="F25" s="2558"/>
      <c r="G25" s="2558"/>
      <c r="H25" s="2558"/>
      <c r="I25" s="2558"/>
      <c r="J25" s="2558"/>
      <c r="K25" s="2558"/>
      <c r="L25" s="2558"/>
      <c r="M25" s="2558"/>
      <c r="N25" s="2558"/>
      <c r="O25" s="2558"/>
      <c r="P25" s="2558"/>
      <c r="Q25" s="2558"/>
      <c r="R25" s="2558"/>
      <c r="S25" s="2558"/>
      <c r="T25" s="2559"/>
      <c r="U25" s="687"/>
    </row>
    <row r="26" spans="1:21" ht="50.25" customHeight="1">
      <c r="A26" s="682"/>
      <c r="B26" s="2560"/>
      <c r="C26" s="2561"/>
      <c r="D26" s="2561"/>
      <c r="E26" s="2561"/>
      <c r="F26" s="2561"/>
      <c r="G26" s="2561"/>
      <c r="H26" s="2561"/>
      <c r="I26" s="2561"/>
      <c r="J26" s="2561"/>
      <c r="K26" s="2561"/>
      <c r="L26" s="2561"/>
      <c r="M26" s="2561"/>
      <c r="N26" s="2561"/>
      <c r="O26" s="2561"/>
      <c r="P26" s="2561"/>
      <c r="Q26" s="2561"/>
      <c r="R26" s="2561"/>
      <c r="S26" s="2561"/>
      <c r="T26" s="2562"/>
      <c r="U26" s="687"/>
    </row>
    <row r="27" spans="1:21" ht="50.25" customHeight="1">
      <c r="A27" s="682"/>
      <c r="B27" s="2563"/>
      <c r="C27" s="2564"/>
      <c r="D27" s="2564"/>
      <c r="E27" s="2564"/>
      <c r="F27" s="2564"/>
      <c r="G27" s="2564"/>
      <c r="H27" s="2564"/>
      <c r="I27" s="2564"/>
      <c r="J27" s="2564"/>
      <c r="K27" s="2564"/>
      <c r="L27" s="2564"/>
      <c r="M27" s="2564"/>
      <c r="N27" s="2564"/>
      <c r="O27" s="2564"/>
      <c r="P27" s="2564"/>
      <c r="Q27" s="2564"/>
      <c r="R27" s="2564"/>
      <c r="S27" s="2564"/>
      <c r="T27" s="2565"/>
      <c r="U27" s="687"/>
    </row>
    <row r="28" spans="1:21">
      <c r="A28" s="5"/>
      <c r="B28" s="6"/>
      <c r="C28" s="6"/>
      <c r="D28" s="6"/>
      <c r="E28" s="6"/>
      <c r="F28" s="6"/>
      <c r="G28" s="6"/>
      <c r="H28" s="6"/>
      <c r="I28" s="6"/>
      <c r="J28" s="6"/>
      <c r="K28" s="6"/>
      <c r="L28" s="6"/>
      <c r="M28" s="6"/>
      <c r="N28" s="6"/>
      <c r="O28" s="6"/>
      <c r="P28" s="6"/>
      <c r="Q28" s="6"/>
      <c r="R28" s="6"/>
      <c r="S28" s="6"/>
      <c r="T28" s="6"/>
      <c r="U28" s="7"/>
    </row>
  </sheetData>
  <sheetProtection formatCells="0"/>
  <mergeCells count="33">
    <mergeCell ref="B5:F5"/>
    <mergeCell ref="P3:T3"/>
    <mergeCell ref="K8:L8"/>
    <mergeCell ref="M8:N8"/>
    <mergeCell ref="O8:U8"/>
    <mergeCell ref="M9:N9"/>
    <mergeCell ref="O9:U9"/>
    <mergeCell ref="M10:N10"/>
    <mergeCell ref="B13:T13"/>
    <mergeCell ref="O10:S10"/>
    <mergeCell ref="B16:D16"/>
    <mergeCell ref="E16:I16"/>
    <mergeCell ref="J16:L16"/>
    <mergeCell ref="M16:T16"/>
    <mergeCell ref="B17:C17"/>
    <mergeCell ref="D17:D18"/>
    <mergeCell ref="E17:I18"/>
    <mergeCell ref="J17:L18"/>
    <mergeCell ref="M17:T18"/>
    <mergeCell ref="B18:C18"/>
    <mergeCell ref="B19:D19"/>
    <mergeCell ref="E19:K19"/>
    <mergeCell ref="M19:S19"/>
    <mergeCell ref="B20:G20"/>
    <mergeCell ref="H20:N20"/>
    <mergeCell ref="B24:T24"/>
    <mergeCell ref="B25:T27"/>
    <mergeCell ref="B21:G21"/>
    <mergeCell ref="H21:N21"/>
    <mergeCell ref="B22:G22"/>
    <mergeCell ref="H22:T22"/>
    <mergeCell ref="B23:G23"/>
    <mergeCell ref="H23:N23"/>
  </mergeCells>
  <phoneticPr fontId="17"/>
  <printOptions horizontalCentered="1" verticalCentered="1"/>
  <pageMargins left="0.31496062992125984" right="0.31496062992125984" top="0.35433070866141736" bottom="0.35433070866141736" header="0.31496062992125984" footer="0.31496062992125984"/>
  <pageSetup paperSize="9" orientation="portrait" blackAndWhite="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DFE9-B486-4AB0-9588-E843C43B05FA}">
  <sheetPr>
    <tabColor theme="8"/>
    <pageSetUpPr fitToPage="1"/>
  </sheetPr>
  <dimension ref="A1:P32"/>
  <sheetViews>
    <sheetView showGridLines="0" view="pageBreakPreview" zoomScale="80" zoomScaleNormal="95" zoomScaleSheetLayoutView="80" workbookViewId="0">
      <selection activeCell="B8" sqref="B8:L12"/>
    </sheetView>
  </sheetViews>
  <sheetFormatPr defaultRowHeight="13.5"/>
  <cols>
    <col min="1" max="1" width="12.5" style="457" customWidth="1"/>
    <col min="2" max="4" width="8.625" style="457" customWidth="1"/>
    <col min="5" max="5" width="12.5" style="457" customWidth="1"/>
    <col min="6" max="8" width="8.625" style="457" customWidth="1"/>
    <col min="9" max="9" width="12.5" style="457" customWidth="1"/>
    <col min="10" max="12" width="8.625" style="457" customWidth="1"/>
    <col min="13" max="13" width="12.5" style="457" customWidth="1"/>
    <col min="14" max="16" width="6.75" style="457" customWidth="1"/>
    <col min="17" max="256" width="9" style="457"/>
    <col min="257" max="257" width="12.5" style="457" customWidth="1"/>
    <col min="258" max="259" width="6.75" style="457" bestFit="1" customWidth="1"/>
    <col min="260" max="260" width="6.75" style="457" customWidth="1"/>
    <col min="261" max="261" width="12.5" style="457" customWidth="1"/>
    <col min="262" max="263" width="6.75" style="457" bestFit="1" customWidth="1"/>
    <col min="264" max="264" width="6.75" style="457" customWidth="1"/>
    <col min="265" max="265" width="12.5" style="457" customWidth="1"/>
    <col min="266" max="267" width="6.75" style="457" bestFit="1" customWidth="1"/>
    <col min="268" max="268" width="6.75" style="457" customWidth="1"/>
    <col min="269" max="269" width="12.5" style="457" customWidth="1"/>
    <col min="270" max="271" width="6.75" style="457" bestFit="1" customWidth="1"/>
    <col min="272" max="272" width="6.75" style="457" customWidth="1"/>
    <col min="273" max="512" width="9" style="457"/>
    <col min="513" max="513" width="12.5" style="457" customWidth="1"/>
    <col min="514" max="515" width="6.75" style="457" bestFit="1" customWidth="1"/>
    <col min="516" max="516" width="6.75" style="457" customWidth="1"/>
    <col min="517" max="517" width="12.5" style="457" customWidth="1"/>
    <col min="518" max="519" width="6.75" style="457" bestFit="1" customWidth="1"/>
    <col min="520" max="520" width="6.75" style="457" customWidth="1"/>
    <col min="521" max="521" width="12.5" style="457" customWidth="1"/>
    <col min="522" max="523" width="6.75" style="457" bestFit="1" customWidth="1"/>
    <col min="524" max="524" width="6.75" style="457" customWidth="1"/>
    <col min="525" max="525" width="12.5" style="457" customWidth="1"/>
    <col min="526" max="527" width="6.75" style="457" bestFit="1" customWidth="1"/>
    <col min="528" max="528" width="6.75" style="457" customWidth="1"/>
    <col min="529" max="768" width="9" style="457"/>
    <col min="769" max="769" width="12.5" style="457" customWidth="1"/>
    <col min="770" max="771" width="6.75" style="457" bestFit="1" customWidth="1"/>
    <col min="772" max="772" width="6.75" style="457" customWidth="1"/>
    <col min="773" max="773" width="12.5" style="457" customWidth="1"/>
    <col min="774" max="775" width="6.75" style="457" bestFit="1" customWidth="1"/>
    <col min="776" max="776" width="6.75" style="457" customWidth="1"/>
    <col min="777" max="777" width="12.5" style="457" customWidth="1"/>
    <col min="778" max="779" width="6.75" style="457" bestFit="1" customWidth="1"/>
    <col min="780" max="780" width="6.75" style="457" customWidth="1"/>
    <col min="781" max="781" width="12.5" style="457" customWidth="1"/>
    <col min="782" max="783" width="6.75" style="457" bestFit="1" customWidth="1"/>
    <col min="784" max="784" width="6.75" style="457" customWidth="1"/>
    <col min="785" max="1024" width="9" style="457"/>
    <col min="1025" max="1025" width="12.5" style="457" customWidth="1"/>
    <col min="1026" max="1027" width="6.75" style="457" bestFit="1" customWidth="1"/>
    <col min="1028" max="1028" width="6.75" style="457" customWidth="1"/>
    <col min="1029" max="1029" width="12.5" style="457" customWidth="1"/>
    <col min="1030" max="1031" width="6.75" style="457" bestFit="1" customWidth="1"/>
    <col min="1032" max="1032" width="6.75" style="457" customWidth="1"/>
    <col min="1033" max="1033" width="12.5" style="457" customWidth="1"/>
    <col min="1034" max="1035" width="6.75" style="457" bestFit="1" customWidth="1"/>
    <col min="1036" max="1036" width="6.75" style="457" customWidth="1"/>
    <col min="1037" max="1037" width="12.5" style="457" customWidth="1"/>
    <col min="1038" max="1039" width="6.75" style="457" bestFit="1" customWidth="1"/>
    <col min="1040" max="1040" width="6.75" style="457" customWidth="1"/>
    <col min="1041" max="1280" width="9" style="457"/>
    <col min="1281" max="1281" width="12.5" style="457" customWidth="1"/>
    <col min="1282" max="1283" width="6.75" style="457" bestFit="1" customWidth="1"/>
    <col min="1284" max="1284" width="6.75" style="457" customWidth="1"/>
    <col min="1285" max="1285" width="12.5" style="457" customWidth="1"/>
    <col min="1286" max="1287" width="6.75" style="457" bestFit="1" customWidth="1"/>
    <col min="1288" max="1288" width="6.75" style="457" customWidth="1"/>
    <col min="1289" max="1289" width="12.5" style="457" customWidth="1"/>
    <col min="1290" max="1291" width="6.75" style="457" bestFit="1" customWidth="1"/>
    <col min="1292" max="1292" width="6.75" style="457" customWidth="1"/>
    <col min="1293" max="1293" width="12.5" style="457" customWidth="1"/>
    <col min="1294" max="1295" width="6.75" style="457" bestFit="1" customWidth="1"/>
    <col min="1296" max="1296" width="6.75" style="457" customWidth="1"/>
    <col min="1297" max="1536" width="9" style="457"/>
    <col min="1537" max="1537" width="12.5" style="457" customWidth="1"/>
    <col min="1538" max="1539" width="6.75" style="457" bestFit="1" customWidth="1"/>
    <col min="1540" max="1540" width="6.75" style="457" customWidth="1"/>
    <col min="1541" max="1541" width="12.5" style="457" customWidth="1"/>
    <col min="1542" max="1543" width="6.75" style="457" bestFit="1" customWidth="1"/>
    <col min="1544" max="1544" width="6.75" style="457" customWidth="1"/>
    <col min="1545" max="1545" width="12.5" style="457" customWidth="1"/>
    <col min="1546" max="1547" width="6.75" style="457" bestFit="1" customWidth="1"/>
    <col min="1548" max="1548" width="6.75" style="457" customWidth="1"/>
    <col min="1549" max="1549" width="12.5" style="457" customWidth="1"/>
    <col min="1550" max="1551" width="6.75" style="457" bestFit="1" customWidth="1"/>
    <col min="1552" max="1552" width="6.75" style="457" customWidth="1"/>
    <col min="1553" max="1792" width="9" style="457"/>
    <col min="1793" max="1793" width="12.5" style="457" customWidth="1"/>
    <col min="1794" max="1795" width="6.75" style="457" bestFit="1" customWidth="1"/>
    <col min="1796" max="1796" width="6.75" style="457" customWidth="1"/>
    <col min="1797" max="1797" width="12.5" style="457" customWidth="1"/>
    <col min="1798" max="1799" width="6.75" style="457" bestFit="1" customWidth="1"/>
    <col min="1800" max="1800" width="6.75" style="457" customWidth="1"/>
    <col min="1801" max="1801" width="12.5" style="457" customWidth="1"/>
    <col min="1802" max="1803" width="6.75" style="457" bestFit="1" customWidth="1"/>
    <col min="1804" max="1804" width="6.75" style="457" customWidth="1"/>
    <col min="1805" max="1805" width="12.5" style="457" customWidth="1"/>
    <col min="1806" max="1807" width="6.75" style="457" bestFit="1" customWidth="1"/>
    <col min="1808" max="1808" width="6.75" style="457" customWidth="1"/>
    <col min="1809" max="2048" width="9" style="457"/>
    <col min="2049" max="2049" width="12.5" style="457" customWidth="1"/>
    <col min="2050" max="2051" width="6.75" style="457" bestFit="1" customWidth="1"/>
    <col min="2052" max="2052" width="6.75" style="457" customWidth="1"/>
    <col min="2053" max="2053" width="12.5" style="457" customWidth="1"/>
    <col min="2054" max="2055" width="6.75" style="457" bestFit="1" customWidth="1"/>
    <col min="2056" max="2056" width="6.75" style="457" customWidth="1"/>
    <col min="2057" max="2057" width="12.5" style="457" customWidth="1"/>
    <col min="2058" max="2059" width="6.75" style="457" bestFit="1" customWidth="1"/>
    <col min="2060" max="2060" width="6.75" style="457" customWidth="1"/>
    <col min="2061" max="2061" width="12.5" style="457" customWidth="1"/>
    <col min="2062" max="2063" width="6.75" style="457" bestFit="1" customWidth="1"/>
    <col min="2064" max="2064" width="6.75" style="457" customWidth="1"/>
    <col min="2065" max="2304" width="9" style="457"/>
    <col min="2305" max="2305" width="12.5" style="457" customWidth="1"/>
    <col min="2306" max="2307" width="6.75" style="457" bestFit="1" customWidth="1"/>
    <col min="2308" max="2308" width="6.75" style="457" customWidth="1"/>
    <col min="2309" max="2309" width="12.5" style="457" customWidth="1"/>
    <col min="2310" max="2311" width="6.75" style="457" bestFit="1" customWidth="1"/>
    <col min="2312" max="2312" width="6.75" style="457" customWidth="1"/>
    <col min="2313" max="2313" width="12.5" style="457" customWidth="1"/>
    <col min="2314" max="2315" width="6.75" style="457" bestFit="1" customWidth="1"/>
    <col min="2316" max="2316" width="6.75" style="457" customWidth="1"/>
    <col min="2317" max="2317" width="12.5" style="457" customWidth="1"/>
    <col min="2318" max="2319" width="6.75" style="457" bestFit="1" customWidth="1"/>
    <col min="2320" max="2320" width="6.75" style="457" customWidth="1"/>
    <col min="2321" max="2560" width="9" style="457"/>
    <col min="2561" max="2561" width="12.5" style="457" customWidth="1"/>
    <col min="2562" max="2563" width="6.75" style="457" bestFit="1" customWidth="1"/>
    <col min="2564" max="2564" width="6.75" style="457" customWidth="1"/>
    <col min="2565" max="2565" width="12.5" style="457" customWidth="1"/>
    <col min="2566" max="2567" width="6.75" style="457" bestFit="1" customWidth="1"/>
    <col min="2568" max="2568" width="6.75" style="457" customWidth="1"/>
    <col min="2569" max="2569" width="12.5" style="457" customWidth="1"/>
    <col min="2570" max="2571" width="6.75" style="457" bestFit="1" customWidth="1"/>
    <col min="2572" max="2572" width="6.75" style="457" customWidth="1"/>
    <col min="2573" max="2573" width="12.5" style="457" customWidth="1"/>
    <col min="2574" max="2575" width="6.75" style="457" bestFit="1" customWidth="1"/>
    <col min="2576" max="2576" width="6.75" style="457" customWidth="1"/>
    <col min="2577" max="2816" width="9" style="457"/>
    <col min="2817" max="2817" width="12.5" style="457" customWidth="1"/>
    <col min="2818" max="2819" width="6.75" style="457" bestFit="1" customWidth="1"/>
    <col min="2820" max="2820" width="6.75" style="457" customWidth="1"/>
    <col min="2821" max="2821" width="12.5" style="457" customWidth="1"/>
    <col min="2822" max="2823" width="6.75" style="457" bestFit="1" customWidth="1"/>
    <col min="2824" max="2824" width="6.75" style="457" customWidth="1"/>
    <col min="2825" max="2825" width="12.5" style="457" customWidth="1"/>
    <col min="2826" max="2827" width="6.75" style="457" bestFit="1" customWidth="1"/>
    <col min="2828" max="2828" width="6.75" style="457" customWidth="1"/>
    <col min="2829" max="2829" width="12.5" style="457" customWidth="1"/>
    <col min="2830" max="2831" width="6.75" style="457" bestFit="1" customWidth="1"/>
    <col min="2832" max="2832" width="6.75" style="457" customWidth="1"/>
    <col min="2833" max="3072" width="9" style="457"/>
    <col min="3073" max="3073" width="12.5" style="457" customWidth="1"/>
    <col min="3074" max="3075" width="6.75" style="457" bestFit="1" customWidth="1"/>
    <col min="3076" max="3076" width="6.75" style="457" customWidth="1"/>
    <col min="3077" max="3077" width="12.5" style="457" customWidth="1"/>
    <col min="3078" max="3079" width="6.75" style="457" bestFit="1" customWidth="1"/>
    <col min="3080" max="3080" width="6.75" style="457" customWidth="1"/>
    <col min="3081" max="3081" width="12.5" style="457" customWidth="1"/>
    <col min="3082" max="3083" width="6.75" style="457" bestFit="1" customWidth="1"/>
    <col min="3084" max="3084" width="6.75" style="457" customWidth="1"/>
    <col min="3085" max="3085" width="12.5" style="457" customWidth="1"/>
    <col min="3086" max="3087" width="6.75" style="457" bestFit="1" customWidth="1"/>
    <col min="3088" max="3088" width="6.75" style="457" customWidth="1"/>
    <col min="3089" max="3328" width="9" style="457"/>
    <col min="3329" max="3329" width="12.5" style="457" customWidth="1"/>
    <col min="3330" max="3331" width="6.75" style="457" bestFit="1" customWidth="1"/>
    <col min="3332" max="3332" width="6.75" style="457" customWidth="1"/>
    <col min="3333" max="3333" width="12.5" style="457" customWidth="1"/>
    <col min="3334" max="3335" width="6.75" style="457" bestFit="1" customWidth="1"/>
    <col min="3336" max="3336" width="6.75" style="457" customWidth="1"/>
    <col min="3337" max="3337" width="12.5" style="457" customWidth="1"/>
    <col min="3338" max="3339" width="6.75" style="457" bestFit="1" customWidth="1"/>
    <col min="3340" max="3340" width="6.75" style="457" customWidth="1"/>
    <col min="3341" max="3341" width="12.5" style="457" customWidth="1"/>
    <col min="3342" max="3343" width="6.75" style="457" bestFit="1" customWidth="1"/>
    <col min="3344" max="3344" width="6.75" style="457" customWidth="1"/>
    <col min="3345" max="3584" width="9" style="457"/>
    <col min="3585" max="3585" width="12.5" style="457" customWidth="1"/>
    <col min="3586" max="3587" width="6.75" style="457" bestFit="1" customWidth="1"/>
    <col min="3588" max="3588" width="6.75" style="457" customWidth="1"/>
    <col min="3589" max="3589" width="12.5" style="457" customWidth="1"/>
    <col min="3590" max="3591" width="6.75" style="457" bestFit="1" customWidth="1"/>
    <col min="3592" max="3592" width="6.75" style="457" customWidth="1"/>
    <col min="3593" max="3593" width="12.5" style="457" customWidth="1"/>
    <col min="3594" max="3595" width="6.75" style="457" bestFit="1" customWidth="1"/>
    <col min="3596" max="3596" width="6.75" style="457" customWidth="1"/>
    <col min="3597" max="3597" width="12.5" style="457" customWidth="1"/>
    <col min="3598" max="3599" width="6.75" style="457" bestFit="1" customWidth="1"/>
    <col min="3600" max="3600" width="6.75" style="457" customWidth="1"/>
    <col min="3601" max="3840" width="9" style="457"/>
    <col min="3841" max="3841" width="12.5" style="457" customWidth="1"/>
    <col min="3842" max="3843" width="6.75" style="457" bestFit="1" customWidth="1"/>
    <col min="3844" max="3844" width="6.75" style="457" customWidth="1"/>
    <col min="3845" max="3845" width="12.5" style="457" customWidth="1"/>
    <col min="3846" max="3847" width="6.75" style="457" bestFit="1" customWidth="1"/>
    <col min="3848" max="3848" width="6.75" style="457" customWidth="1"/>
    <col min="3849" max="3849" width="12.5" style="457" customWidth="1"/>
    <col min="3850" max="3851" width="6.75" style="457" bestFit="1" customWidth="1"/>
    <col min="3852" max="3852" width="6.75" style="457" customWidth="1"/>
    <col min="3853" max="3853" width="12.5" style="457" customWidth="1"/>
    <col min="3854" max="3855" width="6.75" style="457" bestFit="1" customWidth="1"/>
    <col min="3856" max="3856" width="6.75" style="457" customWidth="1"/>
    <col min="3857" max="4096" width="9" style="457"/>
    <col min="4097" max="4097" width="12.5" style="457" customWidth="1"/>
    <col min="4098" max="4099" width="6.75" style="457" bestFit="1" customWidth="1"/>
    <col min="4100" max="4100" width="6.75" style="457" customWidth="1"/>
    <col min="4101" max="4101" width="12.5" style="457" customWidth="1"/>
    <col min="4102" max="4103" width="6.75" style="457" bestFit="1" customWidth="1"/>
    <col min="4104" max="4104" width="6.75" style="457" customWidth="1"/>
    <col min="4105" max="4105" width="12.5" style="457" customWidth="1"/>
    <col min="4106" max="4107" width="6.75" style="457" bestFit="1" customWidth="1"/>
    <col min="4108" max="4108" width="6.75" style="457" customWidth="1"/>
    <col min="4109" max="4109" width="12.5" style="457" customWidth="1"/>
    <col min="4110" max="4111" width="6.75" style="457" bestFit="1" customWidth="1"/>
    <col min="4112" max="4112" width="6.75" style="457" customWidth="1"/>
    <col min="4113" max="4352" width="9" style="457"/>
    <col min="4353" max="4353" width="12.5" style="457" customWidth="1"/>
    <col min="4354" max="4355" width="6.75" style="457" bestFit="1" customWidth="1"/>
    <col min="4356" max="4356" width="6.75" style="457" customWidth="1"/>
    <col min="4357" max="4357" width="12.5" style="457" customWidth="1"/>
    <col min="4358" max="4359" width="6.75" style="457" bestFit="1" customWidth="1"/>
    <col min="4360" max="4360" width="6.75" style="457" customWidth="1"/>
    <col min="4361" max="4361" width="12.5" style="457" customWidth="1"/>
    <col min="4362" max="4363" width="6.75" style="457" bestFit="1" customWidth="1"/>
    <col min="4364" max="4364" width="6.75" style="457" customWidth="1"/>
    <col min="4365" max="4365" width="12.5" style="457" customWidth="1"/>
    <col min="4366" max="4367" width="6.75" style="457" bestFit="1" customWidth="1"/>
    <col min="4368" max="4368" width="6.75" style="457" customWidth="1"/>
    <col min="4369" max="4608" width="9" style="457"/>
    <col min="4609" max="4609" width="12.5" style="457" customWidth="1"/>
    <col min="4610" max="4611" width="6.75" style="457" bestFit="1" customWidth="1"/>
    <col min="4612" max="4612" width="6.75" style="457" customWidth="1"/>
    <col min="4613" max="4613" width="12.5" style="457" customWidth="1"/>
    <col min="4614" max="4615" width="6.75" style="457" bestFit="1" customWidth="1"/>
    <col min="4616" max="4616" width="6.75" style="457" customWidth="1"/>
    <col min="4617" max="4617" width="12.5" style="457" customWidth="1"/>
    <col min="4618" max="4619" width="6.75" style="457" bestFit="1" customWidth="1"/>
    <col min="4620" max="4620" width="6.75" style="457" customWidth="1"/>
    <col min="4621" max="4621" width="12.5" style="457" customWidth="1"/>
    <col min="4622" max="4623" width="6.75" style="457" bestFit="1" customWidth="1"/>
    <col min="4624" max="4624" width="6.75" style="457" customWidth="1"/>
    <col min="4625" max="4864" width="9" style="457"/>
    <col min="4865" max="4865" width="12.5" style="457" customWidth="1"/>
    <col min="4866" max="4867" width="6.75" style="457" bestFit="1" customWidth="1"/>
    <col min="4868" max="4868" width="6.75" style="457" customWidth="1"/>
    <col min="4869" max="4869" width="12.5" style="457" customWidth="1"/>
    <col min="4870" max="4871" width="6.75" style="457" bestFit="1" customWidth="1"/>
    <col min="4872" max="4872" width="6.75" style="457" customWidth="1"/>
    <col min="4873" max="4873" width="12.5" style="457" customWidth="1"/>
    <col min="4874" max="4875" width="6.75" style="457" bestFit="1" customWidth="1"/>
    <col min="4876" max="4876" width="6.75" style="457" customWidth="1"/>
    <col min="4877" max="4877" width="12.5" style="457" customWidth="1"/>
    <col min="4878" max="4879" width="6.75" style="457" bestFit="1" customWidth="1"/>
    <col min="4880" max="4880" width="6.75" style="457" customWidth="1"/>
    <col min="4881" max="5120" width="9" style="457"/>
    <col min="5121" max="5121" width="12.5" style="457" customWidth="1"/>
    <col min="5122" max="5123" width="6.75" style="457" bestFit="1" customWidth="1"/>
    <col min="5124" max="5124" width="6.75" style="457" customWidth="1"/>
    <col min="5125" max="5125" width="12.5" style="457" customWidth="1"/>
    <col min="5126" max="5127" width="6.75" style="457" bestFit="1" customWidth="1"/>
    <col min="5128" max="5128" width="6.75" style="457" customWidth="1"/>
    <col min="5129" max="5129" width="12.5" style="457" customWidth="1"/>
    <col min="5130" max="5131" width="6.75" style="457" bestFit="1" customWidth="1"/>
    <col min="5132" max="5132" width="6.75" style="457" customWidth="1"/>
    <col min="5133" max="5133" width="12.5" style="457" customWidth="1"/>
    <col min="5134" max="5135" width="6.75" style="457" bestFit="1" customWidth="1"/>
    <col min="5136" max="5136" width="6.75" style="457" customWidth="1"/>
    <col min="5137" max="5376" width="9" style="457"/>
    <col min="5377" max="5377" width="12.5" style="457" customWidth="1"/>
    <col min="5378" max="5379" width="6.75" style="457" bestFit="1" customWidth="1"/>
    <col min="5380" max="5380" width="6.75" style="457" customWidth="1"/>
    <col min="5381" max="5381" width="12.5" style="457" customWidth="1"/>
    <col min="5382" max="5383" width="6.75" style="457" bestFit="1" customWidth="1"/>
    <col min="5384" max="5384" width="6.75" style="457" customWidth="1"/>
    <col min="5385" max="5385" width="12.5" style="457" customWidth="1"/>
    <col min="5386" max="5387" width="6.75" style="457" bestFit="1" customWidth="1"/>
    <col min="5388" max="5388" width="6.75" style="457" customWidth="1"/>
    <col min="5389" max="5389" width="12.5" style="457" customWidth="1"/>
    <col min="5390" max="5391" width="6.75" style="457" bestFit="1" customWidth="1"/>
    <col min="5392" max="5392" width="6.75" style="457" customWidth="1"/>
    <col min="5393" max="5632" width="9" style="457"/>
    <col min="5633" max="5633" width="12.5" style="457" customWidth="1"/>
    <col min="5634" max="5635" width="6.75" style="457" bestFit="1" customWidth="1"/>
    <col min="5636" max="5636" width="6.75" style="457" customWidth="1"/>
    <col min="5637" max="5637" width="12.5" style="457" customWidth="1"/>
    <col min="5638" max="5639" width="6.75" style="457" bestFit="1" customWidth="1"/>
    <col min="5640" max="5640" width="6.75" style="457" customWidth="1"/>
    <col min="5641" max="5641" width="12.5" style="457" customWidth="1"/>
    <col min="5642" max="5643" width="6.75" style="457" bestFit="1" customWidth="1"/>
    <col min="5644" max="5644" width="6.75" style="457" customWidth="1"/>
    <col min="5645" max="5645" width="12.5" style="457" customWidth="1"/>
    <col min="5646" max="5647" width="6.75" style="457" bestFit="1" customWidth="1"/>
    <col min="5648" max="5648" width="6.75" style="457" customWidth="1"/>
    <col min="5649" max="5888" width="9" style="457"/>
    <col min="5889" max="5889" width="12.5" style="457" customWidth="1"/>
    <col min="5890" max="5891" width="6.75" style="457" bestFit="1" customWidth="1"/>
    <col min="5892" max="5892" width="6.75" style="457" customWidth="1"/>
    <col min="5893" max="5893" width="12.5" style="457" customWidth="1"/>
    <col min="5894" max="5895" width="6.75" style="457" bestFit="1" customWidth="1"/>
    <col min="5896" max="5896" width="6.75" style="457" customWidth="1"/>
    <col min="5897" max="5897" width="12.5" style="457" customWidth="1"/>
    <col min="5898" max="5899" width="6.75" style="457" bestFit="1" customWidth="1"/>
    <col min="5900" max="5900" width="6.75" style="457" customWidth="1"/>
    <col min="5901" max="5901" width="12.5" style="457" customWidth="1"/>
    <col min="5902" max="5903" width="6.75" style="457" bestFit="1" customWidth="1"/>
    <col min="5904" max="5904" width="6.75" style="457" customWidth="1"/>
    <col min="5905" max="6144" width="9" style="457"/>
    <col min="6145" max="6145" width="12.5" style="457" customWidth="1"/>
    <col min="6146" max="6147" width="6.75" style="457" bestFit="1" customWidth="1"/>
    <col min="6148" max="6148" width="6.75" style="457" customWidth="1"/>
    <col min="6149" max="6149" width="12.5" style="457" customWidth="1"/>
    <col min="6150" max="6151" width="6.75" style="457" bestFit="1" customWidth="1"/>
    <col min="6152" max="6152" width="6.75" style="457" customWidth="1"/>
    <col min="6153" max="6153" width="12.5" style="457" customWidth="1"/>
    <col min="6154" max="6155" width="6.75" style="457" bestFit="1" customWidth="1"/>
    <col min="6156" max="6156" width="6.75" style="457" customWidth="1"/>
    <col min="6157" max="6157" width="12.5" style="457" customWidth="1"/>
    <col min="6158" max="6159" width="6.75" style="457" bestFit="1" customWidth="1"/>
    <col min="6160" max="6160" width="6.75" style="457" customWidth="1"/>
    <col min="6161" max="6400" width="9" style="457"/>
    <col min="6401" max="6401" width="12.5" style="457" customWidth="1"/>
    <col min="6402" max="6403" width="6.75" style="457" bestFit="1" customWidth="1"/>
    <col min="6404" max="6404" width="6.75" style="457" customWidth="1"/>
    <col min="6405" max="6405" width="12.5" style="457" customWidth="1"/>
    <col min="6406" max="6407" width="6.75" style="457" bestFit="1" customWidth="1"/>
    <col min="6408" max="6408" width="6.75" style="457" customWidth="1"/>
    <col min="6409" max="6409" width="12.5" style="457" customWidth="1"/>
    <col min="6410" max="6411" width="6.75" style="457" bestFit="1" customWidth="1"/>
    <col min="6412" max="6412" width="6.75" style="457" customWidth="1"/>
    <col min="6413" max="6413" width="12.5" style="457" customWidth="1"/>
    <col min="6414" max="6415" width="6.75" style="457" bestFit="1" customWidth="1"/>
    <col min="6416" max="6416" width="6.75" style="457" customWidth="1"/>
    <col min="6417" max="6656" width="9" style="457"/>
    <col min="6657" max="6657" width="12.5" style="457" customWidth="1"/>
    <col min="6658" max="6659" width="6.75" style="457" bestFit="1" customWidth="1"/>
    <col min="6660" max="6660" width="6.75" style="457" customWidth="1"/>
    <col min="6661" max="6661" width="12.5" style="457" customWidth="1"/>
    <col min="6662" max="6663" width="6.75" style="457" bestFit="1" customWidth="1"/>
    <col min="6664" max="6664" width="6.75" style="457" customWidth="1"/>
    <col min="6665" max="6665" width="12.5" style="457" customWidth="1"/>
    <col min="6666" max="6667" width="6.75" style="457" bestFit="1" customWidth="1"/>
    <col min="6668" max="6668" width="6.75" style="457" customWidth="1"/>
    <col min="6669" max="6669" width="12.5" style="457" customWidth="1"/>
    <col min="6670" max="6671" width="6.75" style="457" bestFit="1" customWidth="1"/>
    <col min="6672" max="6672" width="6.75" style="457" customWidth="1"/>
    <col min="6673" max="6912" width="9" style="457"/>
    <col min="6913" max="6913" width="12.5" style="457" customWidth="1"/>
    <col min="6914" max="6915" width="6.75" style="457" bestFit="1" customWidth="1"/>
    <col min="6916" max="6916" width="6.75" style="457" customWidth="1"/>
    <col min="6917" max="6917" width="12.5" style="457" customWidth="1"/>
    <col min="6918" max="6919" width="6.75" style="457" bestFit="1" customWidth="1"/>
    <col min="6920" max="6920" width="6.75" style="457" customWidth="1"/>
    <col min="6921" max="6921" width="12.5" style="457" customWidth="1"/>
    <col min="6922" max="6923" width="6.75" style="457" bestFit="1" customWidth="1"/>
    <col min="6924" max="6924" width="6.75" style="457" customWidth="1"/>
    <col min="6925" max="6925" width="12.5" style="457" customWidth="1"/>
    <col min="6926" max="6927" width="6.75" style="457" bestFit="1" customWidth="1"/>
    <col min="6928" max="6928" width="6.75" style="457" customWidth="1"/>
    <col min="6929" max="7168" width="9" style="457"/>
    <col min="7169" max="7169" width="12.5" style="457" customWidth="1"/>
    <col min="7170" max="7171" width="6.75" style="457" bestFit="1" customWidth="1"/>
    <col min="7172" max="7172" width="6.75" style="457" customWidth="1"/>
    <col min="7173" max="7173" width="12.5" style="457" customWidth="1"/>
    <col min="7174" max="7175" width="6.75" style="457" bestFit="1" customWidth="1"/>
    <col min="7176" max="7176" width="6.75" style="457" customWidth="1"/>
    <col min="7177" max="7177" width="12.5" style="457" customWidth="1"/>
    <col min="7178" max="7179" width="6.75" style="457" bestFit="1" customWidth="1"/>
    <col min="7180" max="7180" width="6.75" style="457" customWidth="1"/>
    <col min="7181" max="7181" width="12.5" style="457" customWidth="1"/>
    <col min="7182" max="7183" width="6.75" style="457" bestFit="1" customWidth="1"/>
    <col min="7184" max="7184" width="6.75" style="457" customWidth="1"/>
    <col min="7185" max="7424" width="9" style="457"/>
    <col min="7425" max="7425" width="12.5" style="457" customWidth="1"/>
    <col min="7426" max="7427" width="6.75" style="457" bestFit="1" customWidth="1"/>
    <col min="7428" max="7428" width="6.75" style="457" customWidth="1"/>
    <col min="7429" max="7429" width="12.5" style="457" customWidth="1"/>
    <col min="7430" max="7431" width="6.75" style="457" bestFit="1" customWidth="1"/>
    <col min="7432" max="7432" width="6.75" style="457" customWidth="1"/>
    <col min="7433" max="7433" width="12.5" style="457" customWidth="1"/>
    <col min="7434" max="7435" width="6.75" style="457" bestFit="1" customWidth="1"/>
    <col min="7436" max="7436" width="6.75" style="457" customWidth="1"/>
    <col min="7437" max="7437" width="12.5" style="457" customWidth="1"/>
    <col min="7438" max="7439" width="6.75" style="457" bestFit="1" customWidth="1"/>
    <col min="7440" max="7440" width="6.75" style="457" customWidth="1"/>
    <col min="7441" max="7680" width="9" style="457"/>
    <col min="7681" max="7681" width="12.5" style="457" customWidth="1"/>
    <col min="7682" max="7683" width="6.75" style="457" bestFit="1" customWidth="1"/>
    <col min="7684" max="7684" width="6.75" style="457" customWidth="1"/>
    <col min="7685" max="7685" width="12.5" style="457" customWidth="1"/>
    <col min="7686" max="7687" width="6.75" style="457" bestFit="1" customWidth="1"/>
    <col min="7688" max="7688" width="6.75" style="457" customWidth="1"/>
    <col min="7689" max="7689" width="12.5" style="457" customWidth="1"/>
    <col min="7690" max="7691" width="6.75" style="457" bestFit="1" customWidth="1"/>
    <col min="7692" max="7692" width="6.75" style="457" customWidth="1"/>
    <col min="7693" max="7693" width="12.5" style="457" customWidth="1"/>
    <col min="7694" max="7695" width="6.75" style="457" bestFit="1" customWidth="1"/>
    <col min="7696" max="7696" width="6.75" style="457" customWidth="1"/>
    <col min="7697" max="7936" width="9" style="457"/>
    <col min="7937" max="7937" width="12.5" style="457" customWidth="1"/>
    <col min="7938" max="7939" width="6.75" style="457" bestFit="1" customWidth="1"/>
    <col min="7940" max="7940" width="6.75" style="457" customWidth="1"/>
    <col min="7941" max="7941" width="12.5" style="457" customWidth="1"/>
    <col min="7942" max="7943" width="6.75" style="457" bestFit="1" customWidth="1"/>
    <col min="7944" max="7944" width="6.75" style="457" customWidth="1"/>
    <col min="7945" max="7945" width="12.5" style="457" customWidth="1"/>
    <col min="7946" max="7947" width="6.75" style="457" bestFit="1" customWidth="1"/>
    <col min="7948" max="7948" width="6.75" style="457" customWidth="1"/>
    <col min="7949" max="7949" width="12.5" style="457" customWidth="1"/>
    <col min="7950" max="7951" width="6.75" style="457" bestFit="1" customWidth="1"/>
    <col min="7952" max="7952" width="6.75" style="457" customWidth="1"/>
    <col min="7953" max="8192" width="9" style="457"/>
    <col min="8193" max="8193" width="12.5" style="457" customWidth="1"/>
    <col min="8194" max="8195" width="6.75" style="457" bestFit="1" customWidth="1"/>
    <col min="8196" max="8196" width="6.75" style="457" customWidth="1"/>
    <col min="8197" max="8197" width="12.5" style="457" customWidth="1"/>
    <col min="8198" max="8199" width="6.75" style="457" bestFit="1" customWidth="1"/>
    <col min="8200" max="8200" width="6.75" style="457" customWidth="1"/>
    <col min="8201" max="8201" width="12.5" style="457" customWidth="1"/>
    <col min="8202" max="8203" width="6.75" style="457" bestFit="1" customWidth="1"/>
    <col min="8204" max="8204" width="6.75" style="457" customWidth="1"/>
    <col min="8205" max="8205" width="12.5" style="457" customWidth="1"/>
    <col min="8206" max="8207" width="6.75" style="457" bestFit="1" customWidth="1"/>
    <col min="8208" max="8208" width="6.75" style="457" customWidth="1"/>
    <col min="8209" max="8448" width="9" style="457"/>
    <col min="8449" max="8449" width="12.5" style="457" customWidth="1"/>
    <col min="8450" max="8451" width="6.75" style="457" bestFit="1" customWidth="1"/>
    <col min="8452" max="8452" width="6.75" style="457" customWidth="1"/>
    <col min="8453" max="8453" width="12.5" style="457" customWidth="1"/>
    <col min="8454" max="8455" width="6.75" style="457" bestFit="1" customWidth="1"/>
    <col min="8456" max="8456" width="6.75" style="457" customWidth="1"/>
    <col min="8457" max="8457" width="12.5" style="457" customWidth="1"/>
    <col min="8458" max="8459" width="6.75" style="457" bestFit="1" customWidth="1"/>
    <col min="8460" max="8460" width="6.75" style="457" customWidth="1"/>
    <col min="8461" max="8461" width="12.5" style="457" customWidth="1"/>
    <col min="8462" max="8463" width="6.75" style="457" bestFit="1" customWidth="1"/>
    <col min="8464" max="8464" width="6.75" style="457" customWidth="1"/>
    <col min="8465" max="8704" width="9" style="457"/>
    <col min="8705" max="8705" width="12.5" style="457" customWidth="1"/>
    <col min="8706" max="8707" width="6.75" style="457" bestFit="1" customWidth="1"/>
    <col min="8708" max="8708" width="6.75" style="457" customWidth="1"/>
    <col min="8709" max="8709" width="12.5" style="457" customWidth="1"/>
    <col min="8710" max="8711" width="6.75" style="457" bestFit="1" customWidth="1"/>
    <col min="8712" max="8712" width="6.75" style="457" customWidth="1"/>
    <col min="8713" max="8713" width="12.5" style="457" customWidth="1"/>
    <col min="8714" max="8715" width="6.75" style="457" bestFit="1" customWidth="1"/>
    <col min="8716" max="8716" width="6.75" style="457" customWidth="1"/>
    <col min="8717" max="8717" width="12.5" style="457" customWidth="1"/>
    <col min="8718" max="8719" width="6.75" style="457" bestFit="1" customWidth="1"/>
    <col min="8720" max="8720" width="6.75" style="457" customWidth="1"/>
    <col min="8721" max="8960" width="9" style="457"/>
    <col min="8961" max="8961" width="12.5" style="457" customWidth="1"/>
    <col min="8962" max="8963" width="6.75" style="457" bestFit="1" customWidth="1"/>
    <col min="8964" max="8964" width="6.75" style="457" customWidth="1"/>
    <col min="8965" max="8965" width="12.5" style="457" customWidth="1"/>
    <col min="8966" max="8967" width="6.75" style="457" bestFit="1" customWidth="1"/>
    <col min="8968" max="8968" width="6.75" style="457" customWidth="1"/>
    <col min="8969" max="8969" width="12.5" style="457" customWidth="1"/>
    <col min="8970" max="8971" width="6.75" style="457" bestFit="1" customWidth="1"/>
    <col min="8972" max="8972" width="6.75" style="457" customWidth="1"/>
    <col min="8973" max="8973" width="12.5" style="457" customWidth="1"/>
    <col min="8974" max="8975" width="6.75" style="457" bestFit="1" customWidth="1"/>
    <col min="8976" max="8976" width="6.75" style="457" customWidth="1"/>
    <col min="8977" max="9216" width="9" style="457"/>
    <col min="9217" max="9217" width="12.5" style="457" customWidth="1"/>
    <col min="9218" max="9219" width="6.75" style="457" bestFit="1" customWidth="1"/>
    <col min="9220" max="9220" width="6.75" style="457" customWidth="1"/>
    <col min="9221" max="9221" width="12.5" style="457" customWidth="1"/>
    <col min="9222" max="9223" width="6.75" style="457" bestFit="1" customWidth="1"/>
    <col min="9224" max="9224" width="6.75" style="457" customWidth="1"/>
    <col min="9225" max="9225" width="12.5" style="457" customWidth="1"/>
    <col min="9226" max="9227" width="6.75" style="457" bestFit="1" customWidth="1"/>
    <col min="9228" max="9228" width="6.75" style="457" customWidth="1"/>
    <col min="9229" max="9229" width="12.5" style="457" customWidth="1"/>
    <col min="9230" max="9231" width="6.75" style="457" bestFit="1" customWidth="1"/>
    <col min="9232" max="9232" width="6.75" style="457" customWidth="1"/>
    <col min="9233" max="9472" width="9" style="457"/>
    <col min="9473" max="9473" width="12.5" style="457" customWidth="1"/>
    <col min="9474" max="9475" width="6.75" style="457" bestFit="1" customWidth="1"/>
    <col min="9476" max="9476" width="6.75" style="457" customWidth="1"/>
    <col min="9477" max="9477" width="12.5" style="457" customWidth="1"/>
    <col min="9478" max="9479" width="6.75" style="457" bestFit="1" customWidth="1"/>
    <col min="9480" max="9480" width="6.75" style="457" customWidth="1"/>
    <col min="9481" max="9481" width="12.5" style="457" customWidth="1"/>
    <col min="9482" max="9483" width="6.75" style="457" bestFit="1" customWidth="1"/>
    <col min="9484" max="9484" width="6.75" style="457" customWidth="1"/>
    <col min="9485" max="9485" width="12.5" style="457" customWidth="1"/>
    <col min="9486" max="9487" width="6.75" style="457" bestFit="1" customWidth="1"/>
    <col min="9488" max="9488" width="6.75" style="457" customWidth="1"/>
    <col min="9489" max="9728" width="9" style="457"/>
    <col min="9729" max="9729" width="12.5" style="457" customWidth="1"/>
    <col min="9730" max="9731" width="6.75" style="457" bestFit="1" customWidth="1"/>
    <col min="9732" max="9732" width="6.75" style="457" customWidth="1"/>
    <col min="9733" max="9733" width="12.5" style="457" customWidth="1"/>
    <col min="9734" max="9735" width="6.75" style="457" bestFit="1" customWidth="1"/>
    <col min="9736" max="9736" width="6.75" style="457" customWidth="1"/>
    <col min="9737" max="9737" width="12.5" style="457" customWidth="1"/>
    <col min="9738" max="9739" width="6.75" style="457" bestFit="1" customWidth="1"/>
    <col min="9740" max="9740" width="6.75" style="457" customWidth="1"/>
    <col min="9741" max="9741" width="12.5" style="457" customWidth="1"/>
    <col min="9742" max="9743" width="6.75" style="457" bestFit="1" customWidth="1"/>
    <col min="9744" max="9744" width="6.75" style="457" customWidth="1"/>
    <col min="9745" max="9984" width="9" style="457"/>
    <col min="9985" max="9985" width="12.5" style="457" customWidth="1"/>
    <col min="9986" max="9987" width="6.75" style="457" bestFit="1" customWidth="1"/>
    <col min="9988" max="9988" width="6.75" style="457" customWidth="1"/>
    <col min="9989" max="9989" width="12.5" style="457" customWidth="1"/>
    <col min="9990" max="9991" width="6.75" style="457" bestFit="1" customWidth="1"/>
    <col min="9992" max="9992" width="6.75" style="457" customWidth="1"/>
    <col min="9993" max="9993" width="12.5" style="457" customWidth="1"/>
    <col min="9994" max="9995" width="6.75" style="457" bestFit="1" customWidth="1"/>
    <col min="9996" max="9996" width="6.75" style="457" customWidth="1"/>
    <col min="9997" max="9997" width="12.5" style="457" customWidth="1"/>
    <col min="9998" max="9999" width="6.75" style="457" bestFit="1" customWidth="1"/>
    <col min="10000" max="10000" width="6.75" style="457" customWidth="1"/>
    <col min="10001" max="10240" width="9" style="457"/>
    <col min="10241" max="10241" width="12.5" style="457" customWidth="1"/>
    <col min="10242" max="10243" width="6.75" style="457" bestFit="1" customWidth="1"/>
    <col min="10244" max="10244" width="6.75" style="457" customWidth="1"/>
    <col min="10245" max="10245" width="12.5" style="457" customWidth="1"/>
    <col min="10246" max="10247" width="6.75" style="457" bestFit="1" customWidth="1"/>
    <col min="10248" max="10248" width="6.75" style="457" customWidth="1"/>
    <col min="10249" max="10249" width="12.5" style="457" customWidth="1"/>
    <col min="10250" max="10251" width="6.75" style="457" bestFit="1" customWidth="1"/>
    <col min="10252" max="10252" width="6.75" style="457" customWidth="1"/>
    <col min="10253" max="10253" width="12.5" style="457" customWidth="1"/>
    <col min="10254" max="10255" width="6.75" style="457" bestFit="1" customWidth="1"/>
    <col min="10256" max="10256" width="6.75" style="457" customWidth="1"/>
    <col min="10257" max="10496" width="9" style="457"/>
    <col min="10497" max="10497" width="12.5" style="457" customWidth="1"/>
    <col min="10498" max="10499" width="6.75" style="457" bestFit="1" customWidth="1"/>
    <col min="10500" max="10500" width="6.75" style="457" customWidth="1"/>
    <col min="10501" max="10501" width="12.5" style="457" customWidth="1"/>
    <col min="10502" max="10503" width="6.75" style="457" bestFit="1" customWidth="1"/>
    <col min="10504" max="10504" width="6.75" style="457" customWidth="1"/>
    <col min="10505" max="10505" width="12.5" style="457" customWidth="1"/>
    <col min="10506" max="10507" width="6.75" style="457" bestFit="1" customWidth="1"/>
    <col min="10508" max="10508" width="6.75" style="457" customWidth="1"/>
    <col min="10509" max="10509" width="12.5" style="457" customWidth="1"/>
    <col min="10510" max="10511" width="6.75" style="457" bestFit="1" customWidth="1"/>
    <col min="10512" max="10512" width="6.75" style="457" customWidth="1"/>
    <col min="10513" max="10752" width="9" style="457"/>
    <col min="10753" max="10753" width="12.5" style="457" customWidth="1"/>
    <col min="10754" max="10755" width="6.75" style="457" bestFit="1" customWidth="1"/>
    <col min="10756" max="10756" width="6.75" style="457" customWidth="1"/>
    <col min="10757" max="10757" width="12.5" style="457" customWidth="1"/>
    <col min="10758" max="10759" width="6.75" style="457" bestFit="1" customWidth="1"/>
    <col min="10760" max="10760" width="6.75" style="457" customWidth="1"/>
    <col min="10761" max="10761" width="12.5" style="457" customWidth="1"/>
    <col min="10762" max="10763" width="6.75" style="457" bestFit="1" customWidth="1"/>
    <col min="10764" max="10764" width="6.75" style="457" customWidth="1"/>
    <col min="10765" max="10765" width="12.5" style="457" customWidth="1"/>
    <col min="10766" max="10767" width="6.75" style="457" bestFit="1" customWidth="1"/>
    <col min="10768" max="10768" width="6.75" style="457" customWidth="1"/>
    <col min="10769" max="11008" width="9" style="457"/>
    <col min="11009" max="11009" width="12.5" style="457" customWidth="1"/>
    <col min="11010" max="11011" width="6.75" style="457" bestFit="1" customWidth="1"/>
    <col min="11012" max="11012" width="6.75" style="457" customWidth="1"/>
    <col min="11013" max="11013" width="12.5" style="457" customWidth="1"/>
    <col min="11014" max="11015" width="6.75" style="457" bestFit="1" customWidth="1"/>
    <col min="11016" max="11016" width="6.75" style="457" customWidth="1"/>
    <col min="11017" max="11017" width="12.5" style="457" customWidth="1"/>
    <col min="11018" max="11019" width="6.75" style="457" bestFit="1" customWidth="1"/>
    <col min="11020" max="11020" width="6.75" style="457" customWidth="1"/>
    <col min="11021" max="11021" width="12.5" style="457" customWidth="1"/>
    <col min="11022" max="11023" width="6.75" style="457" bestFit="1" customWidth="1"/>
    <col min="11024" max="11024" width="6.75" style="457" customWidth="1"/>
    <col min="11025" max="11264" width="9" style="457"/>
    <col min="11265" max="11265" width="12.5" style="457" customWidth="1"/>
    <col min="11266" max="11267" width="6.75" style="457" bestFit="1" customWidth="1"/>
    <col min="11268" max="11268" width="6.75" style="457" customWidth="1"/>
    <col min="11269" max="11269" width="12.5" style="457" customWidth="1"/>
    <col min="11270" max="11271" width="6.75" style="457" bestFit="1" customWidth="1"/>
    <col min="11272" max="11272" width="6.75" style="457" customWidth="1"/>
    <col min="11273" max="11273" width="12.5" style="457" customWidth="1"/>
    <col min="11274" max="11275" width="6.75" style="457" bestFit="1" customWidth="1"/>
    <col min="11276" max="11276" width="6.75" style="457" customWidth="1"/>
    <col min="11277" max="11277" width="12.5" style="457" customWidth="1"/>
    <col min="11278" max="11279" width="6.75" style="457" bestFit="1" customWidth="1"/>
    <col min="11280" max="11280" width="6.75" style="457" customWidth="1"/>
    <col min="11281" max="11520" width="9" style="457"/>
    <col min="11521" max="11521" width="12.5" style="457" customWidth="1"/>
    <col min="11522" max="11523" width="6.75" style="457" bestFit="1" customWidth="1"/>
    <col min="11524" max="11524" width="6.75" style="457" customWidth="1"/>
    <col min="11525" max="11525" width="12.5" style="457" customWidth="1"/>
    <col min="11526" max="11527" width="6.75" style="457" bestFit="1" customWidth="1"/>
    <col min="11528" max="11528" width="6.75" style="457" customWidth="1"/>
    <col min="11529" max="11529" width="12.5" style="457" customWidth="1"/>
    <col min="11530" max="11531" width="6.75" style="457" bestFit="1" customWidth="1"/>
    <col min="11532" max="11532" width="6.75" style="457" customWidth="1"/>
    <col min="11533" max="11533" width="12.5" style="457" customWidth="1"/>
    <col min="11534" max="11535" width="6.75" style="457" bestFit="1" customWidth="1"/>
    <col min="11536" max="11536" width="6.75" style="457" customWidth="1"/>
    <col min="11537" max="11776" width="9" style="457"/>
    <col min="11777" max="11777" width="12.5" style="457" customWidth="1"/>
    <col min="11778" max="11779" width="6.75" style="457" bestFit="1" customWidth="1"/>
    <col min="11780" max="11780" width="6.75" style="457" customWidth="1"/>
    <col min="11781" max="11781" width="12.5" style="457" customWidth="1"/>
    <col min="11782" max="11783" width="6.75" style="457" bestFit="1" customWidth="1"/>
    <col min="11784" max="11784" width="6.75" style="457" customWidth="1"/>
    <col min="11785" max="11785" width="12.5" style="457" customWidth="1"/>
    <col min="11786" max="11787" width="6.75" style="457" bestFit="1" customWidth="1"/>
    <col min="11788" max="11788" width="6.75" style="457" customWidth="1"/>
    <col min="11789" max="11789" width="12.5" style="457" customWidth="1"/>
    <col min="11790" max="11791" width="6.75" style="457" bestFit="1" customWidth="1"/>
    <col min="11792" max="11792" width="6.75" style="457" customWidth="1"/>
    <col min="11793" max="12032" width="9" style="457"/>
    <col min="12033" max="12033" width="12.5" style="457" customWidth="1"/>
    <col min="12034" max="12035" width="6.75" style="457" bestFit="1" customWidth="1"/>
    <col min="12036" max="12036" width="6.75" style="457" customWidth="1"/>
    <col min="12037" max="12037" width="12.5" style="457" customWidth="1"/>
    <col min="12038" max="12039" width="6.75" style="457" bestFit="1" customWidth="1"/>
    <col min="12040" max="12040" width="6.75" style="457" customWidth="1"/>
    <col min="12041" max="12041" width="12.5" style="457" customWidth="1"/>
    <col min="12042" max="12043" width="6.75" style="457" bestFit="1" customWidth="1"/>
    <col min="12044" max="12044" width="6.75" style="457" customWidth="1"/>
    <col min="12045" max="12045" width="12.5" style="457" customWidth="1"/>
    <col min="12046" max="12047" width="6.75" style="457" bestFit="1" customWidth="1"/>
    <col min="12048" max="12048" width="6.75" style="457" customWidth="1"/>
    <col min="12049" max="12288" width="9" style="457"/>
    <col min="12289" max="12289" width="12.5" style="457" customWidth="1"/>
    <col min="12290" max="12291" width="6.75" style="457" bestFit="1" customWidth="1"/>
    <col min="12292" max="12292" width="6.75" style="457" customWidth="1"/>
    <col min="12293" max="12293" width="12.5" style="457" customWidth="1"/>
    <col min="12294" max="12295" width="6.75" style="457" bestFit="1" customWidth="1"/>
    <col min="12296" max="12296" width="6.75" style="457" customWidth="1"/>
    <col min="12297" max="12297" width="12.5" style="457" customWidth="1"/>
    <col min="12298" max="12299" width="6.75" style="457" bestFit="1" customWidth="1"/>
    <col min="12300" max="12300" width="6.75" style="457" customWidth="1"/>
    <col min="12301" max="12301" width="12.5" style="457" customWidth="1"/>
    <col min="12302" max="12303" width="6.75" style="457" bestFit="1" customWidth="1"/>
    <col min="12304" max="12304" width="6.75" style="457" customWidth="1"/>
    <col min="12305" max="12544" width="9" style="457"/>
    <col min="12545" max="12545" width="12.5" style="457" customWidth="1"/>
    <col min="12546" max="12547" width="6.75" style="457" bestFit="1" customWidth="1"/>
    <col min="12548" max="12548" width="6.75" style="457" customWidth="1"/>
    <col min="12549" max="12549" width="12.5" style="457" customWidth="1"/>
    <col min="12550" max="12551" width="6.75" style="457" bestFit="1" customWidth="1"/>
    <col min="12552" max="12552" width="6.75" style="457" customWidth="1"/>
    <col min="12553" max="12553" width="12.5" style="457" customWidth="1"/>
    <col min="12554" max="12555" width="6.75" style="457" bestFit="1" customWidth="1"/>
    <col min="12556" max="12556" width="6.75" style="457" customWidth="1"/>
    <col min="12557" max="12557" width="12.5" style="457" customWidth="1"/>
    <col min="12558" max="12559" width="6.75" style="457" bestFit="1" customWidth="1"/>
    <col min="12560" max="12560" width="6.75" style="457" customWidth="1"/>
    <col min="12561" max="12800" width="9" style="457"/>
    <col min="12801" max="12801" width="12.5" style="457" customWidth="1"/>
    <col min="12802" max="12803" width="6.75" style="457" bestFit="1" customWidth="1"/>
    <col min="12804" max="12804" width="6.75" style="457" customWidth="1"/>
    <col min="12805" max="12805" width="12.5" style="457" customWidth="1"/>
    <col min="12806" max="12807" width="6.75" style="457" bestFit="1" customWidth="1"/>
    <col min="12808" max="12808" width="6.75" style="457" customWidth="1"/>
    <col min="12809" max="12809" width="12.5" style="457" customWidth="1"/>
    <col min="12810" max="12811" width="6.75" style="457" bestFit="1" customWidth="1"/>
    <col min="12812" max="12812" width="6.75" style="457" customWidth="1"/>
    <col min="12813" max="12813" width="12.5" style="457" customWidth="1"/>
    <col min="12814" max="12815" width="6.75" style="457" bestFit="1" customWidth="1"/>
    <col min="12816" max="12816" width="6.75" style="457" customWidth="1"/>
    <col min="12817" max="13056" width="9" style="457"/>
    <col min="13057" max="13057" width="12.5" style="457" customWidth="1"/>
    <col min="13058" max="13059" width="6.75" style="457" bestFit="1" customWidth="1"/>
    <col min="13060" max="13060" width="6.75" style="457" customWidth="1"/>
    <col min="13061" max="13061" width="12.5" style="457" customWidth="1"/>
    <col min="13062" max="13063" width="6.75" style="457" bestFit="1" customWidth="1"/>
    <col min="13064" max="13064" width="6.75" style="457" customWidth="1"/>
    <col min="13065" max="13065" width="12.5" style="457" customWidth="1"/>
    <col min="13066" max="13067" width="6.75" style="457" bestFit="1" customWidth="1"/>
    <col min="13068" max="13068" width="6.75" style="457" customWidth="1"/>
    <col min="13069" max="13069" width="12.5" style="457" customWidth="1"/>
    <col min="13070" max="13071" width="6.75" style="457" bestFit="1" customWidth="1"/>
    <col min="13072" max="13072" width="6.75" style="457" customWidth="1"/>
    <col min="13073" max="13312" width="9" style="457"/>
    <col min="13313" max="13313" width="12.5" style="457" customWidth="1"/>
    <col min="13314" max="13315" width="6.75" style="457" bestFit="1" customWidth="1"/>
    <col min="13316" max="13316" width="6.75" style="457" customWidth="1"/>
    <col min="13317" max="13317" width="12.5" style="457" customWidth="1"/>
    <col min="13318" max="13319" width="6.75" style="457" bestFit="1" customWidth="1"/>
    <col min="13320" max="13320" width="6.75" style="457" customWidth="1"/>
    <col min="13321" max="13321" width="12.5" style="457" customWidth="1"/>
    <col min="13322" max="13323" width="6.75" style="457" bestFit="1" customWidth="1"/>
    <col min="13324" max="13324" width="6.75" style="457" customWidth="1"/>
    <col min="13325" max="13325" width="12.5" style="457" customWidth="1"/>
    <col min="13326" max="13327" width="6.75" style="457" bestFit="1" customWidth="1"/>
    <col min="13328" max="13328" width="6.75" style="457" customWidth="1"/>
    <col min="13329" max="13568" width="9" style="457"/>
    <col min="13569" max="13569" width="12.5" style="457" customWidth="1"/>
    <col min="13570" max="13571" width="6.75" style="457" bestFit="1" customWidth="1"/>
    <col min="13572" max="13572" width="6.75" style="457" customWidth="1"/>
    <col min="13573" max="13573" width="12.5" style="457" customWidth="1"/>
    <col min="13574" max="13575" width="6.75" style="457" bestFit="1" customWidth="1"/>
    <col min="13576" max="13576" width="6.75" style="457" customWidth="1"/>
    <col min="13577" max="13577" width="12.5" style="457" customWidth="1"/>
    <col min="13578" max="13579" width="6.75" style="457" bestFit="1" customWidth="1"/>
    <col min="13580" max="13580" width="6.75" style="457" customWidth="1"/>
    <col min="13581" max="13581" width="12.5" style="457" customWidth="1"/>
    <col min="13582" max="13583" width="6.75" style="457" bestFit="1" customWidth="1"/>
    <col min="13584" max="13584" width="6.75" style="457" customWidth="1"/>
    <col min="13585" max="13824" width="9" style="457"/>
    <col min="13825" max="13825" width="12.5" style="457" customWidth="1"/>
    <col min="13826" max="13827" width="6.75" style="457" bestFit="1" customWidth="1"/>
    <col min="13828" max="13828" width="6.75" style="457" customWidth="1"/>
    <col min="13829" max="13829" width="12.5" style="457" customWidth="1"/>
    <col min="13830" max="13831" width="6.75" style="457" bestFit="1" customWidth="1"/>
    <col min="13832" max="13832" width="6.75" style="457" customWidth="1"/>
    <col min="13833" max="13833" width="12.5" style="457" customWidth="1"/>
    <col min="13834" max="13835" width="6.75" style="457" bestFit="1" customWidth="1"/>
    <col min="13836" max="13836" width="6.75" style="457" customWidth="1"/>
    <col min="13837" max="13837" width="12.5" style="457" customWidth="1"/>
    <col min="13838" max="13839" width="6.75" style="457" bestFit="1" customWidth="1"/>
    <col min="13840" max="13840" width="6.75" style="457" customWidth="1"/>
    <col min="13841" max="14080" width="9" style="457"/>
    <col min="14081" max="14081" width="12.5" style="457" customWidth="1"/>
    <col min="14082" max="14083" width="6.75" style="457" bestFit="1" customWidth="1"/>
    <col min="14084" max="14084" width="6.75" style="457" customWidth="1"/>
    <col min="14085" max="14085" width="12.5" style="457" customWidth="1"/>
    <col min="14086" max="14087" width="6.75" style="457" bestFit="1" customWidth="1"/>
    <col min="14088" max="14088" width="6.75" style="457" customWidth="1"/>
    <col min="14089" max="14089" width="12.5" style="457" customWidth="1"/>
    <col min="14090" max="14091" width="6.75" style="457" bestFit="1" customWidth="1"/>
    <col min="14092" max="14092" width="6.75" style="457" customWidth="1"/>
    <col min="14093" max="14093" width="12.5" style="457" customWidth="1"/>
    <col min="14094" max="14095" width="6.75" style="457" bestFit="1" customWidth="1"/>
    <col min="14096" max="14096" width="6.75" style="457" customWidth="1"/>
    <col min="14097" max="14336" width="9" style="457"/>
    <col min="14337" max="14337" width="12.5" style="457" customWidth="1"/>
    <col min="14338" max="14339" width="6.75" style="457" bestFit="1" customWidth="1"/>
    <col min="14340" max="14340" width="6.75" style="457" customWidth="1"/>
    <col min="14341" max="14341" width="12.5" style="457" customWidth="1"/>
    <col min="14342" max="14343" width="6.75" style="457" bestFit="1" customWidth="1"/>
    <col min="14344" max="14344" width="6.75" style="457" customWidth="1"/>
    <col min="14345" max="14345" width="12.5" style="457" customWidth="1"/>
    <col min="14346" max="14347" width="6.75" style="457" bestFit="1" customWidth="1"/>
    <col min="14348" max="14348" width="6.75" style="457" customWidth="1"/>
    <col min="14349" max="14349" width="12.5" style="457" customWidth="1"/>
    <col min="14350" max="14351" width="6.75" style="457" bestFit="1" customWidth="1"/>
    <col min="14352" max="14352" width="6.75" style="457" customWidth="1"/>
    <col min="14353" max="14592" width="9" style="457"/>
    <col min="14593" max="14593" width="12.5" style="457" customWidth="1"/>
    <col min="14594" max="14595" width="6.75" style="457" bestFit="1" customWidth="1"/>
    <col min="14596" max="14596" width="6.75" style="457" customWidth="1"/>
    <col min="14597" max="14597" width="12.5" style="457" customWidth="1"/>
    <col min="14598" max="14599" width="6.75" style="457" bestFit="1" customWidth="1"/>
    <col min="14600" max="14600" width="6.75" style="457" customWidth="1"/>
    <col min="14601" max="14601" width="12.5" style="457" customWidth="1"/>
    <col min="14602" max="14603" width="6.75" style="457" bestFit="1" customWidth="1"/>
    <col min="14604" max="14604" width="6.75" style="457" customWidth="1"/>
    <col min="14605" max="14605" width="12.5" style="457" customWidth="1"/>
    <col min="14606" max="14607" width="6.75" style="457" bestFit="1" customWidth="1"/>
    <col min="14608" max="14608" width="6.75" style="457" customWidth="1"/>
    <col min="14609" max="14848" width="9" style="457"/>
    <col min="14849" max="14849" width="12.5" style="457" customWidth="1"/>
    <col min="14850" max="14851" width="6.75" style="457" bestFit="1" customWidth="1"/>
    <col min="14852" max="14852" width="6.75" style="457" customWidth="1"/>
    <col min="14853" max="14853" width="12.5" style="457" customWidth="1"/>
    <col min="14854" max="14855" width="6.75" style="457" bestFit="1" customWidth="1"/>
    <col min="14856" max="14856" width="6.75" style="457" customWidth="1"/>
    <col min="14857" max="14857" width="12.5" style="457" customWidth="1"/>
    <col min="14858" max="14859" width="6.75" style="457" bestFit="1" customWidth="1"/>
    <col min="14860" max="14860" width="6.75" style="457" customWidth="1"/>
    <col min="14861" max="14861" width="12.5" style="457" customWidth="1"/>
    <col min="14862" max="14863" width="6.75" style="457" bestFit="1" customWidth="1"/>
    <col min="14864" max="14864" width="6.75" style="457" customWidth="1"/>
    <col min="14865" max="15104" width="9" style="457"/>
    <col min="15105" max="15105" width="12.5" style="457" customWidth="1"/>
    <col min="15106" max="15107" width="6.75" style="457" bestFit="1" customWidth="1"/>
    <col min="15108" max="15108" width="6.75" style="457" customWidth="1"/>
    <col min="15109" max="15109" width="12.5" style="457" customWidth="1"/>
    <col min="15110" max="15111" width="6.75" style="457" bestFit="1" customWidth="1"/>
    <col min="15112" max="15112" width="6.75" style="457" customWidth="1"/>
    <col min="15113" max="15113" width="12.5" style="457" customWidth="1"/>
    <col min="15114" max="15115" width="6.75" style="457" bestFit="1" customWidth="1"/>
    <col min="15116" max="15116" width="6.75" style="457" customWidth="1"/>
    <col min="15117" max="15117" width="12.5" style="457" customWidth="1"/>
    <col min="15118" max="15119" width="6.75" style="457" bestFit="1" customWidth="1"/>
    <col min="15120" max="15120" width="6.75" style="457" customWidth="1"/>
    <col min="15121" max="15360" width="9" style="457"/>
    <col min="15361" max="15361" width="12.5" style="457" customWidth="1"/>
    <col min="15362" max="15363" width="6.75" style="457" bestFit="1" customWidth="1"/>
    <col min="15364" max="15364" width="6.75" style="457" customWidth="1"/>
    <col min="15365" max="15365" width="12.5" style="457" customWidth="1"/>
    <col min="15366" max="15367" width="6.75" style="457" bestFit="1" customWidth="1"/>
    <col min="15368" max="15368" width="6.75" style="457" customWidth="1"/>
    <col min="15369" max="15369" width="12.5" style="457" customWidth="1"/>
    <col min="15370" max="15371" width="6.75" style="457" bestFit="1" customWidth="1"/>
    <col min="15372" max="15372" width="6.75" style="457" customWidth="1"/>
    <col min="15373" max="15373" width="12.5" style="457" customWidth="1"/>
    <col min="15374" max="15375" width="6.75" style="457" bestFit="1" customWidth="1"/>
    <col min="15376" max="15376" width="6.75" style="457" customWidth="1"/>
    <col min="15377" max="15616" width="9" style="457"/>
    <col min="15617" max="15617" width="12.5" style="457" customWidth="1"/>
    <col min="15618" max="15619" width="6.75" style="457" bestFit="1" customWidth="1"/>
    <col min="15620" max="15620" width="6.75" style="457" customWidth="1"/>
    <col min="15621" max="15621" width="12.5" style="457" customWidth="1"/>
    <col min="15622" max="15623" width="6.75" style="457" bestFit="1" customWidth="1"/>
    <col min="15624" max="15624" width="6.75" style="457" customWidth="1"/>
    <col min="15625" max="15625" width="12.5" style="457" customWidth="1"/>
    <col min="15626" max="15627" width="6.75" style="457" bestFit="1" customWidth="1"/>
    <col min="15628" max="15628" width="6.75" style="457" customWidth="1"/>
    <col min="15629" max="15629" width="12.5" style="457" customWidth="1"/>
    <col min="15630" max="15631" width="6.75" style="457" bestFit="1" customWidth="1"/>
    <col min="15632" max="15632" width="6.75" style="457" customWidth="1"/>
    <col min="15633" max="15872" width="9" style="457"/>
    <col min="15873" max="15873" width="12.5" style="457" customWidth="1"/>
    <col min="15874" max="15875" width="6.75" style="457" bestFit="1" customWidth="1"/>
    <col min="15876" max="15876" width="6.75" style="457" customWidth="1"/>
    <col min="15877" max="15877" width="12.5" style="457" customWidth="1"/>
    <col min="15878" max="15879" width="6.75" style="457" bestFit="1" customWidth="1"/>
    <col min="15880" max="15880" width="6.75" style="457" customWidth="1"/>
    <col min="15881" max="15881" width="12.5" style="457" customWidth="1"/>
    <col min="15882" max="15883" width="6.75" style="457" bestFit="1" customWidth="1"/>
    <col min="15884" max="15884" width="6.75" style="457" customWidth="1"/>
    <col min="15885" max="15885" width="12.5" style="457" customWidth="1"/>
    <col min="15886" max="15887" width="6.75" style="457" bestFit="1" customWidth="1"/>
    <col min="15888" max="15888" width="6.75" style="457" customWidth="1"/>
    <col min="15889" max="16128" width="9" style="457"/>
    <col min="16129" max="16129" width="12.5" style="457" customWidth="1"/>
    <col min="16130" max="16131" width="6.75" style="457" bestFit="1" customWidth="1"/>
    <col min="16132" max="16132" width="6.75" style="457" customWidth="1"/>
    <col min="16133" max="16133" width="12.5" style="457" customWidth="1"/>
    <col min="16134" max="16135" width="6.75" style="457" bestFit="1" customWidth="1"/>
    <col min="16136" max="16136" width="6.75" style="457" customWidth="1"/>
    <col min="16137" max="16137" width="12.5" style="457" customWidth="1"/>
    <col min="16138" max="16139" width="6.75" style="457" bestFit="1" customWidth="1"/>
    <col min="16140" max="16140" width="6.75" style="457" customWidth="1"/>
    <col min="16141" max="16141" width="12.5" style="457" customWidth="1"/>
    <col min="16142" max="16143" width="6.75" style="457" bestFit="1" customWidth="1"/>
    <col min="16144" max="16144" width="6.75" style="457" customWidth="1"/>
    <col min="16145" max="16384" width="9" style="457"/>
  </cols>
  <sheetData>
    <row r="1" spans="1:16" ht="20.100000000000001" customHeight="1">
      <c r="A1" s="456"/>
      <c r="B1" s="456"/>
      <c r="C1" s="456"/>
      <c r="D1" s="456"/>
      <c r="E1" s="456"/>
      <c r="F1" s="456"/>
      <c r="G1" s="456"/>
      <c r="H1" s="456"/>
      <c r="I1" s="456"/>
      <c r="J1" s="456"/>
      <c r="K1" s="456"/>
      <c r="L1" s="456"/>
      <c r="M1" s="456"/>
      <c r="N1" s="456"/>
    </row>
    <row r="2" spans="1:16" ht="20.100000000000001" customHeight="1">
      <c r="A2" s="2579" t="s">
        <v>748</v>
      </c>
      <c r="B2" s="2579"/>
      <c r="C2" s="2579"/>
      <c r="D2" s="2579"/>
      <c r="E2" s="2579"/>
      <c r="F2" s="2579"/>
      <c r="G2" s="2579"/>
      <c r="H2" s="2579"/>
      <c r="I2" s="2579"/>
      <c r="J2" s="2579"/>
      <c r="K2" s="2579"/>
      <c r="L2" s="2579"/>
      <c r="M2" s="2579"/>
      <c r="N2" s="2579"/>
      <c r="O2" s="2579"/>
      <c r="P2" s="2579"/>
    </row>
    <row r="3" spans="1:16" ht="20.100000000000001" customHeight="1">
      <c r="A3" s="456"/>
      <c r="B3" s="456"/>
      <c r="C3" s="456"/>
      <c r="D3" s="456"/>
      <c r="E3" s="456"/>
      <c r="F3" s="456"/>
      <c r="G3" s="456"/>
      <c r="H3" s="456"/>
      <c r="I3" s="456"/>
      <c r="J3" s="456"/>
      <c r="K3" s="456"/>
      <c r="L3" s="456"/>
      <c r="M3" s="456"/>
      <c r="N3" s="456"/>
    </row>
    <row r="4" spans="1:16" ht="20.100000000000001" customHeight="1">
      <c r="A4" s="456"/>
      <c r="B4" s="458" t="s">
        <v>749</v>
      </c>
      <c r="C4" s="2580"/>
      <c r="D4" s="2580"/>
      <c r="E4" s="2580"/>
      <c r="F4" s="2580"/>
      <c r="G4" s="456"/>
      <c r="H4" s="456"/>
      <c r="I4" s="456"/>
      <c r="J4" s="456"/>
      <c r="K4" s="456"/>
      <c r="L4" s="456"/>
      <c r="M4" s="456"/>
      <c r="N4" s="456"/>
    </row>
    <row r="5" spans="1:16" ht="20.100000000000001" customHeight="1">
      <c r="A5" s="456"/>
      <c r="B5" s="459"/>
      <c r="C5" s="456"/>
      <c r="D5" s="456"/>
      <c r="E5" s="456"/>
      <c r="F5" s="460"/>
      <c r="G5" s="456"/>
      <c r="H5" s="456"/>
      <c r="I5" s="456"/>
      <c r="J5" s="456"/>
      <c r="K5" s="456"/>
      <c r="L5" s="456"/>
      <c r="M5" s="456"/>
      <c r="N5" s="456"/>
    </row>
    <row r="6" spans="1:16" ht="20.100000000000001" customHeight="1">
      <c r="A6" s="456"/>
      <c r="B6" s="458" t="s">
        <v>750</v>
      </c>
      <c r="C6" s="2580"/>
      <c r="D6" s="2580"/>
      <c r="E6" s="2580"/>
      <c r="F6" s="2580"/>
      <c r="G6" s="456"/>
      <c r="H6" s="456"/>
      <c r="L6" s="458" t="s">
        <v>751</v>
      </c>
      <c r="M6" s="2580"/>
      <c r="N6" s="2580"/>
      <c r="O6" s="2580"/>
      <c r="P6" s="458"/>
    </row>
    <row r="7" spans="1:16" ht="20.100000000000001" customHeight="1" thickBot="1"/>
    <row r="8" spans="1:16" ht="20.100000000000001" customHeight="1">
      <c r="A8" s="2581"/>
      <c r="B8" s="2584"/>
      <c r="C8" s="2585"/>
      <c r="D8" s="2585"/>
      <c r="E8" s="2585"/>
      <c r="F8" s="2585"/>
      <c r="G8" s="2585"/>
      <c r="H8" s="2585"/>
      <c r="I8" s="2585"/>
      <c r="J8" s="2585"/>
      <c r="K8" s="2585"/>
      <c r="L8" s="2586"/>
      <c r="M8" s="2593" t="s">
        <v>752</v>
      </c>
      <c r="N8" s="2594"/>
      <c r="O8" s="2594"/>
      <c r="P8" s="2595"/>
    </row>
    <row r="9" spans="1:16" ht="20.100000000000001" customHeight="1">
      <c r="A9" s="2582"/>
      <c r="B9" s="2587"/>
      <c r="C9" s="2588"/>
      <c r="D9" s="2588"/>
      <c r="E9" s="2588"/>
      <c r="F9" s="2588"/>
      <c r="G9" s="2588"/>
      <c r="H9" s="2588"/>
      <c r="I9" s="2588"/>
      <c r="J9" s="2588"/>
      <c r="K9" s="2588"/>
      <c r="L9" s="2589"/>
      <c r="M9" s="2596"/>
      <c r="N9" s="2597"/>
      <c r="O9" s="2597"/>
      <c r="P9" s="2598"/>
    </row>
    <row r="10" spans="1:16" ht="20.100000000000001" customHeight="1">
      <c r="A10" s="2582"/>
      <c r="B10" s="2587"/>
      <c r="C10" s="2588"/>
      <c r="D10" s="2588"/>
      <c r="E10" s="2588"/>
      <c r="F10" s="2588"/>
      <c r="G10" s="2588"/>
      <c r="H10" s="2588"/>
      <c r="I10" s="2588"/>
      <c r="J10" s="2588"/>
      <c r="K10" s="2588"/>
      <c r="L10" s="2589"/>
      <c r="M10" s="461"/>
      <c r="N10" s="462"/>
      <c r="O10" s="462"/>
      <c r="P10" s="463"/>
    </row>
    <row r="11" spans="1:16" ht="20.100000000000001" customHeight="1">
      <c r="A11" s="2582"/>
      <c r="B11" s="2587"/>
      <c r="C11" s="2588"/>
      <c r="D11" s="2588"/>
      <c r="E11" s="2588"/>
      <c r="F11" s="2588"/>
      <c r="G11" s="2588"/>
      <c r="H11" s="2588" ph="1"/>
      <c r="I11" s="2588"/>
      <c r="J11" s="2588"/>
      <c r="K11" s="2588"/>
      <c r="L11" s="2589"/>
      <c r="M11" s="464"/>
      <c r="N11" s="465"/>
      <c r="O11" s="465"/>
      <c r="P11" s="466"/>
    </row>
    <row r="12" spans="1:16" ht="20.100000000000001" customHeight="1" thickBot="1">
      <c r="A12" s="2583"/>
      <c r="B12" s="2590"/>
      <c r="C12" s="2591"/>
      <c r="D12" s="2591"/>
      <c r="E12" s="2591"/>
      <c r="F12" s="2591"/>
      <c r="G12" s="2591"/>
      <c r="H12" s="2591" ph="1"/>
      <c r="I12" s="2591"/>
      <c r="J12" s="2591"/>
      <c r="K12" s="2591"/>
      <c r="L12" s="2592"/>
      <c r="M12" s="464"/>
      <c r="N12" s="465"/>
      <c r="O12" s="465"/>
      <c r="P12" s="466"/>
    </row>
    <row r="13" spans="1:16" ht="20.100000000000001" customHeight="1">
      <c r="A13" s="2599"/>
      <c r="B13" s="2602"/>
      <c r="C13" s="2603"/>
      <c r="D13" s="2603"/>
      <c r="E13" s="2603"/>
      <c r="F13" s="2603"/>
      <c r="G13" s="2603"/>
      <c r="H13" s="2603"/>
      <c r="I13" s="2603"/>
      <c r="J13" s="2603"/>
      <c r="K13" s="2603"/>
      <c r="L13" s="2604"/>
      <c r="M13" s="467"/>
      <c r="P13" s="468"/>
    </row>
    <row r="14" spans="1:16" ht="20.100000000000001" customHeight="1">
      <c r="A14" s="2600"/>
      <c r="B14" s="2605"/>
      <c r="C14" s="2606"/>
      <c r="D14" s="2606"/>
      <c r="E14" s="2606"/>
      <c r="F14" s="2606"/>
      <c r="G14" s="2606"/>
      <c r="H14" s="2606"/>
      <c r="I14" s="2606"/>
      <c r="J14" s="2606"/>
      <c r="K14" s="2606"/>
      <c r="L14" s="2607"/>
      <c r="M14" s="467"/>
      <c r="P14" s="468"/>
    </row>
    <row r="15" spans="1:16" ht="20.100000000000001" customHeight="1">
      <c r="A15" s="2600"/>
      <c r="B15" s="2605"/>
      <c r="C15" s="2606"/>
      <c r="D15" s="2606"/>
      <c r="E15" s="2606"/>
      <c r="F15" s="2606"/>
      <c r="G15" s="2606"/>
      <c r="H15" s="2606"/>
      <c r="I15" s="2606"/>
      <c r="J15" s="2606"/>
      <c r="K15" s="2606"/>
      <c r="L15" s="2607"/>
      <c r="M15" s="467"/>
      <c r="P15" s="468"/>
    </row>
    <row r="16" spans="1:16" ht="20.100000000000001" customHeight="1">
      <c r="A16" s="2600"/>
      <c r="B16" s="2605"/>
      <c r="C16" s="2606"/>
      <c r="D16" s="2606"/>
      <c r="E16" s="2606"/>
      <c r="F16" s="2606"/>
      <c r="G16" s="2606"/>
      <c r="H16" s="2606"/>
      <c r="I16" s="2606"/>
      <c r="J16" s="2606"/>
      <c r="K16" s="2606"/>
      <c r="L16" s="2607"/>
      <c r="M16" s="467"/>
      <c r="P16" s="468"/>
    </row>
    <row r="17" spans="1:16" ht="20.100000000000001" customHeight="1">
      <c r="A17" s="2600"/>
      <c r="B17" s="2605"/>
      <c r="C17" s="2606"/>
      <c r="D17" s="2606"/>
      <c r="E17" s="2606"/>
      <c r="F17" s="2606"/>
      <c r="G17" s="2606"/>
      <c r="H17" s="2606"/>
      <c r="I17" s="2606"/>
      <c r="J17" s="2606"/>
      <c r="K17" s="2606"/>
      <c r="L17" s="2607"/>
      <c r="M17" s="467"/>
      <c r="P17" s="468"/>
    </row>
    <row r="18" spans="1:16" ht="20.100000000000001" customHeight="1">
      <c r="A18" s="2600"/>
      <c r="B18" s="2605"/>
      <c r="C18" s="2606"/>
      <c r="D18" s="2606"/>
      <c r="E18" s="2606"/>
      <c r="F18" s="2606"/>
      <c r="G18" s="2606"/>
      <c r="H18" s="2606"/>
      <c r="I18" s="2606"/>
      <c r="J18" s="2606"/>
      <c r="K18" s="2606"/>
      <c r="L18" s="2607"/>
      <c r="M18" s="467"/>
      <c r="P18" s="468"/>
    </row>
    <row r="19" spans="1:16" ht="20.100000000000001" customHeight="1" thickBot="1">
      <c r="A19" s="2601"/>
      <c r="B19" s="2608"/>
      <c r="C19" s="2609"/>
      <c r="D19" s="2609"/>
      <c r="E19" s="2609"/>
      <c r="F19" s="2609"/>
      <c r="G19" s="2609"/>
      <c r="H19" s="2609"/>
      <c r="I19" s="2609"/>
      <c r="J19" s="2609"/>
      <c r="K19" s="2609"/>
      <c r="L19" s="2610"/>
      <c r="M19" s="467"/>
      <c r="P19" s="468"/>
    </row>
    <row r="20" spans="1:16" ht="20.100000000000001" customHeight="1">
      <c r="A20" s="970" t="s">
        <v>753</v>
      </c>
      <c r="B20" s="2611"/>
      <c r="C20" s="2611"/>
      <c r="D20" s="2612"/>
      <c r="E20" s="971" t="s">
        <v>753</v>
      </c>
      <c r="F20" s="2613"/>
      <c r="G20" s="2613"/>
      <c r="H20" s="2613"/>
      <c r="I20" s="972" t="s">
        <v>753</v>
      </c>
      <c r="J20" s="2613"/>
      <c r="K20" s="2613"/>
      <c r="L20" s="2614"/>
      <c r="M20" s="469"/>
      <c r="N20" s="2577"/>
      <c r="O20" s="2577"/>
      <c r="P20" s="2578"/>
    </row>
    <row r="21" spans="1:16" ht="20.100000000000001" customHeight="1">
      <c r="A21" s="973" t="s">
        <v>754</v>
      </c>
      <c r="B21" s="2615"/>
      <c r="C21" s="2615"/>
      <c r="D21" s="2616"/>
      <c r="E21" s="973" t="s">
        <v>754</v>
      </c>
      <c r="F21" s="2615"/>
      <c r="G21" s="2615"/>
      <c r="H21" s="2615"/>
      <c r="I21" s="974" t="s">
        <v>754</v>
      </c>
      <c r="J21" s="2615"/>
      <c r="K21" s="2615"/>
      <c r="L21" s="2616"/>
      <c r="M21" s="469"/>
      <c r="N21" s="2577"/>
      <c r="O21" s="2577"/>
      <c r="P21" s="2578"/>
    </row>
    <row r="22" spans="1:16" ht="20.100000000000001" customHeight="1">
      <c r="A22" s="975" t="s">
        <v>755</v>
      </c>
      <c r="B22" s="974" t="s">
        <v>756</v>
      </c>
      <c r="C22" s="974" t="s">
        <v>757</v>
      </c>
      <c r="D22" s="976" t="s">
        <v>758</v>
      </c>
      <c r="E22" s="975" t="s">
        <v>755</v>
      </c>
      <c r="F22" s="974" t="s">
        <v>756</v>
      </c>
      <c r="G22" s="974" t="s">
        <v>757</v>
      </c>
      <c r="H22" s="974" t="s">
        <v>758</v>
      </c>
      <c r="I22" s="977" t="s">
        <v>755</v>
      </c>
      <c r="J22" s="974" t="s">
        <v>756</v>
      </c>
      <c r="K22" s="974" t="s">
        <v>757</v>
      </c>
      <c r="L22" s="976" t="s">
        <v>758</v>
      </c>
      <c r="M22" s="472"/>
      <c r="N22" s="459"/>
      <c r="O22" s="459"/>
      <c r="P22" s="473"/>
    </row>
    <row r="23" spans="1:16" ht="20.100000000000001" customHeight="1">
      <c r="A23" s="973"/>
      <c r="B23" s="474"/>
      <c r="C23" s="474"/>
      <c r="D23" s="475"/>
      <c r="E23" s="470"/>
      <c r="F23" s="474"/>
      <c r="G23" s="474"/>
      <c r="H23" s="474"/>
      <c r="I23" s="471"/>
      <c r="J23" s="474"/>
      <c r="K23" s="474"/>
      <c r="L23" s="475"/>
      <c r="M23" s="469"/>
      <c r="N23" s="476"/>
      <c r="O23" s="476"/>
      <c r="P23" s="477"/>
    </row>
    <row r="24" spans="1:16" ht="20.100000000000001" customHeight="1">
      <c r="A24" s="973" t="s">
        <v>759</v>
      </c>
      <c r="B24" s="474"/>
      <c r="C24" s="474"/>
      <c r="D24" s="475"/>
      <c r="E24" s="478"/>
      <c r="F24" s="474"/>
      <c r="G24" s="474"/>
      <c r="H24" s="474"/>
      <c r="I24" s="479"/>
      <c r="J24" s="474"/>
      <c r="K24" s="474"/>
      <c r="L24" s="475"/>
      <c r="M24" s="469"/>
      <c r="N24" s="476"/>
      <c r="O24" s="476"/>
      <c r="P24" s="477"/>
    </row>
    <row r="25" spans="1:16" ht="20.100000000000001" customHeight="1">
      <c r="A25" s="973" t="s">
        <v>760</v>
      </c>
      <c r="B25" s="474"/>
      <c r="C25" s="474"/>
      <c r="D25" s="475"/>
      <c r="E25" s="478"/>
      <c r="F25" s="474"/>
      <c r="G25" s="474"/>
      <c r="H25" s="474"/>
      <c r="I25" s="479"/>
      <c r="J25" s="474"/>
      <c r="K25" s="474"/>
      <c r="L25" s="475"/>
      <c r="M25" s="469"/>
      <c r="N25" s="476"/>
      <c r="O25" s="476"/>
      <c r="P25" s="477"/>
    </row>
    <row r="26" spans="1:16" ht="20.100000000000001" customHeight="1">
      <c r="A26" s="973" t="s">
        <v>761</v>
      </c>
      <c r="B26" s="474"/>
      <c r="C26" s="474"/>
      <c r="D26" s="475"/>
      <c r="E26" s="478"/>
      <c r="F26" s="474"/>
      <c r="G26" s="474"/>
      <c r="H26" s="474"/>
      <c r="I26" s="479"/>
      <c r="J26" s="474"/>
      <c r="K26" s="474"/>
      <c r="L26" s="475"/>
      <c r="M26" s="469"/>
      <c r="N26" s="476"/>
      <c r="O26" s="476"/>
      <c r="P26" s="477"/>
    </row>
    <row r="27" spans="1:16" ht="20.100000000000001" customHeight="1">
      <c r="A27" s="973" t="s">
        <v>762</v>
      </c>
      <c r="B27" s="474"/>
      <c r="C27" s="474"/>
      <c r="D27" s="475"/>
      <c r="E27" s="478"/>
      <c r="F27" s="474"/>
      <c r="G27" s="474"/>
      <c r="H27" s="474"/>
      <c r="I27" s="479"/>
      <c r="J27" s="474"/>
      <c r="K27" s="474"/>
      <c r="L27" s="475"/>
      <c r="M27" s="469"/>
      <c r="N27" s="476"/>
      <c r="O27" s="476"/>
      <c r="P27" s="477"/>
    </row>
    <row r="28" spans="1:16" ht="20.100000000000001" customHeight="1">
      <c r="A28" s="973" t="s">
        <v>763</v>
      </c>
      <c r="B28" s="474"/>
      <c r="C28" s="474"/>
      <c r="D28" s="475"/>
      <c r="E28" s="478"/>
      <c r="F28" s="474"/>
      <c r="G28" s="474"/>
      <c r="H28" s="474"/>
      <c r="I28" s="479"/>
      <c r="J28" s="474"/>
      <c r="K28" s="474"/>
      <c r="L28" s="475"/>
      <c r="M28" s="469"/>
      <c r="N28" s="476"/>
      <c r="O28" s="476"/>
      <c r="P28" s="477"/>
    </row>
    <row r="29" spans="1:16" ht="20.100000000000001" customHeight="1">
      <c r="A29" s="973" t="s">
        <v>764</v>
      </c>
      <c r="B29" s="474"/>
      <c r="C29" s="474"/>
      <c r="D29" s="475"/>
      <c r="E29" s="478"/>
      <c r="F29" s="474"/>
      <c r="G29" s="474"/>
      <c r="H29" s="474"/>
      <c r="I29" s="479"/>
      <c r="J29" s="474"/>
      <c r="K29" s="474"/>
      <c r="L29" s="475"/>
      <c r="M29" s="469"/>
      <c r="N29" s="476"/>
      <c r="O29" s="476"/>
      <c r="P29" s="477"/>
    </row>
    <row r="30" spans="1:16" ht="20.100000000000001" customHeight="1">
      <c r="A30" s="2617"/>
      <c r="B30" s="2618"/>
      <c r="C30" s="2618"/>
      <c r="D30" s="2619"/>
      <c r="E30" s="480"/>
      <c r="F30" s="481"/>
      <c r="G30" s="481"/>
      <c r="H30" s="481"/>
      <c r="I30" s="482"/>
      <c r="J30" s="481"/>
      <c r="K30" s="481"/>
      <c r="L30" s="483"/>
      <c r="M30" s="467"/>
      <c r="N30" s="484"/>
      <c r="O30" s="484"/>
      <c r="P30" s="485"/>
    </row>
    <row r="31" spans="1:16" ht="20.100000000000001" customHeight="1">
      <c r="A31" s="2620"/>
      <c r="B31" s="2621"/>
      <c r="C31" s="2621"/>
      <c r="D31" s="2622"/>
      <c r="E31" s="480"/>
      <c r="F31" s="481"/>
      <c r="G31" s="481"/>
      <c r="H31" s="481"/>
      <c r="I31" s="482"/>
      <c r="J31" s="481"/>
      <c r="K31" s="481"/>
      <c r="L31" s="483"/>
      <c r="M31" s="467"/>
      <c r="N31" s="484"/>
      <c r="O31" s="484"/>
      <c r="P31" s="485"/>
    </row>
    <row r="32" spans="1:16" ht="20.100000000000001" customHeight="1" thickBot="1">
      <c r="A32" s="2623"/>
      <c r="B32" s="2624"/>
      <c r="C32" s="2624"/>
      <c r="D32" s="2625"/>
      <c r="E32" s="486"/>
      <c r="F32" s="487"/>
      <c r="G32" s="487"/>
      <c r="H32" s="487"/>
      <c r="I32" s="488"/>
      <c r="J32" s="487"/>
      <c r="K32" s="487"/>
      <c r="L32" s="489"/>
      <c r="M32" s="490"/>
      <c r="N32" s="491"/>
      <c r="O32" s="491"/>
      <c r="P32" s="492"/>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17"/>
  <printOptions horizontalCentered="1" verticalCentered="1"/>
  <pageMargins left="0.31496062992125984" right="0.31496062992125984" top="0.35433070866141736" bottom="0.35433070866141736" header="0.31496062992125984" footer="0.31496062992125984"/>
  <pageSetup paperSize="9" scale="9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5FE67-4C2E-427A-BE4D-8A36AA3A599E}">
  <sheetPr>
    <tabColor theme="8"/>
    <pageSetUpPr fitToPage="1"/>
  </sheetPr>
  <dimension ref="A1:P32"/>
  <sheetViews>
    <sheetView showGridLines="0" view="pageBreakPreview" topLeftCell="A13" zoomScale="95" zoomScaleNormal="95" zoomScaleSheetLayoutView="95" workbookViewId="0">
      <selection activeCell="B13" sqref="B13:L19"/>
    </sheetView>
  </sheetViews>
  <sheetFormatPr defaultRowHeight="13.5"/>
  <cols>
    <col min="1" max="1" width="12.5" style="457" customWidth="1"/>
    <col min="2" max="4" width="6.75" style="457" customWidth="1"/>
    <col min="5" max="5" width="12.5" style="457" customWidth="1"/>
    <col min="6" max="8" width="6.75" style="457" customWidth="1"/>
    <col min="9" max="9" width="12.5" style="457" customWidth="1"/>
    <col min="10" max="12" width="6.75" style="457" customWidth="1"/>
    <col min="13" max="13" width="12.5" style="457" customWidth="1"/>
    <col min="14" max="16" width="6.75" style="457" customWidth="1"/>
    <col min="17" max="256" width="9" style="457"/>
    <col min="257" max="257" width="12.5" style="457" customWidth="1"/>
    <col min="258" max="259" width="6.75" style="457" bestFit="1" customWidth="1"/>
    <col min="260" max="260" width="6.75" style="457" customWidth="1"/>
    <col min="261" max="261" width="12.5" style="457" customWidth="1"/>
    <col min="262" max="263" width="6.75" style="457" bestFit="1" customWidth="1"/>
    <col min="264" max="264" width="6.75" style="457" customWidth="1"/>
    <col min="265" max="265" width="12.5" style="457" customWidth="1"/>
    <col min="266" max="267" width="6.75" style="457" bestFit="1" customWidth="1"/>
    <col min="268" max="268" width="6.75" style="457" customWidth="1"/>
    <col min="269" max="269" width="12.5" style="457" customWidth="1"/>
    <col min="270" max="271" width="6.75" style="457" bestFit="1" customWidth="1"/>
    <col min="272" max="272" width="6.75" style="457" customWidth="1"/>
    <col min="273" max="512" width="9" style="457"/>
    <col min="513" max="513" width="12.5" style="457" customWidth="1"/>
    <col min="514" max="515" width="6.75" style="457" bestFit="1" customWidth="1"/>
    <col min="516" max="516" width="6.75" style="457" customWidth="1"/>
    <col min="517" max="517" width="12.5" style="457" customWidth="1"/>
    <col min="518" max="519" width="6.75" style="457" bestFit="1" customWidth="1"/>
    <col min="520" max="520" width="6.75" style="457" customWidth="1"/>
    <col min="521" max="521" width="12.5" style="457" customWidth="1"/>
    <col min="522" max="523" width="6.75" style="457" bestFit="1" customWidth="1"/>
    <col min="524" max="524" width="6.75" style="457" customWidth="1"/>
    <col min="525" max="525" width="12.5" style="457" customWidth="1"/>
    <col min="526" max="527" width="6.75" style="457" bestFit="1" customWidth="1"/>
    <col min="528" max="528" width="6.75" style="457" customWidth="1"/>
    <col min="529" max="768" width="9" style="457"/>
    <col min="769" max="769" width="12.5" style="457" customWidth="1"/>
    <col min="770" max="771" width="6.75" style="457" bestFit="1" customWidth="1"/>
    <col min="772" max="772" width="6.75" style="457" customWidth="1"/>
    <col min="773" max="773" width="12.5" style="457" customWidth="1"/>
    <col min="774" max="775" width="6.75" style="457" bestFit="1" customWidth="1"/>
    <col min="776" max="776" width="6.75" style="457" customWidth="1"/>
    <col min="777" max="777" width="12.5" style="457" customWidth="1"/>
    <col min="778" max="779" width="6.75" style="457" bestFit="1" customWidth="1"/>
    <col min="780" max="780" width="6.75" style="457" customWidth="1"/>
    <col min="781" max="781" width="12.5" style="457" customWidth="1"/>
    <col min="782" max="783" width="6.75" style="457" bestFit="1" customWidth="1"/>
    <col min="784" max="784" width="6.75" style="457" customWidth="1"/>
    <col min="785" max="1024" width="9" style="457"/>
    <col min="1025" max="1025" width="12.5" style="457" customWidth="1"/>
    <col min="1026" max="1027" width="6.75" style="457" bestFit="1" customWidth="1"/>
    <col min="1028" max="1028" width="6.75" style="457" customWidth="1"/>
    <col min="1029" max="1029" width="12.5" style="457" customWidth="1"/>
    <col min="1030" max="1031" width="6.75" style="457" bestFit="1" customWidth="1"/>
    <col min="1032" max="1032" width="6.75" style="457" customWidth="1"/>
    <col min="1033" max="1033" width="12.5" style="457" customWidth="1"/>
    <col min="1034" max="1035" width="6.75" style="457" bestFit="1" customWidth="1"/>
    <col min="1036" max="1036" width="6.75" style="457" customWidth="1"/>
    <col min="1037" max="1037" width="12.5" style="457" customWidth="1"/>
    <col min="1038" max="1039" width="6.75" style="457" bestFit="1" customWidth="1"/>
    <col min="1040" max="1040" width="6.75" style="457" customWidth="1"/>
    <col min="1041" max="1280" width="9" style="457"/>
    <col min="1281" max="1281" width="12.5" style="457" customWidth="1"/>
    <col min="1282" max="1283" width="6.75" style="457" bestFit="1" customWidth="1"/>
    <col min="1284" max="1284" width="6.75" style="457" customWidth="1"/>
    <col min="1285" max="1285" width="12.5" style="457" customWidth="1"/>
    <col min="1286" max="1287" width="6.75" style="457" bestFit="1" customWidth="1"/>
    <col min="1288" max="1288" width="6.75" style="457" customWidth="1"/>
    <col min="1289" max="1289" width="12.5" style="457" customWidth="1"/>
    <col min="1290" max="1291" width="6.75" style="457" bestFit="1" customWidth="1"/>
    <col min="1292" max="1292" width="6.75" style="457" customWidth="1"/>
    <col min="1293" max="1293" width="12.5" style="457" customWidth="1"/>
    <col min="1294" max="1295" width="6.75" style="457" bestFit="1" customWidth="1"/>
    <col min="1296" max="1296" width="6.75" style="457" customWidth="1"/>
    <col min="1297" max="1536" width="9" style="457"/>
    <col min="1537" max="1537" width="12.5" style="457" customWidth="1"/>
    <col min="1538" max="1539" width="6.75" style="457" bestFit="1" customWidth="1"/>
    <col min="1540" max="1540" width="6.75" style="457" customWidth="1"/>
    <col min="1541" max="1541" width="12.5" style="457" customWidth="1"/>
    <col min="1542" max="1543" width="6.75" style="457" bestFit="1" customWidth="1"/>
    <col min="1544" max="1544" width="6.75" style="457" customWidth="1"/>
    <col min="1545" max="1545" width="12.5" style="457" customWidth="1"/>
    <col min="1546" max="1547" width="6.75" style="457" bestFit="1" customWidth="1"/>
    <col min="1548" max="1548" width="6.75" style="457" customWidth="1"/>
    <col min="1549" max="1549" width="12.5" style="457" customWidth="1"/>
    <col min="1550" max="1551" width="6.75" style="457" bestFit="1" customWidth="1"/>
    <col min="1552" max="1552" width="6.75" style="457" customWidth="1"/>
    <col min="1553" max="1792" width="9" style="457"/>
    <col min="1793" max="1793" width="12.5" style="457" customWidth="1"/>
    <col min="1794" max="1795" width="6.75" style="457" bestFit="1" customWidth="1"/>
    <col min="1796" max="1796" width="6.75" style="457" customWidth="1"/>
    <col min="1797" max="1797" width="12.5" style="457" customWidth="1"/>
    <col min="1798" max="1799" width="6.75" style="457" bestFit="1" customWidth="1"/>
    <col min="1800" max="1800" width="6.75" style="457" customWidth="1"/>
    <col min="1801" max="1801" width="12.5" style="457" customWidth="1"/>
    <col min="1802" max="1803" width="6.75" style="457" bestFit="1" customWidth="1"/>
    <col min="1804" max="1804" width="6.75" style="457" customWidth="1"/>
    <col min="1805" max="1805" width="12.5" style="457" customWidth="1"/>
    <col min="1806" max="1807" width="6.75" style="457" bestFit="1" customWidth="1"/>
    <col min="1808" max="1808" width="6.75" style="457" customWidth="1"/>
    <col min="1809" max="2048" width="9" style="457"/>
    <col min="2049" max="2049" width="12.5" style="457" customWidth="1"/>
    <col min="2050" max="2051" width="6.75" style="457" bestFit="1" customWidth="1"/>
    <col min="2052" max="2052" width="6.75" style="457" customWidth="1"/>
    <col min="2053" max="2053" width="12.5" style="457" customWidth="1"/>
    <col min="2054" max="2055" width="6.75" style="457" bestFit="1" customWidth="1"/>
    <col min="2056" max="2056" width="6.75" style="457" customWidth="1"/>
    <col min="2057" max="2057" width="12.5" style="457" customWidth="1"/>
    <col min="2058" max="2059" width="6.75" style="457" bestFit="1" customWidth="1"/>
    <col min="2060" max="2060" width="6.75" style="457" customWidth="1"/>
    <col min="2061" max="2061" width="12.5" style="457" customWidth="1"/>
    <col min="2062" max="2063" width="6.75" style="457" bestFit="1" customWidth="1"/>
    <col min="2064" max="2064" width="6.75" style="457" customWidth="1"/>
    <col min="2065" max="2304" width="9" style="457"/>
    <col min="2305" max="2305" width="12.5" style="457" customWidth="1"/>
    <col min="2306" max="2307" width="6.75" style="457" bestFit="1" customWidth="1"/>
    <col min="2308" max="2308" width="6.75" style="457" customWidth="1"/>
    <col min="2309" max="2309" width="12.5" style="457" customWidth="1"/>
    <col min="2310" max="2311" width="6.75" style="457" bestFit="1" customWidth="1"/>
    <col min="2312" max="2312" width="6.75" style="457" customWidth="1"/>
    <col min="2313" max="2313" width="12.5" style="457" customWidth="1"/>
    <col min="2314" max="2315" width="6.75" style="457" bestFit="1" customWidth="1"/>
    <col min="2316" max="2316" width="6.75" style="457" customWidth="1"/>
    <col min="2317" max="2317" width="12.5" style="457" customWidth="1"/>
    <col min="2318" max="2319" width="6.75" style="457" bestFit="1" customWidth="1"/>
    <col min="2320" max="2320" width="6.75" style="457" customWidth="1"/>
    <col min="2321" max="2560" width="9" style="457"/>
    <col min="2561" max="2561" width="12.5" style="457" customWidth="1"/>
    <col min="2562" max="2563" width="6.75" style="457" bestFit="1" customWidth="1"/>
    <col min="2564" max="2564" width="6.75" style="457" customWidth="1"/>
    <col min="2565" max="2565" width="12.5" style="457" customWidth="1"/>
    <col min="2566" max="2567" width="6.75" style="457" bestFit="1" customWidth="1"/>
    <col min="2568" max="2568" width="6.75" style="457" customWidth="1"/>
    <col min="2569" max="2569" width="12.5" style="457" customWidth="1"/>
    <col min="2570" max="2571" width="6.75" style="457" bestFit="1" customWidth="1"/>
    <col min="2572" max="2572" width="6.75" style="457" customWidth="1"/>
    <col min="2573" max="2573" width="12.5" style="457" customWidth="1"/>
    <col min="2574" max="2575" width="6.75" style="457" bestFit="1" customWidth="1"/>
    <col min="2576" max="2576" width="6.75" style="457" customWidth="1"/>
    <col min="2577" max="2816" width="9" style="457"/>
    <col min="2817" max="2817" width="12.5" style="457" customWidth="1"/>
    <col min="2818" max="2819" width="6.75" style="457" bestFit="1" customWidth="1"/>
    <col min="2820" max="2820" width="6.75" style="457" customWidth="1"/>
    <col min="2821" max="2821" width="12.5" style="457" customWidth="1"/>
    <col min="2822" max="2823" width="6.75" style="457" bestFit="1" customWidth="1"/>
    <col min="2824" max="2824" width="6.75" style="457" customWidth="1"/>
    <col min="2825" max="2825" width="12.5" style="457" customWidth="1"/>
    <col min="2826" max="2827" width="6.75" style="457" bestFit="1" customWidth="1"/>
    <col min="2828" max="2828" width="6.75" style="457" customWidth="1"/>
    <col min="2829" max="2829" width="12.5" style="457" customWidth="1"/>
    <col min="2830" max="2831" width="6.75" style="457" bestFit="1" customWidth="1"/>
    <col min="2832" max="2832" width="6.75" style="457" customWidth="1"/>
    <col min="2833" max="3072" width="9" style="457"/>
    <col min="3073" max="3073" width="12.5" style="457" customWidth="1"/>
    <col min="3074" max="3075" width="6.75" style="457" bestFit="1" customWidth="1"/>
    <col min="3076" max="3076" width="6.75" style="457" customWidth="1"/>
    <col min="3077" max="3077" width="12.5" style="457" customWidth="1"/>
    <col min="3078" max="3079" width="6.75" style="457" bestFit="1" customWidth="1"/>
    <col min="3080" max="3080" width="6.75" style="457" customWidth="1"/>
    <col min="3081" max="3081" width="12.5" style="457" customWidth="1"/>
    <col min="3082" max="3083" width="6.75" style="457" bestFit="1" customWidth="1"/>
    <col min="3084" max="3084" width="6.75" style="457" customWidth="1"/>
    <col min="3085" max="3085" width="12.5" style="457" customWidth="1"/>
    <col min="3086" max="3087" width="6.75" style="457" bestFit="1" customWidth="1"/>
    <col min="3088" max="3088" width="6.75" style="457" customWidth="1"/>
    <col min="3089" max="3328" width="9" style="457"/>
    <col min="3329" max="3329" width="12.5" style="457" customWidth="1"/>
    <col min="3330" max="3331" width="6.75" style="457" bestFit="1" customWidth="1"/>
    <col min="3332" max="3332" width="6.75" style="457" customWidth="1"/>
    <col min="3333" max="3333" width="12.5" style="457" customWidth="1"/>
    <col min="3334" max="3335" width="6.75" style="457" bestFit="1" customWidth="1"/>
    <col min="3336" max="3336" width="6.75" style="457" customWidth="1"/>
    <col min="3337" max="3337" width="12.5" style="457" customWidth="1"/>
    <col min="3338" max="3339" width="6.75" style="457" bestFit="1" customWidth="1"/>
    <col min="3340" max="3340" width="6.75" style="457" customWidth="1"/>
    <col min="3341" max="3341" width="12.5" style="457" customWidth="1"/>
    <col min="3342" max="3343" width="6.75" style="457" bestFit="1" customWidth="1"/>
    <col min="3344" max="3344" width="6.75" style="457" customWidth="1"/>
    <col min="3345" max="3584" width="9" style="457"/>
    <col min="3585" max="3585" width="12.5" style="457" customWidth="1"/>
    <col min="3586" max="3587" width="6.75" style="457" bestFit="1" customWidth="1"/>
    <col min="3588" max="3588" width="6.75" style="457" customWidth="1"/>
    <col min="3589" max="3589" width="12.5" style="457" customWidth="1"/>
    <col min="3590" max="3591" width="6.75" style="457" bestFit="1" customWidth="1"/>
    <col min="3592" max="3592" width="6.75" style="457" customWidth="1"/>
    <col min="3593" max="3593" width="12.5" style="457" customWidth="1"/>
    <col min="3594" max="3595" width="6.75" style="457" bestFit="1" customWidth="1"/>
    <col min="3596" max="3596" width="6.75" style="457" customWidth="1"/>
    <col min="3597" max="3597" width="12.5" style="457" customWidth="1"/>
    <col min="3598" max="3599" width="6.75" style="457" bestFit="1" customWidth="1"/>
    <col min="3600" max="3600" width="6.75" style="457" customWidth="1"/>
    <col min="3601" max="3840" width="9" style="457"/>
    <col min="3841" max="3841" width="12.5" style="457" customWidth="1"/>
    <col min="3842" max="3843" width="6.75" style="457" bestFit="1" customWidth="1"/>
    <col min="3844" max="3844" width="6.75" style="457" customWidth="1"/>
    <col min="3845" max="3845" width="12.5" style="457" customWidth="1"/>
    <col min="3846" max="3847" width="6.75" style="457" bestFit="1" customWidth="1"/>
    <col min="3848" max="3848" width="6.75" style="457" customWidth="1"/>
    <col min="3849" max="3849" width="12.5" style="457" customWidth="1"/>
    <col min="3850" max="3851" width="6.75" style="457" bestFit="1" customWidth="1"/>
    <col min="3852" max="3852" width="6.75" style="457" customWidth="1"/>
    <col min="3853" max="3853" width="12.5" style="457" customWidth="1"/>
    <col min="3854" max="3855" width="6.75" style="457" bestFit="1" customWidth="1"/>
    <col min="3856" max="3856" width="6.75" style="457" customWidth="1"/>
    <col min="3857" max="4096" width="9" style="457"/>
    <col min="4097" max="4097" width="12.5" style="457" customWidth="1"/>
    <col min="4098" max="4099" width="6.75" style="457" bestFit="1" customWidth="1"/>
    <col min="4100" max="4100" width="6.75" style="457" customWidth="1"/>
    <col min="4101" max="4101" width="12.5" style="457" customWidth="1"/>
    <col min="4102" max="4103" width="6.75" style="457" bestFit="1" customWidth="1"/>
    <col min="4104" max="4104" width="6.75" style="457" customWidth="1"/>
    <col min="4105" max="4105" width="12.5" style="457" customWidth="1"/>
    <col min="4106" max="4107" width="6.75" style="457" bestFit="1" customWidth="1"/>
    <col min="4108" max="4108" width="6.75" style="457" customWidth="1"/>
    <col min="4109" max="4109" width="12.5" style="457" customWidth="1"/>
    <col min="4110" max="4111" width="6.75" style="457" bestFit="1" customWidth="1"/>
    <col min="4112" max="4112" width="6.75" style="457" customWidth="1"/>
    <col min="4113" max="4352" width="9" style="457"/>
    <col min="4353" max="4353" width="12.5" style="457" customWidth="1"/>
    <col min="4354" max="4355" width="6.75" style="457" bestFit="1" customWidth="1"/>
    <col min="4356" max="4356" width="6.75" style="457" customWidth="1"/>
    <col min="4357" max="4357" width="12.5" style="457" customWidth="1"/>
    <col min="4358" max="4359" width="6.75" style="457" bestFit="1" customWidth="1"/>
    <col min="4360" max="4360" width="6.75" style="457" customWidth="1"/>
    <col min="4361" max="4361" width="12.5" style="457" customWidth="1"/>
    <col min="4362" max="4363" width="6.75" style="457" bestFit="1" customWidth="1"/>
    <col min="4364" max="4364" width="6.75" style="457" customWidth="1"/>
    <col min="4365" max="4365" width="12.5" style="457" customWidth="1"/>
    <col min="4366" max="4367" width="6.75" style="457" bestFit="1" customWidth="1"/>
    <col min="4368" max="4368" width="6.75" style="457" customWidth="1"/>
    <col min="4369" max="4608" width="9" style="457"/>
    <col min="4609" max="4609" width="12.5" style="457" customWidth="1"/>
    <col min="4610" max="4611" width="6.75" style="457" bestFit="1" customWidth="1"/>
    <col min="4612" max="4612" width="6.75" style="457" customWidth="1"/>
    <col min="4613" max="4613" width="12.5" style="457" customWidth="1"/>
    <col min="4614" max="4615" width="6.75" style="457" bestFit="1" customWidth="1"/>
    <col min="4616" max="4616" width="6.75" style="457" customWidth="1"/>
    <col min="4617" max="4617" width="12.5" style="457" customWidth="1"/>
    <col min="4618" max="4619" width="6.75" style="457" bestFit="1" customWidth="1"/>
    <col min="4620" max="4620" width="6.75" style="457" customWidth="1"/>
    <col min="4621" max="4621" width="12.5" style="457" customWidth="1"/>
    <col min="4622" max="4623" width="6.75" style="457" bestFit="1" customWidth="1"/>
    <col min="4624" max="4624" width="6.75" style="457" customWidth="1"/>
    <col min="4625" max="4864" width="9" style="457"/>
    <col min="4865" max="4865" width="12.5" style="457" customWidth="1"/>
    <col min="4866" max="4867" width="6.75" style="457" bestFit="1" customWidth="1"/>
    <col min="4868" max="4868" width="6.75" style="457" customWidth="1"/>
    <col min="4869" max="4869" width="12.5" style="457" customWidth="1"/>
    <col min="4870" max="4871" width="6.75" style="457" bestFit="1" customWidth="1"/>
    <col min="4872" max="4872" width="6.75" style="457" customWidth="1"/>
    <col min="4873" max="4873" width="12.5" style="457" customWidth="1"/>
    <col min="4874" max="4875" width="6.75" style="457" bestFit="1" customWidth="1"/>
    <col min="4876" max="4876" width="6.75" style="457" customWidth="1"/>
    <col min="4877" max="4877" width="12.5" style="457" customWidth="1"/>
    <col min="4878" max="4879" width="6.75" style="457" bestFit="1" customWidth="1"/>
    <col min="4880" max="4880" width="6.75" style="457" customWidth="1"/>
    <col min="4881" max="5120" width="9" style="457"/>
    <col min="5121" max="5121" width="12.5" style="457" customWidth="1"/>
    <col min="5122" max="5123" width="6.75" style="457" bestFit="1" customWidth="1"/>
    <col min="5124" max="5124" width="6.75" style="457" customWidth="1"/>
    <col min="5125" max="5125" width="12.5" style="457" customWidth="1"/>
    <col min="5126" max="5127" width="6.75" style="457" bestFit="1" customWidth="1"/>
    <col min="5128" max="5128" width="6.75" style="457" customWidth="1"/>
    <col min="5129" max="5129" width="12.5" style="457" customWidth="1"/>
    <col min="5130" max="5131" width="6.75" style="457" bestFit="1" customWidth="1"/>
    <col min="5132" max="5132" width="6.75" style="457" customWidth="1"/>
    <col min="5133" max="5133" width="12.5" style="457" customWidth="1"/>
    <col min="5134" max="5135" width="6.75" style="457" bestFit="1" customWidth="1"/>
    <col min="5136" max="5136" width="6.75" style="457" customWidth="1"/>
    <col min="5137" max="5376" width="9" style="457"/>
    <col min="5377" max="5377" width="12.5" style="457" customWidth="1"/>
    <col min="5378" max="5379" width="6.75" style="457" bestFit="1" customWidth="1"/>
    <col min="5380" max="5380" width="6.75" style="457" customWidth="1"/>
    <col min="5381" max="5381" width="12.5" style="457" customWidth="1"/>
    <col min="5382" max="5383" width="6.75" style="457" bestFit="1" customWidth="1"/>
    <col min="5384" max="5384" width="6.75" style="457" customWidth="1"/>
    <col min="5385" max="5385" width="12.5" style="457" customWidth="1"/>
    <col min="5386" max="5387" width="6.75" style="457" bestFit="1" customWidth="1"/>
    <col min="5388" max="5388" width="6.75" style="457" customWidth="1"/>
    <col min="5389" max="5389" width="12.5" style="457" customWidth="1"/>
    <col min="5390" max="5391" width="6.75" style="457" bestFit="1" customWidth="1"/>
    <col min="5392" max="5392" width="6.75" style="457" customWidth="1"/>
    <col min="5393" max="5632" width="9" style="457"/>
    <col min="5633" max="5633" width="12.5" style="457" customWidth="1"/>
    <col min="5634" max="5635" width="6.75" style="457" bestFit="1" customWidth="1"/>
    <col min="5636" max="5636" width="6.75" style="457" customWidth="1"/>
    <col min="5637" max="5637" width="12.5" style="457" customWidth="1"/>
    <col min="5638" max="5639" width="6.75" style="457" bestFit="1" customWidth="1"/>
    <col min="5640" max="5640" width="6.75" style="457" customWidth="1"/>
    <col min="5641" max="5641" width="12.5" style="457" customWidth="1"/>
    <col min="5642" max="5643" width="6.75" style="457" bestFit="1" customWidth="1"/>
    <col min="5644" max="5644" width="6.75" style="457" customWidth="1"/>
    <col min="5645" max="5645" width="12.5" style="457" customWidth="1"/>
    <col min="5646" max="5647" width="6.75" style="457" bestFit="1" customWidth="1"/>
    <col min="5648" max="5648" width="6.75" style="457" customWidth="1"/>
    <col min="5649" max="5888" width="9" style="457"/>
    <col min="5889" max="5889" width="12.5" style="457" customWidth="1"/>
    <col min="5890" max="5891" width="6.75" style="457" bestFit="1" customWidth="1"/>
    <col min="5892" max="5892" width="6.75" style="457" customWidth="1"/>
    <col min="5893" max="5893" width="12.5" style="457" customWidth="1"/>
    <col min="5894" max="5895" width="6.75" style="457" bestFit="1" customWidth="1"/>
    <col min="5896" max="5896" width="6.75" style="457" customWidth="1"/>
    <col min="5897" max="5897" width="12.5" style="457" customWidth="1"/>
    <col min="5898" max="5899" width="6.75" style="457" bestFit="1" customWidth="1"/>
    <col min="5900" max="5900" width="6.75" style="457" customWidth="1"/>
    <col min="5901" max="5901" width="12.5" style="457" customWidth="1"/>
    <col min="5902" max="5903" width="6.75" style="457" bestFit="1" customWidth="1"/>
    <col min="5904" max="5904" width="6.75" style="457" customWidth="1"/>
    <col min="5905" max="6144" width="9" style="457"/>
    <col min="6145" max="6145" width="12.5" style="457" customWidth="1"/>
    <col min="6146" max="6147" width="6.75" style="457" bestFit="1" customWidth="1"/>
    <col min="6148" max="6148" width="6.75" style="457" customWidth="1"/>
    <col min="6149" max="6149" width="12.5" style="457" customWidth="1"/>
    <col min="6150" max="6151" width="6.75" style="457" bestFit="1" customWidth="1"/>
    <col min="6152" max="6152" width="6.75" style="457" customWidth="1"/>
    <col min="6153" max="6153" width="12.5" style="457" customWidth="1"/>
    <col min="6154" max="6155" width="6.75" style="457" bestFit="1" customWidth="1"/>
    <col min="6156" max="6156" width="6.75" style="457" customWidth="1"/>
    <col min="6157" max="6157" width="12.5" style="457" customWidth="1"/>
    <col min="6158" max="6159" width="6.75" style="457" bestFit="1" customWidth="1"/>
    <col min="6160" max="6160" width="6.75" style="457" customWidth="1"/>
    <col min="6161" max="6400" width="9" style="457"/>
    <col min="6401" max="6401" width="12.5" style="457" customWidth="1"/>
    <col min="6402" max="6403" width="6.75" style="457" bestFit="1" customWidth="1"/>
    <col min="6404" max="6404" width="6.75" style="457" customWidth="1"/>
    <col min="6405" max="6405" width="12.5" style="457" customWidth="1"/>
    <col min="6406" max="6407" width="6.75" style="457" bestFit="1" customWidth="1"/>
    <col min="6408" max="6408" width="6.75" style="457" customWidth="1"/>
    <col min="6409" max="6409" width="12.5" style="457" customWidth="1"/>
    <col min="6410" max="6411" width="6.75" style="457" bestFit="1" customWidth="1"/>
    <col min="6412" max="6412" width="6.75" style="457" customWidth="1"/>
    <col min="6413" max="6413" width="12.5" style="457" customWidth="1"/>
    <col min="6414" max="6415" width="6.75" style="457" bestFit="1" customWidth="1"/>
    <col min="6416" max="6416" width="6.75" style="457" customWidth="1"/>
    <col min="6417" max="6656" width="9" style="457"/>
    <col min="6657" max="6657" width="12.5" style="457" customWidth="1"/>
    <col min="6658" max="6659" width="6.75" style="457" bestFit="1" customWidth="1"/>
    <col min="6660" max="6660" width="6.75" style="457" customWidth="1"/>
    <col min="6661" max="6661" width="12.5" style="457" customWidth="1"/>
    <col min="6662" max="6663" width="6.75" style="457" bestFit="1" customWidth="1"/>
    <col min="6664" max="6664" width="6.75" style="457" customWidth="1"/>
    <col min="6665" max="6665" width="12.5" style="457" customWidth="1"/>
    <col min="6666" max="6667" width="6.75" style="457" bestFit="1" customWidth="1"/>
    <col min="6668" max="6668" width="6.75" style="457" customWidth="1"/>
    <col min="6669" max="6669" width="12.5" style="457" customWidth="1"/>
    <col min="6670" max="6671" width="6.75" style="457" bestFit="1" customWidth="1"/>
    <col min="6672" max="6672" width="6.75" style="457" customWidth="1"/>
    <col min="6673" max="6912" width="9" style="457"/>
    <col min="6913" max="6913" width="12.5" style="457" customWidth="1"/>
    <col min="6914" max="6915" width="6.75" style="457" bestFit="1" customWidth="1"/>
    <col min="6916" max="6916" width="6.75" style="457" customWidth="1"/>
    <col min="6917" max="6917" width="12.5" style="457" customWidth="1"/>
    <col min="6918" max="6919" width="6.75" style="457" bestFit="1" customWidth="1"/>
    <col min="6920" max="6920" width="6.75" style="457" customWidth="1"/>
    <col min="6921" max="6921" width="12.5" style="457" customWidth="1"/>
    <col min="6922" max="6923" width="6.75" style="457" bestFit="1" customWidth="1"/>
    <col min="6924" max="6924" width="6.75" style="457" customWidth="1"/>
    <col min="6925" max="6925" width="12.5" style="457" customWidth="1"/>
    <col min="6926" max="6927" width="6.75" style="457" bestFit="1" customWidth="1"/>
    <col min="6928" max="6928" width="6.75" style="457" customWidth="1"/>
    <col min="6929" max="7168" width="9" style="457"/>
    <col min="7169" max="7169" width="12.5" style="457" customWidth="1"/>
    <col min="7170" max="7171" width="6.75" style="457" bestFit="1" customWidth="1"/>
    <col min="7172" max="7172" width="6.75" style="457" customWidth="1"/>
    <col min="7173" max="7173" width="12.5" style="457" customWidth="1"/>
    <col min="7174" max="7175" width="6.75" style="457" bestFit="1" customWidth="1"/>
    <col min="7176" max="7176" width="6.75" style="457" customWidth="1"/>
    <col min="7177" max="7177" width="12.5" style="457" customWidth="1"/>
    <col min="7178" max="7179" width="6.75" style="457" bestFit="1" customWidth="1"/>
    <col min="7180" max="7180" width="6.75" style="457" customWidth="1"/>
    <col min="7181" max="7181" width="12.5" style="457" customWidth="1"/>
    <col min="7182" max="7183" width="6.75" style="457" bestFit="1" customWidth="1"/>
    <col min="7184" max="7184" width="6.75" style="457" customWidth="1"/>
    <col min="7185" max="7424" width="9" style="457"/>
    <col min="7425" max="7425" width="12.5" style="457" customWidth="1"/>
    <col min="7426" max="7427" width="6.75" style="457" bestFit="1" customWidth="1"/>
    <col min="7428" max="7428" width="6.75" style="457" customWidth="1"/>
    <col min="7429" max="7429" width="12.5" style="457" customWidth="1"/>
    <col min="7430" max="7431" width="6.75" style="457" bestFit="1" customWidth="1"/>
    <col min="7432" max="7432" width="6.75" style="457" customWidth="1"/>
    <col min="7433" max="7433" width="12.5" style="457" customWidth="1"/>
    <col min="7434" max="7435" width="6.75" style="457" bestFit="1" customWidth="1"/>
    <col min="7436" max="7436" width="6.75" style="457" customWidth="1"/>
    <col min="7437" max="7437" width="12.5" style="457" customWidth="1"/>
    <col min="7438" max="7439" width="6.75" style="457" bestFit="1" customWidth="1"/>
    <col min="7440" max="7440" width="6.75" style="457" customWidth="1"/>
    <col min="7441" max="7680" width="9" style="457"/>
    <col min="7681" max="7681" width="12.5" style="457" customWidth="1"/>
    <col min="7682" max="7683" width="6.75" style="457" bestFit="1" customWidth="1"/>
    <col min="7684" max="7684" width="6.75" style="457" customWidth="1"/>
    <col min="7685" max="7685" width="12.5" style="457" customWidth="1"/>
    <col min="7686" max="7687" width="6.75" style="457" bestFit="1" customWidth="1"/>
    <col min="7688" max="7688" width="6.75" style="457" customWidth="1"/>
    <col min="7689" max="7689" width="12.5" style="457" customWidth="1"/>
    <col min="7690" max="7691" width="6.75" style="457" bestFit="1" customWidth="1"/>
    <col min="7692" max="7692" width="6.75" style="457" customWidth="1"/>
    <col min="7693" max="7693" width="12.5" style="457" customWidth="1"/>
    <col min="7694" max="7695" width="6.75" style="457" bestFit="1" customWidth="1"/>
    <col min="7696" max="7696" width="6.75" style="457" customWidth="1"/>
    <col min="7697" max="7936" width="9" style="457"/>
    <col min="7937" max="7937" width="12.5" style="457" customWidth="1"/>
    <col min="7938" max="7939" width="6.75" style="457" bestFit="1" customWidth="1"/>
    <col min="7940" max="7940" width="6.75" style="457" customWidth="1"/>
    <col min="7941" max="7941" width="12.5" style="457" customWidth="1"/>
    <col min="7942" max="7943" width="6.75" style="457" bestFit="1" customWidth="1"/>
    <col min="7944" max="7944" width="6.75" style="457" customWidth="1"/>
    <col min="7945" max="7945" width="12.5" style="457" customWidth="1"/>
    <col min="7946" max="7947" width="6.75" style="457" bestFit="1" customWidth="1"/>
    <col min="7948" max="7948" width="6.75" style="457" customWidth="1"/>
    <col min="7949" max="7949" width="12.5" style="457" customWidth="1"/>
    <col min="7950" max="7951" width="6.75" style="457" bestFit="1" customWidth="1"/>
    <col min="7952" max="7952" width="6.75" style="457" customWidth="1"/>
    <col min="7953" max="8192" width="9" style="457"/>
    <col min="8193" max="8193" width="12.5" style="457" customWidth="1"/>
    <col min="8194" max="8195" width="6.75" style="457" bestFit="1" customWidth="1"/>
    <col min="8196" max="8196" width="6.75" style="457" customWidth="1"/>
    <col min="8197" max="8197" width="12.5" style="457" customWidth="1"/>
    <col min="8198" max="8199" width="6.75" style="457" bestFit="1" customWidth="1"/>
    <col min="8200" max="8200" width="6.75" style="457" customWidth="1"/>
    <col min="8201" max="8201" width="12.5" style="457" customWidth="1"/>
    <col min="8202" max="8203" width="6.75" style="457" bestFit="1" customWidth="1"/>
    <col min="8204" max="8204" width="6.75" style="457" customWidth="1"/>
    <col min="8205" max="8205" width="12.5" style="457" customWidth="1"/>
    <col min="8206" max="8207" width="6.75" style="457" bestFit="1" customWidth="1"/>
    <col min="8208" max="8208" width="6.75" style="457" customWidth="1"/>
    <col min="8209" max="8448" width="9" style="457"/>
    <col min="8449" max="8449" width="12.5" style="457" customWidth="1"/>
    <col min="8450" max="8451" width="6.75" style="457" bestFit="1" customWidth="1"/>
    <col min="8452" max="8452" width="6.75" style="457" customWidth="1"/>
    <col min="8453" max="8453" width="12.5" style="457" customWidth="1"/>
    <col min="8454" max="8455" width="6.75" style="457" bestFit="1" customWidth="1"/>
    <col min="8456" max="8456" width="6.75" style="457" customWidth="1"/>
    <col min="8457" max="8457" width="12.5" style="457" customWidth="1"/>
    <col min="8458" max="8459" width="6.75" style="457" bestFit="1" customWidth="1"/>
    <col min="8460" max="8460" width="6.75" style="457" customWidth="1"/>
    <col min="8461" max="8461" width="12.5" style="457" customWidth="1"/>
    <col min="8462" max="8463" width="6.75" style="457" bestFit="1" customWidth="1"/>
    <col min="8464" max="8464" width="6.75" style="457" customWidth="1"/>
    <col min="8465" max="8704" width="9" style="457"/>
    <col min="8705" max="8705" width="12.5" style="457" customWidth="1"/>
    <col min="8706" max="8707" width="6.75" style="457" bestFit="1" customWidth="1"/>
    <col min="8708" max="8708" width="6.75" style="457" customWidth="1"/>
    <col min="8709" max="8709" width="12.5" style="457" customWidth="1"/>
    <col min="8710" max="8711" width="6.75" style="457" bestFit="1" customWidth="1"/>
    <col min="8712" max="8712" width="6.75" style="457" customWidth="1"/>
    <col min="8713" max="8713" width="12.5" style="457" customWidth="1"/>
    <col min="8714" max="8715" width="6.75" style="457" bestFit="1" customWidth="1"/>
    <col min="8716" max="8716" width="6.75" style="457" customWidth="1"/>
    <col min="8717" max="8717" width="12.5" style="457" customWidth="1"/>
    <col min="8718" max="8719" width="6.75" style="457" bestFit="1" customWidth="1"/>
    <col min="8720" max="8720" width="6.75" style="457" customWidth="1"/>
    <col min="8721" max="8960" width="9" style="457"/>
    <col min="8961" max="8961" width="12.5" style="457" customWidth="1"/>
    <col min="8962" max="8963" width="6.75" style="457" bestFit="1" customWidth="1"/>
    <col min="8964" max="8964" width="6.75" style="457" customWidth="1"/>
    <col min="8965" max="8965" width="12.5" style="457" customWidth="1"/>
    <col min="8966" max="8967" width="6.75" style="457" bestFit="1" customWidth="1"/>
    <col min="8968" max="8968" width="6.75" style="457" customWidth="1"/>
    <col min="8969" max="8969" width="12.5" style="457" customWidth="1"/>
    <col min="8970" max="8971" width="6.75" style="457" bestFit="1" customWidth="1"/>
    <col min="8972" max="8972" width="6.75" style="457" customWidth="1"/>
    <col min="8973" max="8973" width="12.5" style="457" customWidth="1"/>
    <col min="8974" max="8975" width="6.75" style="457" bestFit="1" customWidth="1"/>
    <col min="8976" max="8976" width="6.75" style="457" customWidth="1"/>
    <col min="8977" max="9216" width="9" style="457"/>
    <col min="9217" max="9217" width="12.5" style="457" customWidth="1"/>
    <col min="9218" max="9219" width="6.75" style="457" bestFit="1" customWidth="1"/>
    <col min="9220" max="9220" width="6.75" style="457" customWidth="1"/>
    <col min="9221" max="9221" width="12.5" style="457" customWidth="1"/>
    <col min="9222" max="9223" width="6.75" style="457" bestFit="1" customWidth="1"/>
    <col min="9224" max="9224" width="6.75" style="457" customWidth="1"/>
    <col min="9225" max="9225" width="12.5" style="457" customWidth="1"/>
    <col min="9226" max="9227" width="6.75" style="457" bestFit="1" customWidth="1"/>
    <col min="9228" max="9228" width="6.75" style="457" customWidth="1"/>
    <col min="9229" max="9229" width="12.5" style="457" customWidth="1"/>
    <col min="9230" max="9231" width="6.75" style="457" bestFit="1" customWidth="1"/>
    <col min="9232" max="9232" width="6.75" style="457" customWidth="1"/>
    <col min="9233" max="9472" width="9" style="457"/>
    <col min="9473" max="9473" width="12.5" style="457" customWidth="1"/>
    <col min="9474" max="9475" width="6.75" style="457" bestFit="1" customWidth="1"/>
    <col min="9476" max="9476" width="6.75" style="457" customWidth="1"/>
    <col min="9477" max="9477" width="12.5" style="457" customWidth="1"/>
    <col min="9478" max="9479" width="6.75" style="457" bestFit="1" customWidth="1"/>
    <col min="9480" max="9480" width="6.75" style="457" customWidth="1"/>
    <col min="9481" max="9481" width="12.5" style="457" customWidth="1"/>
    <col min="9482" max="9483" width="6.75" style="457" bestFit="1" customWidth="1"/>
    <col min="9484" max="9484" width="6.75" style="457" customWidth="1"/>
    <col min="9485" max="9485" width="12.5" style="457" customWidth="1"/>
    <col min="9486" max="9487" width="6.75" style="457" bestFit="1" customWidth="1"/>
    <col min="9488" max="9488" width="6.75" style="457" customWidth="1"/>
    <col min="9489" max="9728" width="9" style="457"/>
    <col min="9729" max="9729" width="12.5" style="457" customWidth="1"/>
    <col min="9730" max="9731" width="6.75" style="457" bestFit="1" customWidth="1"/>
    <col min="9732" max="9732" width="6.75" style="457" customWidth="1"/>
    <col min="9733" max="9733" width="12.5" style="457" customWidth="1"/>
    <col min="9734" max="9735" width="6.75" style="457" bestFit="1" customWidth="1"/>
    <col min="9736" max="9736" width="6.75" style="457" customWidth="1"/>
    <col min="9737" max="9737" width="12.5" style="457" customWidth="1"/>
    <col min="9738" max="9739" width="6.75" style="457" bestFit="1" customWidth="1"/>
    <col min="9740" max="9740" width="6.75" style="457" customWidth="1"/>
    <col min="9741" max="9741" width="12.5" style="457" customWidth="1"/>
    <col min="9742" max="9743" width="6.75" style="457" bestFit="1" customWidth="1"/>
    <col min="9744" max="9744" width="6.75" style="457" customWidth="1"/>
    <col min="9745" max="9984" width="9" style="457"/>
    <col min="9985" max="9985" width="12.5" style="457" customWidth="1"/>
    <col min="9986" max="9987" width="6.75" style="457" bestFit="1" customWidth="1"/>
    <col min="9988" max="9988" width="6.75" style="457" customWidth="1"/>
    <col min="9989" max="9989" width="12.5" style="457" customWidth="1"/>
    <col min="9990" max="9991" width="6.75" style="457" bestFit="1" customWidth="1"/>
    <col min="9992" max="9992" width="6.75" style="457" customWidth="1"/>
    <col min="9993" max="9993" width="12.5" style="457" customWidth="1"/>
    <col min="9994" max="9995" width="6.75" style="457" bestFit="1" customWidth="1"/>
    <col min="9996" max="9996" width="6.75" style="457" customWidth="1"/>
    <col min="9997" max="9997" width="12.5" style="457" customWidth="1"/>
    <col min="9998" max="9999" width="6.75" style="457" bestFit="1" customWidth="1"/>
    <col min="10000" max="10000" width="6.75" style="457" customWidth="1"/>
    <col min="10001" max="10240" width="9" style="457"/>
    <col min="10241" max="10241" width="12.5" style="457" customWidth="1"/>
    <col min="10242" max="10243" width="6.75" style="457" bestFit="1" customWidth="1"/>
    <col min="10244" max="10244" width="6.75" style="457" customWidth="1"/>
    <col min="10245" max="10245" width="12.5" style="457" customWidth="1"/>
    <col min="10246" max="10247" width="6.75" style="457" bestFit="1" customWidth="1"/>
    <col min="10248" max="10248" width="6.75" style="457" customWidth="1"/>
    <col min="10249" max="10249" width="12.5" style="457" customWidth="1"/>
    <col min="10250" max="10251" width="6.75" style="457" bestFit="1" customWidth="1"/>
    <col min="10252" max="10252" width="6.75" style="457" customWidth="1"/>
    <col min="10253" max="10253" width="12.5" style="457" customWidth="1"/>
    <col min="10254" max="10255" width="6.75" style="457" bestFit="1" customWidth="1"/>
    <col min="10256" max="10256" width="6.75" style="457" customWidth="1"/>
    <col min="10257" max="10496" width="9" style="457"/>
    <col min="10497" max="10497" width="12.5" style="457" customWidth="1"/>
    <col min="10498" max="10499" width="6.75" style="457" bestFit="1" customWidth="1"/>
    <col min="10500" max="10500" width="6.75" style="457" customWidth="1"/>
    <col min="10501" max="10501" width="12.5" style="457" customWidth="1"/>
    <col min="10502" max="10503" width="6.75" style="457" bestFit="1" customWidth="1"/>
    <col min="10504" max="10504" width="6.75" style="457" customWidth="1"/>
    <col min="10505" max="10505" width="12.5" style="457" customWidth="1"/>
    <col min="10506" max="10507" width="6.75" style="457" bestFit="1" customWidth="1"/>
    <col min="10508" max="10508" width="6.75" style="457" customWidth="1"/>
    <col min="10509" max="10509" width="12.5" style="457" customWidth="1"/>
    <col min="10510" max="10511" width="6.75" style="457" bestFit="1" customWidth="1"/>
    <col min="10512" max="10512" width="6.75" style="457" customWidth="1"/>
    <col min="10513" max="10752" width="9" style="457"/>
    <col min="10753" max="10753" width="12.5" style="457" customWidth="1"/>
    <col min="10754" max="10755" width="6.75" style="457" bestFit="1" customWidth="1"/>
    <col min="10756" max="10756" width="6.75" style="457" customWidth="1"/>
    <col min="10757" max="10757" width="12.5" style="457" customWidth="1"/>
    <col min="10758" max="10759" width="6.75" style="457" bestFit="1" customWidth="1"/>
    <col min="10760" max="10760" width="6.75" style="457" customWidth="1"/>
    <col min="10761" max="10761" width="12.5" style="457" customWidth="1"/>
    <col min="10762" max="10763" width="6.75" style="457" bestFit="1" customWidth="1"/>
    <col min="10764" max="10764" width="6.75" style="457" customWidth="1"/>
    <col min="10765" max="10765" width="12.5" style="457" customWidth="1"/>
    <col min="10766" max="10767" width="6.75" style="457" bestFit="1" customWidth="1"/>
    <col min="10768" max="10768" width="6.75" style="457" customWidth="1"/>
    <col min="10769" max="11008" width="9" style="457"/>
    <col min="11009" max="11009" width="12.5" style="457" customWidth="1"/>
    <col min="11010" max="11011" width="6.75" style="457" bestFit="1" customWidth="1"/>
    <col min="11012" max="11012" width="6.75" style="457" customWidth="1"/>
    <col min="11013" max="11013" width="12.5" style="457" customWidth="1"/>
    <col min="11014" max="11015" width="6.75" style="457" bestFit="1" customWidth="1"/>
    <col min="11016" max="11016" width="6.75" style="457" customWidth="1"/>
    <col min="11017" max="11017" width="12.5" style="457" customWidth="1"/>
    <col min="11018" max="11019" width="6.75" style="457" bestFit="1" customWidth="1"/>
    <col min="11020" max="11020" width="6.75" style="457" customWidth="1"/>
    <col min="11021" max="11021" width="12.5" style="457" customWidth="1"/>
    <col min="11022" max="11023" width="6.75" style="457" bestFit="1" customWidth="1"/>
    <col min="11024" max="11024" width="6.75" style="457" customWidth="1"/>
    <col min="11025" max="11264" width="9" style="457"/>
    <col min="11265" max="11265" width="12.5" style="457" customWidth="1"/>
    <col min="11266" max="11267" width="6.75" style="457" bestFit="1" customWidth="1"/>
    <col min="11268" max="11268" width="6.75" style="457" customWidth="1"/>
    <col min="11269" max="11269" width="12.5" style="457" customWidth="1"/>
    <col min="11270" max="11271" width="6.75" style="457" bestFit="1" customWidth="1"/>
    <col min="11272" max="11272" width="6.75" style="457" customWidth="1"/>
    <col min="11273" max="11273" width="12.5" style="457" customWidth="1"/>
    <col min="11274" max="11275" width="6.75" style="457" bestFit="1" customWidth="1"/>
    <col min="11276" max="11276" width="6.75" style="457" customWidth="1"/>
    <col min="11277" max="11277" width="12.5" style="457" customWidth="1"/>
    <col min="11278" max="11279" width="6.75" style="457" bestFit="1" customWidth="1"/>
    <col min="11280" max="11280" width="6.75" style="457" customWidth="1"/>
    <col min="11281" max="11520" width="9" style="457"/>
    <col min="11521" max="11521" width="12.5" style="457" customWidth="1"/>
    <col min="11522" max="11523" width="6.75" style="457" bestFit="1" customWidth="1"/>
    <col min="11524" max="11524" width="6.75" style="457" customWidth="1"/>
    <col min="11525" max="11525" width="12.5" style="457" customWidth="1"/>
    <col min="11526" max="11527" width="6.75" style="457" bestFit="1" customWidth="1"/>
    <col min="11528" max="11528" width="6.75" style="457" customWidth="1"/>
    <col min="11529" max="11529" width="12.5" style="457" customWidth="1"/>
    <col min="11530" max="11531" width="6.75" style="457" bestFit="1" customWidth="1"/>
    <col min="11532" max="11532" width="6.75" style="457" customWidth="1"/>
    <col min="11533" max="11533" width="12.5" style="457" customWidth="1"/>
    <col min="11534" max="11535" width="6.75" style="457" bestFit="1" customWidth="1"/>
    <col min="11536" max="11536" width="6.75" style="457" customWidth="1"/>
    <col min="11537" max="11776" width="9" style="457"/>
    <col min="11777" max="11777" width="12.5" style="457" customWidth="1"/>
    <col min="11778" max="11779" width="6.75" style="457" bestFit="1" customWidth="1"/>
    <col min="11780" max="11780" width="6.75" style="457" customWidth="1"/>
    <col min="11781" max="11781" width="12.5" style="457" customWidth="1"/>
    <col min="11782" max="11783" width="6.75" style="457" bestFit="1" customWidth="1"/>
    <col min="11784" max="11784" width="6.75" style="457" customWidth="1"/>
    <col min="11785" max="11785" width="12.5" style="457" customWidth="1"/>
    <col min="11786" max="11787" width="6.75" style="457" bestFit="1" customWidth="1"/>
    <col min="11788" max="11788" width="6.75" style="457" customWidth="1"/>
    <col min="11789" max="11789" width="12.5" style="457" customWidth="1"/>
    <col min="11790" max="11791" width="6.75" style="457" bestFit="1" customWidth="1"/>
    <col min="11792" max="11792" width="6.75" style="457" customWidth="1"/>
    <col min="11793" max="12032" width="9" style="457"/>
    <col min="12033" max="12033" width="12.5" style="457" customWidth="1"/>
    <col min="12034" max="12035" width="6.75" style="457" bestFit="1" customWidth="1"/>
    <col min="12036" max="12036" width="6.75" style="457" customWidth="1"/>
    <col min="12037" max="12037" width="12.5" style="457" customWidth="1"/>
    <col min="12038" max="12039" width="6.75" style="457" bestFit="1" customWidth="1"/>
    <col min="12040" max="12040" width="6.75" style="457" customWidth="1"/>
    <col min="12041" max="12041" width="12.5" style="457" customWidth="1"/>
    <col min="12042" max="12043" width="6.75" style="457" bestFit="1" customWidth="1"/>
    <col min="12044" max="12044" width="6.75" style="457" customWidth="1"/>
    <col min="12045" max="12045" width="12.5" style="457" customWidth="1"/>
    <col min="12046" max="12047" width="6.75" style="457" bestFit="1" customWidth="1"/>
    <col min="12048" max="12048" width="6.75" style="457" customWidth="1"/>
    <col min="12049" max="12288" width="9" style="457"/>
    <col min="12289" max="12289" width="12.5" style="457" customWidth="1"/>
    <col min="12290" max="12291" width="6.75" style="457" bestFit="1" customWidth="1"/>
    <col min="12292" max="12292" width="6.75" style="457" customWidth="1"/>
    <col min="12293" max="12293" width="12.5" style="457" customWidth="1"/>
    <col min="12294" max="12295" width="6.75" style="457" bestFit="1" customWidth="1"/>
    <col min="12296" max="12296" width="6.75" style="457" customWidth="1"/>
    <col min="12297" max="12297" width="12.5" style="457" customWidth="1"/>
    <col min="12298" max="12299" width="6.75" style="457" bestFit="1" customWidth="1"/>
    <col min="12300" max="12300" width="6.75" style="457" customWidth="1"/>
    <col min="12301" max="12301" width="12.5" style="457" customWidth="1"/>
    <col min="12302" max="12303" width="6.75" style="457" bestFit="1" customWidth="1"/>
    <col min="12304" max="12304" width="6.75" style="457" customWidth="1"/>
    <col min="12305" max="12544" width="9" style="457"/>
    <col min="12545" max="12545" width="12.5" style="457" customWidth="1"/>
    <col min="12546" max="12547" width="6.75" style="457" bestFit="1" customWidth="1"/>
    <col min="12548" max="12548" width="6.75" style="457" customWidth="1"/>
    <col min="12549" max="12549" width="12.5" style="457" customWidth="1"/>
    <col min="12550" max="12551" width="6.75" style="457" bestFit="1" customWidth="1"/>
    <col min="12552" max="12552" width="6.75" style="457" customWidth="1"/>
    <col min="12553" max="12553" width="12.5" style="457" customWidth="1"/>
    <col min="12554" max="12555" width="6.75" style="457" bestFit="1" customWidth="1"/>
    <col min="12556" max="12556" width="6.75" style="457" customWidth="1"/>
    <col min="12557" max="12557" width="12.5" style="457" customWidth="1"/>
    <col min="12558" max="12559" width="6.75" style="457" bestFit="1" customWidth="1"/>
    <col min="12560" max="12560" width="6.75" style="457" customWidth="1"/>
    <col min="12561" max="12800" width="9" style="457"/>
    <col min="12801" max="12801" width="12.5" style="457" customWidth="1"/>
    <col min="12802" max="12803" width="6.75" style="457" bestFit="1" customWidth="1"/>
    <col min="12804" max="12804" width="6.75" style="457" customWidth="1"/>
    <col min="12805" max="12805" width="12.5" style="457" customWidth="1"/>
    <col min="12806" max="12807" width="6.75" style="457" bestFit="1" customWidth="1"/>
    <col min="12808" max="12808" width="6.75" style="457" customWidth="1"/>
    <col min="12809" max="12809" width="12.5" style="457" customWidth="1"/>
    <col min="12810" max="12811" width="6.75" style="457" bestFit="1" customWidth="1"/>
    <col min="12812" max="12812" width="6.75" style="457" customWidth="1"/>
    <col min="12813" max="12813" width="12.5" style="457" customWidth="1"/>
    <col min="12814" max="12815" width="6.75" style="457" bestFit="1" customWidth="1"/>
    <col min="12816" max="12816" width="6.75" style="457" customWidth="1"/>
    <col min="12817" max="13056" width="9" style="457"/>
    <col min="13057" max="13057" width="12.5" style="457" customWidth="1"/>
    <col min="13058" max="13059" width="6.75" style="457" bestFit="1" customWidth="1"/>
    <col min="13060" max="13060" width="6.75" style="457" customWidth="1"/>
    <col min="13061" max="13061" width="12.5" style="457" customWidth="1"/>
    <col min="13062" max="13063" width="6.75" style="457" bestFit="1" customWidth="1"/>
    <col min="13064" max="13064" width="6.75" style="457" customWidth="1"/>
    <col min="13065" max="13065" width="12.5" style="457" customWidth="1"/>
    <col min="13066" max="13067" width="6.75" style="457" bestFit="1" customWidth="1"/>
    <col min="13068" max="13068" width="6.75" style="457" customWidth="1"/>
    <col min="13069" max="13069" width="12.5" style="457" customWidth="1"/>
    <col min="13070" max="13071" width="6.75" style="457" bestFit="1" customWidth="1"/>
    <col min="13072" max="13072" width="6.75" style="457" customWidth="1"/>
    <col min="13073" max="13312" width="9" style="457"/>
    <col min="13313" max="13313" width="12.5" style="457" customWidth="1"/>
    <col min="13314" max="13315" width="6.75" style="457" bestFit="1" customWidth="1"/>
    <col min="13316" max="13316" width="6.75" style="457" customWidth="1"/>
    <col min="13317" max="13317" width="12.5" style="457" customWidth="1"/>
    <col min="13318" max="13319" width="6.75" style="457" bestFit="1" customWidth="1"/>
    <col min="13320" max="13320" width="6.75" style="457" customWidth="1"/>
    <col min="13321" max="13321" width="12.5" style="457" customWidth="1"/>
    <col min="13322" max="13323" width="6.75" style="457" bestFit="1" customWidth="1"/>
    <col min="13324" max="13324" width="6.75" style="457" customWidth="1"/>
    <col min="13325" max="13325" width="12.5" style="457" customWidth="1"/>
    <col min="13326" max="13327" width="6.75" style="457" bestFit="1" customWidth="1"/>
    <col min="13328" max="13328" width="6.75" style="457" customWidth="1"/>
    <col min="13329" max="13568" width="9" style="457"/>
    <col min="13569" max="13569" width="12.5" style="457" customWidth="1"/>
    <col min="13570" max="13571" width="6.75" style="457" bestFit="1" customWidth="1"/>
    <col min="13572" max="13572" width="6.75" style="457" customWidth="1"/>
    <col min="13573" max="13573" width="12.5" style="457" customWidth="1"/>
    <col min="13574" max="13575" width="6.75" style="457" bestFit="1" customWidth="1"/>
    <col min="13576" max="13576" width="6.75" style="457" customWidth="1"/>
    <col min="13577" max="13577" width="12.5" style="457" customWidth="1"/>
    <col min="13578" max="13579" width="6.75" style="457" bestFit="1" customWidth="1"/>
    <col min="13580" max="13580" width="6.75" style="457" customWidth="1"/>
    <col min="13581" max="13581" width="12.5" style="457" customWidth="1"/>
    <col min="13582" max="13583" width="6.75" style="457" bestFit="1" customWidth="1"/>
    <col min="13584" max="13584" width="6.75" style="457" customWidth="1"/>
    <col min="13585" max="13824" width="9" style="457"/>
    <col min="13825" max="13825" width="12.5" style="457" customWidth="1"/>
    <col min="13826" max="13827" width="6.75" style="457" bestFit="1" customWidth="1"/>
    <col min="13828" max="13828" width="6.75" style="457" customWidth="1"/>
    <col min="13829" max="13829" width="12.5" style="457" customWidth="1"/>
    <col min="13830" max="13831" width="6.75" style="457" bestFit="1" customWidth="1"/>
    <col min="13832" max="13832" width="6.75" style="457" customWidth="1"/>
    <col min="13833" max="13833" width="12.5" style="457" customWidth="1"/>
    <col min="13834" max="13835" width="6.75" style="457" bestFit="1" customWidth="1"/>
    <col min="13836" max="13836" width="6.75" style="457" customWidth="1"/>
    <col min="13837" max="13837" width="12.5" style="457" customWidth="1"/>
    <col min="13838" max="13839" width="6.75" style="457" bestFit="1" customWidth="1"/>
    <col min="13840" max="13840" width="6.75" style="457" customWidth="1"/>
    <col min="13841" max="14080" width="9" style="457"/>
    <col min="14081" max="14081" width="12.5" style="457" customWidth="1"/>
    <col min="14082" max="14083" width="6.75" style="457" bestFit="1" customWidth="1"/>
    <col min="14084" max="14084" width="6.75" style="457" customWidth="1"/>
    <col min="14085" max="14085" width="12.5" style="457" customWidth="1"/>
    <col min="14086" max="14087" width="6.75" style="457" bestFit="1" customWidth="1"/>
    <col min="14088" max="14088" width="6.75" style="457" customWidth="1"/>
    <col min="14089" max="14089" width="12.5" style="457" customWidth="1"/>
    <col min="14090" max="14091" width="6.75" style="457" bestFit="1" customWidth="1"/>
    <col min="14092" max="14092" width="6.75" style="457" customWidth="1"/>
    <col min="14093" max="14093" width="12.5" style="457" customWidth="1"/>
    <col min="14094" max="14095" width="6.75" style="457" bestFit="1" customWidth="1"/>
    <col min="14096" max="14096" width="6.75" style="457" customWidth="1"/>
    <col min="14097" max="14336" width="9" style="457"/>
    <col min="14337" max="14337" width="12.5" style="457" customWidth="1"/>
    <col min="14338" max="14339" width="6.75" style="457" bestFit="1" customWidth="1"/>
    <col min="14340" max="14340" width="6.75" style="457" customWidth="1"/>
    <col min="14341" max="14341" width="12.5" style="457" customWidth="1"/>
    <col min="14342" max="14343" width="6.75" style="457" bestFit="1" customWidth="1"/>
    <col min="14344" max="14344" width="6.75" style="457" customWidth="1"/>
    <col min="14345" max="14345" width="12.5" style="457" customWidth="1"/>
    <col min="14346" max="14347" width="6.75" style="457" bestFit="1" customWidth="1"/>
    <col min="14348" max="14348" width="6.75" style="457" customWidth="1"/>
    <col min="14349" max="14349" width="12.5" style="457" customWidth="1"/>
    <col min="14350" max="14351" width="6.75" style="457" bestFit="1" customWidth="1"/>
    <col min="14352" max="14352" width="6.75" style="457" customWidth="1"/>
    <col min="14353" max="14592" width="9" style="457"/>
    <col min="14593" max="14593" width="12.5" style="457" customWidth="1"/>
    <col min="14594" max="14595" width="6.75" style="457" bestFit="1" customWidth="1"/>
    <col min="14596" max="14596" width="6.75" style="457" customWidth="1"/>
    <col min="14597" max="14597" width="12.5" style="457" customWidth="1"/>
    <col min="14598" max="14599" width="6.75" style="457" bestFit="1" customWidth="1"/>
    <col min="14600" max="14600" width="6.75" style="457" customWidth="1"/>
    <col min="14601" max="14601" width="12.5" style="457" customWidth="1"/>
    <col min="14602" max="14603" width="6.75" style="457" bestFit="1" customWidth="1"/>
    <col min="14604" max="14604" width="6.75" style="457" customWidth="1"/>
    <col min="14605" max="14605" width="12.5" style="457" customWidth="1"/>
    <col min="14606" max="14607" width="6.75" style="457" bestFit="1" customWidth="1"/>
    <col min="14608" max="14608" width="6.75" style="457" customWidth="1"/>
    <col min="14609" max="14848" width="9" style="457"/>
    <col min="14849" max="14849" width="12.5" style="457" customWidth="1"/>
    <col min="14850" max="14851" width="6.75" style="457" bestFit="1" customWidth="1"/>
    <col min="14852" max="14852" width="6.75" style="457" customWidth="1"/>
    <col min="14853" max="14853" width="12.5" style="457" customWidth="1"/>
    <col min="14854" max="14855" width="6.75" style="457" bestFit="1" customWidth="1"/>
    <col min="14856" max="14856" width="6.75" style="457" customWidth="1"/>
    <col min="14857" max="14857" width="12.5" style="457" customWidth="1"/>
    <col min="14858" max="14859" width="6.75" style="457" bestFit="1" customWidth="1"/>
    <col min="14860" max="14860" width="6.75" style="457" customWidth="1"/>
    <col min="14861" max="14861" width="12.5" style="457" customWidth="1"/>
    <col min="14862" max="14863" width="6.75" style="457" bestFit="1" customWidth="1"/>
    <col min="14864" max="14864" width="6.75" style="457" customWidth="1"/>
    <col min="14865" max="15104" width="9" style="457"/>
    <col min="15105" max="15105" width="12.5" style="457" customWidth="1"/>
    <col min="15106" max="15107" width="6.75" style="457" bestFit="1" customWidth="1"/>
    <col min="15108" max="15108" width="6.75" style="457" customWidth="1"/>
    <col min="15109" max="15109" width="12.5" style="457" customWidth="1"/>
    <col min="15110" max="15111" width="6.75" style="457" bestFit="1" customWidth="1"/>
    <col min="15112" max="15112" width="6.75" style="457" customWidth="1"/>
    <col min="15113" max="15113" width="12.5" style="457" customWidth="1"/>
    <col min="15114" max="15115" width="6.75" style="457" bestFit="1" customWidth="1"/>
    <col min="15116" max="15116" width="6.75" style="457" customWidth="1"/>
    <col min="15117" max="15117" width="12.5" style="457" customWidth="1"/>
    <col min="15118" max="15119" width="6.75" style="457" bestFit="1" customWidth="1"/>
    <col min="15120" max="15120" width="6.75" style="457" customWidth="1"/>
    <col min="15121" max="15360" width="9" style="457"/>
    <col min="15361" max="15361" width="12.5" style="457" customWidth="1"/>
    <col min="15362" max="15363" width="6.75" style="457" bestFit="1" customWidth="1"/>
    <col min="15364" max="15364" width="6.75" style="457" customWidth="1"/>
    <col min="15365" max="15365" width="12.5" style="457" customWidth="1"/>
    <col min="15366" max="15367" width="6.75" style="457" bestFit="1" customWidth="1"/>
    <col min="15368" max="15368" width="6.75" style="457" customWidth="1"/>
    <col min="15369" max="15369" width="12.5" style="457" customWidth="1"/>
    <col min="15370" max="15371" width="6.75" style="457" bestFit="1" customWidth="1"/>
    <col min="15372" max="15372" width="6.75" style="457" customWidth="1"/>
    <col min="15373" max="15373" width="12.5" style="457" customWidth="1"/>
    <col min="15374" max="15375" width="6.75" style="457" bestFit="1" customWidth="1"/>
    <col min="15376" max="15376" width="6.75" style="457" customWidth="1"/>
    <col min="15377" max="15616" width="9" style="457"/>
    <col min="15617" max="15617" width="12.5" style="457" customWidth="1"/>
    <col min="15618" max="15619" width="6.75" style="457" bestFit="1" customWidth="1"/>
    <col min="15620" max="15620" width="6.75" style="457" customWidth="1"/>
    <col min="15621" max="15621" width="12.5" style="457" customWidth="1"/>
    <col min="15622" max="15623" width="6.75" style="457" bestFit="1" customWidth="1"/>
    <col min="15624" max="15624" width="6.75" style="457" customWidth="1"/>
    <col min="15625" max="15625" width="12.5" style="457" customWidth="1"/>
    <col min="15626" max="15627" width="6.75" style="457" bestFit="1" customWidth="1"/>
    <col min="15628" max="15628" width="6.75" style="457" customWidth="1"/>
    <col min="15629" max="15629" width="12.5" style="457" customWidth="1"/>
    <col min="15630" max="15631" width="6.75" style="457" bestFit="1" customWidth="1"/>
    <col min="15632" max="15632" width="6.75" style="457" customWidth="1"/>
    <col min="15633" max="15872" width="9" style="457"/>
    <col min="15873" max="15873" width="12.5" style="457" customWidth="1"/>
    <col min="15874" max="15875" width="6.75" style="457" bestFit="1" customWidth="1"/>
    <col min="15876" max="15876" width="6.75" style="457" customWidth="1"/>
    <col min="15877" max="15877" width="12.5" style="457" customWidth="1"/>
    <col min="15878" max="15879" width="6.75" style="457" bestFit="1" customWidth="1"/>
    <col min="15880" max="15880" width="6.75" style="457" customWidth="1"/>
    <col min="15881" max="15881" width="12.5" style="457" customWidth="1"/>
    <col min="15882" max="15883" width="6.75" style="457" bestFit="1" customWidth="1"/>
    <col min="15884" max="15884" width="6.75" style="457" customWidth="1"/>
    <col min="15885" max="15885" width="12.5" style="457" customWidth="1"/>
    <col min="15886" max="15887" width="6.75" style="457" bestFit="1" customWidth="1"/>
    <col min="15888" max="15888" width="6.75" style="457" customWidth="1"/>
    <col min="15889" max="16128" width="9" style="457"/>
    <col min="16129" max="16129" width="12.5" style="457" customWidth="1"/>
    <col min="16130" max="16131" width="6.75" style="457" bestFit="1" customWidth="1"/>
    <col min="16132" max="16132" width="6.75" style="457" customWidth="1"/>
    <col min="16133" max="16133" width="12.5" style="457" customWidth="1"/>
    <col min="16134" max="16135" width="6.75" style="457" bestFit="1" customWidth="1"/>
    <col min="16136" max="16136" width="6.75" style="457" customWidth="1"/>
    <col min="16137" max="16137" width="12.5" style="457" customWidth="1"/>
    <col min="16138" max="16139" width="6.75" style="457" bestFit="1" customWidth="1"/>
    <col min="16140" max="16140" width="6.75" style="457" customWidth="1"/>
    <col min="16141" max="16141" width="12.5" style="457" customWidth="1"/>
    <col min="16142" max="16143" width="6.75" style="457" bestFit="1" customWidth="1"/>
    <col min="16144" max="16144" width="6.75" style="457" customWidth="1"/>
    <col min="16145" max="16384" width="9" style="457"/>
  </cols>
  <sheetData>
    <row r="1" spans="1:16" ht="15" customHeight="1">
      <c r="A1" s="456"/>
      <c r="B1" s="456"/>
      <c r="C1" s="456"/>
      <c r="D1" s="456"/>
      <c r="E1" s="456"/>
      <c r="F1" s="456"/>
      <c r="G1" s="456"/>
      <c r="H1" s="456"/>
      <c r="I1" s="456"/>
      <c r="J1" s="456"/>
      <c r="K1" s="456"/>
      <c r="L1" s="456"/>
      <c r="M1" s="456"/>
      <c r="N1" s="456"/>
    </row>
    <row r="2" spans="1:16" ht="15" customHeight="1">
      <c r="A2" s="2579" t="s">
        <v>766</v>
      </c>
      <c r="B2" s="2579"/>
      <c r="C2" s="2579"/>
      <c r="D2" s="2579"/>
      <c r="E2" s="2579"/>
      <c r="F2" s="2579"/>
      <c r="G2" s="2579"/>
      <c r="H2" s="2579"/>
      <c r="I2" s="2579"/>
      <c r="J2" s="2579"/>
      <c r="K2" s="2579"/>
      <c r="L2" s="2579"/>
      <c r="M2" s="2579"/>
      <c r="N2" s="2579"/>
      <c r="O2" s="2579"/>
      <c r="P2" s="2579"/>
    </row>
    <row r="3" spans="1:16" ht="15" customHeight="1">
      <c r="A3" s="456"/>
      <c r="B3" s="456"/>
      <c r="C3" s="456"/>
      <c r="D3" s="456"/>
      <c r="E3" s="456"/>
      <c r="F3" s="456"/>
      <c r="G3" s="456"/>
      <c r="H3" s="456"/>
      <c r="I3" s="456"/>
      <c r="J3" s="456"/>
      <c r="K3" s="456"/>
      <c r="L3" s="456"/>
      <c r="M3" s="456"/>
      <c r="N3" s="456"/>
    </row>
    <row r="4" spans="1:16" ht="15" customHeight="1">
      <c r="A4" s="456"/>
      <c r="B4" s="458" t="s">
        <v>749</v>
      </c>
      <c r="C4" s="2580"/>
      <c r="D4" s="2580"/>
      <c r="E4" s="2580"/>
      <c r="F4" s="2580"/>
      <c r="G4" s="456"/>
      <c r="H4" s="456"/>
      <c r="I4" s="456"/>
      <c r="J4" s="456"/>
      <c r="K4" s="456"/>
      <c r="L4" s="456"/>
      <c r="M4" s="456"/>
      <c r="N4" s="456"/>
    </row>
    <row r="5" spans="1:16" ht="15" customHeight="1">
      <c r="A5" s="456"/>
      <c r="B5" s="459"/>
      <c r="C5" s="456"/>
      <c r="D5" s="456"/>
      <c r="E5" s="456"/>
      <c r="F5" s="460"/>
      <c r="G5" s="456"/>
      <c r="H5" s="456"/>
      <c r="I5" s="456"/>
      <c r="J5" s="456"/>
      <c r="K5" s="456"/>
      <c r="L5" s="456"/>
      <c r="M5" s="456"/>
      <c r="N5" s="456"/>
    </row>
    <row r="6" spans="1:16" ht="15" customHeight="1">
      <c r="A6" s="456"/>
      <c r="B6" s="458" t="s">
        <v>750</v>
      </c>
      <c r="C6" s="2580"/>
      <c r="D6" s="2580"/>
      <c r="E6" s="2580"/>
      <c r="F6" s="2580"/>
      <c r="G6" s="456"/>
      <c r="H6" s="456"/>
      <c r="L6" s="458" t="s">
        <v>751</v>
      </c>
      <c r="M6" s="2580"/>
      <c r="N6" s="2580"/>
      <c r="O6" s="2580"/>
      <c r="P6" s="458"/>
    </row>
    <row r="7" spans="1:16" ht="15" customHeight="1" thickBot="1"/>
    <row r="8" spans="1:16" ht="15" customHeight="1">
      <c r="A8" s="2581"/>
      <c r="B8" s="2584"/>
      <c r="C8" s="2585"/>
      <c r="D8" s="2585"/>
      <c r="E8" s="2585"/>
      <c r="F8" s="2585"/>
      <c r="G8" s="2585"/>
      <c r="H8" s="2585"/>
      <c r="I8" s="2585"/>
      <c r="J8" s="2585"/>
      <c r="K8" s="2585"/>
      <c r="L8" s="2586"/>
      <c r="M8" s="2593" t="s">
        <v>752</v>
      </c>
      <c r="N8" s="2594"/>
      <c r="O8" s="2594"/>
      <c r="P8" s="2595"/>
    </row>
    <row r="9" spans="1:16" ht="15" customHeight="1">
      <c r="A9" s="2582"/>
      <c r="B9" s="2587"/>
      <c r="C9" s="2588"/>
      <c r="D9" s="2588"/>
      <c r="E9" s="2588"/>
      <c r="F9" s="2588"/>
      <c r="G9" s="2588"/>
      <c r="H9" s="2588"/>
      <c r="I9" s="2588"/>
      <c r="J9" s="2588"/>
      <c r="K9" s="2588"/>
      <c r="L9" s="2589"/>
      <c r="M9" s="2596"/>
      <c r="N9" s="2597"/>
      <c r="O9" s="2597"/>
      <c r="P9" s="2598"/>
    </row>
    <row r="10" spans="1:16" ht="15" customHeight="1">
      <c r="A10" s="2582"/>
      <c r="B10" s="2587"/>
      <c r="C10" s="2588"/>
      <c r="D10" s="2588"/>
      <c r="E10" s="2588"/>
      <c r="F10" s="2588"/>
      <c r="G10" s="2588"/>
      <c r="H10" s="2588"/>
      <c r="I10" s="2588"/>
      <c r="J10" s="2588"/>
      <c r="K10" s="2588"/>
      <c r="L10" s="2589"/>
      <c r="M10" s="461"/>
      <c r="N10" s="462"/>
      <c r="O10" s="462"/>
      <c r="P10" s="463"/>
    </row>
    <row r="11" spans="1:16" ht="15" customHeight="1">
      <c r="A11" s="2582"/>
      <c r="B11" s="2587"/>
      <c r="C11" s="2588"/>
      <c r="D11" s="2588"/>
      <c r="E11" s="2588"/>
      <c r="F11" s="2588"/>
      <c r="G11" s="2588"/>
      <c r="H11" s="2588" ph="1"/>
      <c r="I11" s="2588"/>
      <c r="J11" s="2588"/>
      <c r="K11" s="2588"/>
      <c r="L11" s="2589"/>
      <c r="M11" s="464"/>
      <c r="N11" s="465"/>
      <c r="O11" s="465"/>
      <c r="P11" s="466"/>
    </row>
    <row r="12" spans="1:16" ht="15" customHeight="1" thickBot="1">
      <c r="A12" s="2583"/>
      <c r="B12" s="2590"/>
      <c r="C12" s="2591"/>
      <c r="D12" s="2591"/>
      <c r="E12" s="2591"/>
      <c r="F12" s="2591"/>
      <c r="G12" s="2591"/>
      <c r="H12" s="2591" ph="1"/>
      <c r="I12" s="2591"/>
      <c r="J12" s="2591"/>
      <c r="K12" s="2591"/>
      <c r="L12" s="2592"/>
      <c r="M12" s="464"/>
      <c r="N12" s="465"/>
      <c r="O12" s="465"/>
      <c r="P12" s="466"/>
    </row>
    <row r="13" spans="1:16" ht="15" customHeight="1">
      <c r="A13" s="2599"/>
      <c r="B13" s="2602"/>
      <c r="C13" s="2603"/>
      <c r="D13" s="2603"/>
      <c r="E13" s="2603"/>
      <c r="F13" s="2603"/>
      <c r="G13" s="2603"/>
      <c r="H13" s="2603"/>
      <c r="I13" s="2603"/>
      <c r="J13" s="2603"/>
      <c r="K13" s="2603"/>
      <c r="L13" s="2604"/>
      <c r="M13" s="467"/>
      <c r="P13" s="468"/>
    </row>
    <row r="14" spans="1:16" ht="15" customHeight="1">
      <c r="A14" s="2600"/>
      <c r="B14" s="2605"/>
      <c r="C14" s="2606"/>
      <c r="D14" s="2606"/>
      <c r="E14" s="2606"/>
      <c r="F14" s="2606"/>
      <c r="G14" s="2606"/>
      <c r="H14" s="2606"/>
      <c r="I14" s="2606"/>
      <c r="J14" s="2606"/>
      <c r="K14" s="2606"/>
      <c r="L14" s="2607"/>
      <c r="M14" s="467"/>
      <c r="P14" s="468"/>
    </row>
    <row r="15" spans="1:16" ht="15" customHeight="1">
      <c r="A15" s="2600"/>
      <c r="B15" s="2605"/>
      <c r="C15" s="2606"/>
      <c r="D15" s="2606"/>
      <c r="E15" s="2606"/>
      <c r="F15" s="2606"/>
      <c r="G15" s="2606"/>
      <c r="H15" s="2606"/>
      <c r="I15" s="2606"/>
      <c r="J15" s="2606"/>
      <c r="K15" s="2606"/>
      <c r="L15" s="2607"/>
      <c r="M15" s="467"/>
      <c r="P15" s="468"/>
    </row>
    <row r="16" spans="1:16" ht="15" customHeight="1">
      <c r="A16" s="2600"/>
      <c r="B16" s="2605"/>
      <c r="C16" s="2606"/>
      <c r="D16" s="2606"/>
      <c r="E16" s="2606"/>
      <c r="F16" s="2606"/>
      <c r="G16" s="2606"/>
      <c r="H16" s="2606"/>
      <c r="I16" s="2606"/>
      <c r="J16" s="2606"/>
      <c r="K16" s="2606"/>
      <c r="L16" s="2607"/>
      <c r="M16" s="467"/>
      <c r="P16" s="468"/>
    </row>
    <row r="17" spans="1:16" ht="15" customHeight="1">
      <c r="A17" s="2600"/>
      <c r="B17" s="2605"/>
      <c r="C17" s="2606"/>
      <c r="D17" s="2606"/>
      <c r="E17" s="2606"/>
      <c r="F17" s="2606"/>
      <c r="G17" s="2606"/>
      <c r="H17" s="2606"/>
      <c r="I17" s="2606"/>
      <c r="J17" s="2606"/>
      <c r="K17" s="2606"/>
      <c r="L17" s="2607"/>
      <c r="M17" s="467"/>
      <c r="P17" s="468"/>
    </row>
    <row r="18" spans="1:16" ht="15" customHeight="1">
      <c r="A18" s="2600"/>
      <c r="B18" s="2605"/>
      <c r="C18" s="2606"/>
      <c r="D18" s="2606"/>
      <c r="E18" s="2606"/>
      <c r="F18" s="2606"/>
      <c r="G18" s="2606"/>
      <c r="H18" s="2606"/>
      <c r="I18" s="2606"/>
      <c r="J18" s="2606"/>
      <c r="K18" s="2606"/>
      <c r="L18" s="2607"/>
      <c r="M18" s="467"/>
      <c r="P18" s="468"/>
    </row>
    <row r="19" spans="1:16" ht="15" customHeight="1" thickBot="1">
      <c r="A19" s="2601"/>
      <c r="B19" s="2608"/>
      <c r="C19" s="2609"/>
      <c r="D19" s="2609"/>
      <c r="E19" s="2609"/>
      <c r="F19" s="2609"/>
      <c r="G19" s="2609"/>
      <c r="H19" s="2609"/>
      <c r="I19" s="2609"/>
      <c r="J19" s="2609"/>
      <c r="K19" s="2609"/>
      <c r="L19" s="2610"/>
      <c r="M19" s="467"/>
      <c r="P19" s="468"/>
    </row>
    <row r="20" spans="1:16" ht="20.100000000000001" customHeight="1">
      <c r="A20" s="971" t="s">
        <v>753</v>
      </c>
      <c r="B20" s="2613"/>
      <c r="C20" s="2613"/>
      <c r="D20" s="2614"/>
      <c r="E20" s="971" t="s">
        <v>753</v>
      </c>
      <c r="F20" s="2613"/>
      <c r="G20" s="2613"/>
      <c r="H20" s="2613"/>
      <c r="I20" s="972" t="s">
        <v>753</v>
      </c>
      <c r="J20" s="2613"/>
      <c r="K20" s="2613"/>
      <c r="L20" s="2614"/>
      <c r="M20" s="469"/>
      <c r="N20" s="2577"/>
      <c r="O20" s="2577"/>
      <c r="P20" s="2578"/>
    </row>
    <row r="21" spans="1:16" ht="20.100000000000001" customHeight="1">
      <c r="A21" s="973" t="s">
        <v>754</v>
      </c>
      <c r="B21" s="2615"/>
      <c r="C21" s="2615"/>
      <c r="D21" s="2616"/>
      <c r="E21" s="973" t="s">
        <v>754</v>
      </c>
      <c r="F21" s="2615"/>
      <c r="G21" s="2615"/>
      <c r="H21" s="2615"/>
      <c r="I21" s="974" t="s">
        <v>754</v>
      </c>
      <c r="J21" s="2615"/>
      <c r="K21" s="2615"/>
      <c r="L21" s="2616"/>
      <c r="M21" s="469"/>
      <c r="N21" s="2577"/>
      <c r="O21" s="2577"/>
      <c r="P21" s="2578"/>
    </row>
    <row r="22" spans="1:16" ht="20.100000000000001" customHeight="1">
      <c r="A22" s="975" t="s">
        <v>755</v>
      </c>
      <c r="B22" s="974" t="s">
        <v>756</v>
      </c>
      <c r="C22" s="974" t="s">
        <v>757</v>
      </c>
      <c r="D22" s="976" t="s">
        <v>758</v>
      </c>
      <c r="E22" s="975" t="s">
        <v>755</v>
      </c>
      <c r="F22" s="974" t="s">
        <v>756</v>
      </c>
      <c r="G22" s="974" t="s">
        <v>757</v>
      </c>
      <c r="H22" s="974" t="s">
        <v>758</v>
      </c>
      <c r="I22" s="977" t="s">
        <v>755</v>
      </c>
      <c r="J22" s="974" t="s">
        <v>756</v>
      </c>
      <c r="K22" s="974" t="s">
        <v>757</v>
      </c>
      <c r="L22" s="976" t="s">
        <v>758</v>
      </c>
      <c r="M22" s="472"/>
      <c r="N22" s="459"/>
      <c r="O22" s="459"/>
      <c r="P22" s="473"/>
    </row>
    <row r="23" spans="1:16" ht="20.100000000000001" customHeight="1">
      <c r="A23" s="973"/>
      <c r="B23" s="474"/>
      <c r="C23" s="474"/>
      <c r="D23" s="475"/>
      <c r="E23" s="470"/>
      <c r="F23" s="474"/>
      <c r="G23" s="474"/>
      <c r="H23" s="474"/>
      <c r="I23" s="471"/>
      <c r="J23" s="474"/>
      <c r="K23" s="474"/>
      <c r="L23" s="475"/>
      <c r="M23" s="469"/>
      <c r="N23" s="476"/>
      <c r="O23" s="476"/>
      <c r="P23" s="477"/>
    </row>
    <row r="24" spans="1:16" ht="20.100000000000001" customHeight="1">
      <c r="A24" s="973" t="s">
        <v>759</v>
      </c>
      <c r="B24" s="474"/>
      <c r="C24" s="474"/>
      <c r="D24" s="475"/>
      <c r="E24" s="478"/>
      <c r="F24" s="474"/>
      <c r="G24" s="474"/>
      <c r="H24" s="474"/>
      <c r="I24" s="479"/>
      <c r="J24" s="474"/>
      <c r="K24" s="474"/>
      <c r="L24" s="475"/>
      <c r="M24" s="469"/>
      <c r="N24" s="476"/>
      <c r="O24" s="476"/>
      <c r="P24" s="477"/>
    </row>
    <row r="25" spans="1:16" ht="20.100000000000001" customHeight="1">
      <c r="A25" s="973" t="s">
        <v>760</v>
      </c>
      <c r="B25" s="474"/>
      <c r="C25" s="474"/>
      <c r="D25" s="475"/>
      <c r="E25" s="478"/>
      <c r="F25" s="474"/>
      <c r="G25" s="474"/>
      <c r="H25" s="474"/>
      <c r="I25" s="479"/>
      <c r="J25" s="474"/>
      <c r="K25" s="474"/>
      <c r="L25" s="475"/>
      <c r="M25" s="469"/>
      <c r="N25" s="476"/>
      <c r="O25" s="476"/>
      <c r="P25" s="477"/>
    </row>
    <row r="26" spans="1:16" ht="20.100000000000001" customHeight="1">
      <c r="A26" s="973" t="s">
        <v>761</v>
      </c>
      <c r="B26" s="474"/>
      <c r="C26" s="474"/>
      <c r="D26" s="475"/>
      <c r="E26" s="478"/>
      <c r="F26" s="474"/>
      <c r="G26" s="474"/>
      <c r="H26" s="474"/>
      <c r="I26" s="479"/>
      <c r="J26" s="474"/>
      <c r="K26" s="474"/>
      <c r="L26" s="475"/>
      <c r="M26" s="469"/>
      <c r="N26" s="476"/>
      <c r="O26" s="476"/>
      <c r="P26" s="477"/>
    </row>
    <row r="27" spans="1:16" ht="20.100000000000001" customHeight="1">
      <c r="A27" s="973" t="s">
        <v>762</v>
      </c>
      <c r="B27" s="474"/>
      <c r="C27" s="474"/>
      <c r="D27" s="475"/>
      <c r="E27" s="478"/>
      <c r="F27" s="474"/>
      <c r="G27" s="474"/>
      <c r="H27" s="474"/>
      <c r="I27" s="479"/>
      <c r="J27" s="474"/>
      <c r="K27" s="474"/>
      <c r="L27" s="475"/>
      <c r="M27" s="469"/>
      <c r="N27" s="476"/>
      <c r="O27" s="476"/>
      <c r="P27" s="477"/>
    </row>
    <row r="28" spans="1:16" ht="20.100000000000001" customHeight="1">
      <c r="A28" s="973" t="s">
        <v>763</v>
      </c>
      <c r="B28" s="474"/>
      <c r="C28" s="474"/>
      <c r="D28" s="475"/>
      <c r="E28" s="478"/>
      <c r="F28" s="474"/>
      <c r="G28" s="474"/>
      <c r="H28" s="474"/>
      <c r="I28" s="479"/>
      <c r="J28" s="474"/>
      <c r="K28" s="474"/>
      <c r="L28" s="475"/>
      <c r="M28" s="469"/>
      <c r="N28" s="476"/>
      <c r="O28" s="476"/>
      <c r="P28" s="477"/>
    </row>
    <row r="29" spans="1:16" ht="20.100000000000001" customHeight="1">
      <c r="A29" s="973" t="s">
        <v>764</v>
      </c>
      <c r="B29" s="474"/>
      <c r="C29" s="474"/>
      <c r="D29" s="475"/>
      <c r="E29" s="478"/>
      <c r="F29" s="474"/>
      <c r="G29" s="474"/>
      <c r="H29" s="474"/>
      <c r="I29" s="479"/>
      <c r="J29" s="474"/>
      <c r="K29" s="474"/>
      <c r="L29" s="475"/>
      <c r="M29" s="469"/>
      <c r="N29" s="476"/>
      <c r="O29" s="476"/>
      <c r="P29" s="477"/>
    </row>
    <row r="30" spans="1:16" ht="20.100000000000001" customHeight="1">
      <c r="A30" s="2617"/>
      <c r="B30" s="2618"/>
      <c r="C30" s="2618"/>
      <c r="D30" s="2619"/>
      <c r="E30" s="480"/>
      <c r="F30" s="481"/>
      <c r="G30" s="481"/>
      <c r="H30" s="481"/>
      <c r="I30" s="482"/>
      <c r="J30" s="481"/>
      <c r="K30" s="481"/>
      <c r="L30" s="483"/>
      <c r="M30" s="467"/>
      <c r="N30" s="484"/>
      <c r="O30" s="484"/>
      <c r="P30" s="485"/>
    </row>
    <row r="31" spans="1:16" ht="20.100000000000001" customHeight="1">
      <c r="A31" s="2620"/>
      <c r="B31" s="2621"/>
      <c r="C31" s="2621"/>
      <c r="D31" s="2622"/>
      <c r="E31" s="480"/>
      <c r="F31" s="481"/>
      <c r="G31" s="481"/>
      <c r="H31" s="481"/>
      <c r="I31" s="482"/>
      <c r="J31" s="481"/>
      <c r="K31" s="481"/>
      <c r="L31" s="483"/>
      <c r="M31" s="467"/>
      <c r="N31" s="484"/>
      <c r="O31" s="484"/>
      <c r="P31" s="485"/>
    </row>
    <row r="32" spans="1:16" ht="20.100000000000001" customHeight="1" thickBot="1">
      <c r="A32" s="2623"/>
      <c r="B32" s="2624"/>
      <c r="C32" s="2624"/>
      <c r="D32" s="2625"/>
      <c r="E32" s="486"/>
      <c r="F32" s="487"/>
      <c r="G32" s="487"/>
      <c r="H32" s="487"/>
      <c r="I32" s="488"/>
      <c r="J32" s="487"/>
      <c r="K32" s="487"/>
      <c r="L32" s="489"/>
      <c r="M32" s="490"/>
      <c r="N32" s="491"/>
      <c r="O32" s="491"/>
      <c r="P32" s="492"/>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17"/>
  <printOptions horizontalCentered="1" verticalCentered="1"/>
  <pageMargins left="0.31496062992125984" right="0.31496062992125984" top="0.35433070866141736" bottom="0.35433070866141736"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tabColor theme="8"/>
  </sheetPr>
  <dimension ref="A1:K47"/>
  <sheetViews>
    <sheetView showZeros="0" view="pageBreakPreview" zoomScale="91" zoomScaleNormal="95" zoomScaleSheetLayoutView="91" workbookViewId="0">
      <selection activeCell="A4" sqref="A4"/>
    </sheetView>
  </sheetViews>
  <sheetFormatPr defaultColWidth="9" defaultRowHeight="13.5"/>
  <cols>
    <col min="1" max="1" width="11.375" style="25" customWidth="1"/>
    <col min="2" max="2" width="3.875" style="25" customWidth="1"/>
    <col min="3" max="3" width="10.125" style="25" customWidth="1"/>
    <col min="4" max="4" width="5.75" style="25" customWidth="1"/>
    <col min="5" max="6" width="10.75" style="25" customWidth="1"/>
    <col min="7" max="7" width="3.75" style="25" customWidth="1"/>
    <col min="8" max="8" width="6.75" style="25" customWidth="1"/>
    <col min="9" max="9" width="3.625" style="25" customWidth="1"/>
    <col min="10" max="10" width="13.25" style="25" customWidth="1"/>
    <col min="11" max="11" width="4.875" style="25" customWidth="1"/>
    <col min="12" max="12" width="24.75" style="25" customWidth="1"/>
    <col min="13" max="16384" width="9" style="25"/>
  </cols>
  <sheetData>
    <row r="1" spans="1:11">
      <c r="A1" s="44"/>
      <c r="B1" s="44"/>
      <c r="C1" s="44"/>
      <c r="D1" s="44"/>
      <c r="E1" s="44"/>
      <c r="F1" s="44"/>
      <c r="G1" s="44"/>
      <c r="H1" s="44"/>
      <c r="I1" s="44"/>
      <c r="J1" s="44"/>
      <c r="K1" s="60"/>
    </row>
    <row r="2" spans="1:11">
      <c r="A2" s="849"/>
      <c r="B2" s="849"/>
      <c r="C2" s="849"/>
      <c r="D2" s="849"/>
      <c r="E2" s="849"/>
      <c r="F2" s="849"/>
      <c r="G2" s="849"/>
      <c r="H2" s="849"/>
      <c r="I2" s="849"/>
      <c r="J2" s="849"/>
      <c r="K2" s="849"/>
    </row>
    <row r="3" spans="1:11" ht="18.75">
      <c r="A3" s="2640" t="s">
        <v>1161</v>
      </c>
      <c r="B3" s="2640"/>
      <c r="C3" s="2640"/>
      <c r="D3" s="2640"/>
      <c r="E3" s="2640"/>
      <c r="F3" s="2640"/>
      <c r="G3" s="2640"/>
      <c r="H3" s="2640"/>
      <c r="I3" s="2640"/>
      <c r="J3" s="2640"/>
      <c r="K3" s="2640"/>
    </row>
    <row r="4" spans="1:11" ht="15" customHeight="1">
      <c r="A4" s="849"/>
      <c r="B4" s="849"/>
      <c r="C4" s="849"/>
      <c r="D4" s="849"/>
      <c r="E4" s="849"/>
      <c r="F4" s="849"/>
      <c r="G4" s="849"/>
      <c r="H4" s="849"/>
      <c r="I4" s="849"/>
      <c r="J4" s="849"/>
      <c r="K4" s="849"/>
    </row>
    <row r="5" spans="1:11" ht="15" customHeight="1">
      <c r="A5" s="849"/>
      <c r="B5" s="849"/>
      <c r="C5" s="849"/>
      <c r="D5" s="849"/>
      <c r="E5" s="849"/>
      <c r="F5" s="849"/>
      <c r="G5" s="849"/>
      <c r="H5" s="849"/>
      <c r="I5" s="2660" t="s">
        <v>1078</v>
      </c>
      <c r="J5" s="2660"/>
      <c r="K5" s="2660"/>
    </row>
    <row r="6" spans="1:11" ht="15" customHeight="1">
      <c r="A6" s="849"/>
      <c r="B6" s="849"/>
      <c r="C6" s="849"/>
      <c r="D6" s="849"/>
      <c r="E6" s="849"/>
      <c r="F6" s="849"/>
      <c r="G6" s="849"/>
      <c r="H6" s="849"/>
      <c r="I6" s="849"/>
      <c r="J6" s="849"/>
      <c r="K6" s="849"/>
    </row>
    <row r="7" spans="1:11" ht="15" customHeight="1">
      <c r="A7" s="823"/>
      <c r="B7" s="849"/>
      <c r="C7" s="849"/>
      <c r="D7" s="849"/>
      <c r="E7" s="849"/>
      <c r="F7" s="849"/>
      <c r="G7" s="849"/>
      <c r="H7" s="849"/>
      <c r="I7" s="849"/>
      <c r="J7" s="849"/>
      <c r="K7" s="849"/>
    </row>
    <row r="8" spans="1:11" ht="15" customHeight="1">
      <c r="A8" s="851" t="str">
        <f>入力シート!C5&amp;"長　様"</f>
        <v>長　様</v>
      </c>
      <c r="B8" s="849"/>
      <c r="C8" s="849"/>
      <c r="D8" s="849"/>
      <c r="E8" s="849"/>
      <c r="F8" s="849"/>
      <c r="G8" s="849"/>
      <c r="H8" s="822"/>
      <c r="I8" s="637"/>
      <c r="J8" s="637"/>
      <c r="K8" s="637"/>
    </row>
    <row r="9" spans="1:11" ht="15" customHeight="1">
      <c r="A9" s="849"/>
      <c r="B9" s="849"/>
      <c r="C9" s="849"/>
      <c r="D9" s="849"/>
      <c r="E9" s="849"/>
      <c r="F9" s="849"/>
      <c r="G9" s="824" t="s">
        <v>271</v>
      </c>
      <c r="H9" s="2657">
        <f>入力シート!C25</f>
        <v>0</v>
      </c>
      <c r="I9" s="2658"/>
      <c r="J9" s="2658"/>
      <c r="K9" s="2658"/>
    </row>
    <row r="10" spans="1:11" ht="15" customHeight="1">
      <c r="A10" s="849"/>
      <c r="B10" s="849"/>
      <c r="C10" s="849"/>
      <c r="D10" s="849"/>
      <c r="E10" s="849"/>
      <c r="F10" s="828"/>
      <c r="G10" s="849"/>
      <c r="H10" s="2659">
        <f>入力シート!C26</f>
        <v>0</v>
      </c>
      <c r="I10" s="2520"/>
      <c r="J10" s="2520"/>
      <c r="K10" s="2520"/>
    </row>
    <row r="11" spans="1:11" ht="15" customHeight="1">
      <c r="A11" s="849"/>
      <c r="B11" s="849"/>
      <c r="C11" s="849"/>
      <c r="D11" s="849"/>
      <c r="E11" s="849"/>
      <c r="F11" s="849"/>
      <c r="G11" s="850" t="s">
        <v>214</v>
      </c>
      <c r="H11" s="2659">
        <f>入力シート!C27</f>
        <v>0</v>
      </c>
      <c r="I11" s="2520"/>
      <c r="J11" s="2520"/>
      <c r="K11" s="944"/>
    </row>
    <row r="12" spans="1:11" ht="15" customHeight="1">
      <c r="A12" s="849"/>
      <c r="B12" s="849"/>
      <c r="C12" s="849"/>
      <c r="D12" s="849"/>
      <c r="E12" s="849"/>
      <c r="F12" s="849"/>
      <c r="G12" s="850" t="s">
        <v>809</v>
      </c>
      <c r="H12" s="2267">
        <f>入力シート!C16</f>
        <v>0</v>
      </c>
      <c r="I12" s="2267"/>
      <c r="J12" s="978" t="s">
        <v>453</v>
      </c>
      <c r="K12" s="944"/>
    </row>
    <row r="13" spans="1:11" ht="15" customHeight="1">
      <c r="A13" s="849"/>
      <c r="B13" s="849"/>
      <c r="C13" s="849"/>
      <c r="D13" s="849"/>
      <c r="E13" s="849"/>
      <c r="F13" s="849"/>
      <c r="G13" s="849"/>
      <c r="H13" s="849"/>
      <c r="I13" s="849"/>
      <c r="J13" s="849"/>
      <c r="K13" s="849"/>
    </row>
    <row r="14" spans="1:11" ht="15" customHeight="1">
      <c r="A14" s="849" t="s">
        <v>219</v>
      </c>
      <c r="B14" s="849"/>
      <c r="C14" s="849"/>
      <c r="D14" s="849"/>
      <c r="E14" s="849"/>
      <c r="F14" s="849"/>
      <c r="G14" s="849"/>
      <c r="H14" s="849"/>
      <c r="I14" s="849"/>
      <c r="J14" s="849"/>
      <c r="K14" s="849"/>
    </row>
    <row r="15" spans="1:11" ht="15" customHeight="1">
      <c r="A15" s="849"/>
      <c r="B15" s="849"/>
      <c r="C15" s="849"/>
      <c r="D15" s="849"/>
      <c r="E15" s="849"/>
      <c r="F15" s="849"/>
      <c r="G15" s="849"/>
      <c r="H15" s="849"/>
      <c r="I15" s="849"/>
      <c r="J15" s="849"/>
      <c r="K15" s="849"/>
    </row>
    <row r="16" spans="1:11" ht="15" customHeight="1">
      <c r="A16" s="852" t="s">
        <v>9</v>
      </c>
      <c r="B16" s="852"/>
      <c r="C16" s="852"/>
      <c r="D16" s="852"/>
      <c r="E16" s="852"/>
      <c r="F16" s="852"/>
      <c r="G16" s="852"/>
      <c r="H16" s="852"/>
      <c r="I16" s="852"/>
      <c r="J16" s="852"/>
      <c r="K16" s="849"/>
    </row>
    <row r="17" spans="1:11" ht="15" customHeight="1">
      <c r="A17" s="849"/>
      <c r="B17" s="849"/>
      <c r="C17" s="849"/>
      <c r="D17" s="849"/>
      <c r="E17" s="849"/>
      <c r="F17" s="849"/>
      <c r="G17" s="849"/>
      <c r="H17" s="849"/>
      <c r="I17" s="849"/>
      <c r="J17" s="849"/>
      <c r="K17" s="849"/>
    </row>
    <row r="18" spans="1:11" ht="45" customHeight="1">
      <c r="A18" s="853" t="s">
        <v>6</v>
      </c>
      <c r="B18" s="2641">
        <f>入力シート!C10</f>
        <v>0</v>
      </c>
      <c r="C18" s="2642"/>
      <c r="D18" s="2642"/>
      <c r="E18" s="2643"/>
      <c r="F18" s="854" t="s">
        <v>149</v>
      </c>
      <c r="G18" s="855"/>
      <c r="H18" s="2644">
        <f>入力シート!C13</f>
        <v>0</v>
      </c>
      <c r="I18" s="2645"/>
      <c r="J18" s="2645"/>
      <c r="K18" s="2646"/>
    </row>
    <row r="19" spans="1:11" ht="30" customHeight="1">
      <c r="A19" s="2649" t="s">
        <v>272</v>
      </c>
      <c r="B19" s="2650"/>
      <c r="C19" s="2653" t="s">
        <v>273</v>
      </c>
      <c r="D19" s="2653" t="s">
        <v>150</v>
      </c>
      <c r="E19" s="2651" t="s">
        <v>274</v>
      </c>
      <c r="F19" s="2655"/>
      <c r="G19" s="2655"/>
      <c r="H19" s="2652"/>
      <c r="I19" s="2649" t="s">
        <v>276</v>
      </c>
      <c r="J19" s="2656"/>
      <c r="K19" s="2650"/>
    </row>
    <row r="20" spans="1:11" ht="30" customHeight="1">
      <c r="A20" s="2651"/>
      <c r="B20" s="2652"/>
      <c r="C20" s="2654"/>
      <c r="D20" s="2654"/>
      <c r="E20" s="856" t="s">
        <v>220</v>
      </c>
      <c r="F20" s="856" t="s">
        <v>221</v>
      </c>
      <c r="G20" s="2647" t="s">
        <v>275</v>
      </c>
      <c r="H20" s="2648"/>
      <c r="I20" s="2651"/>
      <c r="J20" s="2655"/>
      <c r="K20" s="2652"/>
    </row>
    <row r="21" spans="1:11" ht="15" customHeight="1">
      <c r="A21" s="2631"/>
      <c r="B21" s="2632"/>
      <c r="C21" s="857"/>
      <c r="D21" s="857"/>
      <c r="E21" s="858"/>
      <c r="F21" s="858"/>
      <c r="G21" s="2631"/>
      <c r="H21" s="2632"/>
      <c r="I21" s="2633"/>
      <c r="J21" s="2634"/>
      <c r="K21" s="2635"/>
    </row>
    <row r="22" spans="1:11" ht="15" customHeight="1">
      <c r="A22" s="2636"/>
      <c r="B22" s="2637"/>
      <c r="C22" s="859"/>
      <c r="D22" s="860"/>
      <c r="E22" s="861"/>
      <c r="F22" s="861"/>
      <c r="G22" s="2638"/>
      <c r="H22" s="2639"/>
      <c r="I22" s="2628"/>
      <c r="J22" s="2629"/>
      <c r="K22" s="2630"/>
    </row>
    <row r="23" spans="1:11" ht="15" customHeight="1">
      <c r="A23" s="2626"/>
      <c r="B23" s="2627"/>
      <c r="C23" s="857"/>
      <c r="D23" s="857"/>
      <c r="E23" s="858"/>
      <c r="F23" s="858"/>
      <c r="G23" s="2626"/>
      <c r="H23" s="2627"/>
      <c r="I23" s="2628"/>
      <c r="J23" s="2629"/>
      <c r="K23" s="2630"/>
    </row>
    <row r="24" spans="1:11" ht="15" customHeight="1">
      <c r="A24" s="2626"/>
      <c r="B24" s="2627"/>
      <c r="C24" s="858"/>
      <c r="D24" s="858"/>
      <c r="E24" s="858"/>
      <c r="F24" s="858"/>
      <c r="G24" s="2626"/>
      <c r="H24" s="2627"/>
      <c r="I24" s="2628"/>
      <c r="J24" s="2629"/>
      <c r="K24" s="2630"/>
    </row>
    <row r="25" spans="1:11" ht="15" customHeight="1">
      <c r="A25" s="2626"/>
      <c r="B25" s="2627"/>
      <c r="C25" s="858"/>
      <c r="D25" s="858"/>
      <c r="E25" s="858"/>
      <c r="F25" s="858"/>
      <c r="G25" s="2626"/>
      <c r="H25" s="2627"/>
      <c r="I25" s="2628"/>
      <c r="J25" s="2629"/>
      <c r="K25" s="2630"/>
    </row>
    <row r="26" spans="1:11" ht="15" customHeight="1">
      <c r="A26" s="2626"/>
      <c r="B26" s="2627"/>
      <c r="C26" s="858"/>
      <c r="D26" s="858"/>
      <c r="E26" s="858"/>
      <c r="F26" s="858"/>
      <c r="G26" s="2626"/>
      <c r="H26" s="2627"/>
      <c r="I26" s="2628"/>
      <c r="J26" s="2629"/>
      <c r="K26" s="2630"/>
    </row>
    <row r="27" spans="1:11" ht="15" customHeight="1">
      <c r="A27" s="2626"/>
      <c r="B27" s="2627"/>
      <c r="C27" s="858"/>
      <c r="D27" s="858"/>
      <c r="E27" s="858"/>
      <c r="F27" s="858"/>
      <c r="G27" s="2626"/>
      <c r="H27" s="2627"/>
      <c r="I27" s="2628"/>
      <c r="J27" s="2629"/>
      <c r="K27" s="2630"/>
    </row>
    <row r="28" spans="1:11" ht="15" customHeight="1">
      <c r="A28" s="2626"/>
      <c r="B28" s="2627"/>
      <c r="C28" s="858"/>
      <c r="D28" s="858"/>
      <c r="E28" s="858"/>
      <c r="F28" s="858"/>
      <c r="G28" s="2626"/>
      <c r="H28" s="2627"/>
      <c r="I28" s="2628"/>
      <c r="J28" s="2629"/>
      <c r="K28" s="2630"/>
    </row>
    <row r="29" spans="1:11" ht="15" customHeight="1">
      <c r="A29" s="2626"/>
      <c r="B29" s="2627"/>
      <c r="C29" s="858"/>
      <c r="D29" s="858"/>
      <c r="E29" s="858"/>
      <c r="F29" s="858"/>
      <c r="G29" s="2626"/>
      <c r="H29" s="2627"/>
      <c r="I29" s="2628"/>
      <c r="J29" s="2629"/>
      <c r="K29" s="2630"/>
    </row>
    <row r="30" spans="1:11" ht="15" customHeight="1">
      <c r="A30" s="2626"/>
      <c r="B30" s="2627"/>
      <c r="C30" s="858"/>
      <c r="D30" s="858"/>
      <c r="E30" s="858"/>
      <c r="F30" s="858"/>
      <c r="G30" s="2626"/>
      <c r="H30" s="2627"/>
      <c r="I30" s="2628"/>
      <c r="J30" s="2629"/>
      <c r="K30" s="2630"/>
    </row>
    <row r="31" spans="1:11" ht="15" customHeight="1">
      <c r="A31" s="2626"/>
      <c r="B31" s="2627"/>
      <c r="C31" s="858"/>
      <c r="D31" s="858"/>
      <c r="E31" s="858"/>
      <c r="F31" s="858"/>
      <c r="G31" s="2626"/>
      <c r="H31" s="2627"/>
      <c r="I31" s="2628"/>
      <c r="J31" s="2629"/>
      <c r="K31" s="2630"/>
    </row>
    <row r="32" spans="1:11" ht="15" customHeight="1">
      <c r="A32" s="2626"/>
      <c r="B32" s="2627"/>
      <c r="C32" s="858"/>
      <c r="D32" s="858"/>
      <c r="E32" s="858"/>
      <c r="F32" s="858"/>
      <c r="G32" s="2626"/>
      <c r="H32" s="2627"/>
      <c r="I32" s="2628"/>
      <c r="J32" s="2629"/>
      <c r="K32" s="2630"/>
    </row>
    <row r="33" spans="1:11" ht="15" customHeight="1">
      <c r="A33" s="2626"/>
      <c r="B33" s="2627"/>
      <c r="C33" s="858"/>
      <c r="D33" s="858"/>
      <c r="E33" s="858"/>
      <c r="F33" s="858"/>
      <c r="G33" s="2626"/>
      <c r="H33" s="2627"/>
      <c r="I33" s="2628"/>
      <c r="J33" s="2629"/>
      <c r="K33" s="2630"/>
    </row>
    <row r="34" spans="1:11" ht="15" customHeight="1">
      <c r="A34" s="2626"/>
      <c r="B34" s="2627"/>
      <c r="C34" s="858"/>
      <c r="D34" s="858"/>
      <c r="E34" s="858"/>
      <c r="F34" s="858"/>
      <c r="G34" s="2626"/>
      <c r="H34" s="2627"/>
      <c r="I34" s="2628"/>
      <c r="J34" s="2629"/>
      <c r="K34" s="2630"/>
    </row>
    <row r="35" spans="1:11" ht="15" customHeight="1">
      <c r="A35" s="2626"/>
      <c r="B35" s="2627"/>
      <c r="C35" s="858"/>
      <c r="D35" s="858"/>
      <c r="E35" s="858"/>
      <c r="F35" s="858"/>
      <c r="G35" s="2626"/>
      <c r="H35" s="2627"/>
      <c r="I35" s="2628"/>
      <c r="J35" s="2629"/>
      <c r="K35" s="2630"/>
    </row>
    <row r="36" spans="1:11" ht="15" customHeight="1">
      <c r="A36" s="2667"/>
      <c r="B36" s="2668"/>
      <c r="C36" s="862"/>
      <c r="D36" s="862"/>
      <c r="E36" s="862"/>
      <c r="F36" s="862"/>
      <c r="G36" s="2667"/>
      <c r="H36" s="2668"/>
      <c r="I36" s="2669"/>
      <c r="J36" s="2670"/>
      <c r="K36" s="2671"/>
    </row>
    <row r="37" spans="1:11" ht="18" customHeight="1">
      <c r="A37" s="863" t="s">
        <v>222</v>
      </c>
      <c r="B37" s="849"/>
      <c r="C37" s="849"/>
      <c r="D37" s="849"/>
      <c r="E37" s="849"/>
      <c r="F37" s="849"/>
      <c r="G37" s="849"/>
      <c r="H37" s="849"/>
      <c r="I37" s="849"/>
      <c r="J37" s="2672" t="s">
        <v>223</v>
      </c>
      <c r="K37" s="2673"/>
    </row>
    <row r="38" spans="1:11" ht="18" customHeight="1">
      <c r="A38" s="863"/>
      <c r="B38" s="849" t="s">
        <v>278</v>
      </c>
      <c r="C38" s="849"/>
      <c r="D38" s="849"/>
      <c r="E38" s="849"/>
      <c r="F38" s="849"/>
      <c r="G38" s="849"/>
      <c r="H38" s="849"/>
      <c r="I38" s="849"/>
      <c r="J38" s="2661"/>
      <c r="K38" s="2662"/>
    </row>
    <row r="39" spans="1:11" ht="18" customHeight="1">
      <c r="A39" s="864" t="s">
        <v>224</v>
      </c>
      <c r="B39" s="849" t="s">
        <v>279</v>
      </c>
      <c r="C39" s="849"/>
      <c r="D39" s="849"/>
      <c r="E39" s="849"/>
      <c r="F39" s="849"/>
      <c r="G39" s="849"/>
      <c r="H39" s="849"/>
      <c r="I39" s="849"/>
      <c r="J39" s="2674"/>
      <c r="K39" s="2675"/>
    </row>
    <row r="40" spans="1:11" ht="18" customHeight="1">
      <c r="A40" s="863"/>
      <c r="B40" s="849" t="s">
        <v>225</v>
      </c>
      <c r="C40" s="849"/>
      <c r="D40" s="849"/>
      <c r="E40" s="850" t="s">
        <v>146</v>
      </c>
      <c r="F40" s="2678" t="s">
        <v>295</v>
      </c>
      <c r="G40" s="2679"/>
      <c r="H40" s="2679"/>
      <c r="I40" s="865"/>
      <c r="J40" s="2676"/>
      <c r="K40" s="2677"/>
    </row>
    <row r="41" spans="1:11" ht="18" customHeight="1">
      <c r="A41" s="864" t="s">
        <v>277</v>
      </c>
      <c r="B41" s="849"/>
      <c r="C41" s="849"/>
      <c r="D41" s="849"/>
      <c r="E41" s="849"/>
      <c r="F41" s="866"/>
      <c r="G41" s="866"/>
      <c r="H41" s="866"/>
      <c r="I41" s="865"/>
      <c r="J41" s="2661"/>
      <c r="K41" s="2662"/>
    </row>
    <row r="42" spans="1:11" ht="18" customHeight="1">
      <c r="A42" s="863"/>
      <c r="B42" s="849"/>
      <c r="C42" s="849"/>
      <c r="D42" s="849"/>
      <c r="E42" s="867" t="s">
        <v>1136</v>
      </c>
      <c r="F42" s="2665" t="s">
        <v>808</v>
      </c>
      <c r="G42" s="2666"/>
      <c r="H42" s="2666"/>
      <c r="I42" s="868"/>
      <c r="J42" s="2661"/>
      <c r="K42" s="2662"/>
    </row>
    <row r="43" spans="1:11" ht="18" customHeight="1">
      <c r="A43" s="869"/>
      <c r="B43" s="870"/>
      <c r="C43" s="870"/>
      <c r="D43" s="870"/>
      <c r="E43" s="870"/>
      <c r="F43" s="870"/>
      <c r="G43" s="870"/>
      <c r="H43" s="870"/>
      <c r="I43" s="871"/>
      <c r="J43" s="2663"/>
      <c r="K43" s="2664"/>
    </row>
    <row r="44" spans="1:11" ht="18" customHeight="1">
      <c r="A44" s="872"/>
      <c r="B44" s="872"/>
      <c r="C44" s="872"/>
      <c r="D44" s="872"/>
      <c r="E44" s="872"/>
      <c r="F44" s="872"/>
      <c r="G44" s="872"/>
      <c r="H44" s="872"/>
      <c r="I44" s="872"/>
      <c r="J44" s="872"/>
      <c r="K44" s="872"/>
    </row>
    <row r="45" spans="1:11" ht="18" customHeight="1">
      <c r="A45" s="849"/>
      <c r="B45" s="849"/>
      <c r="C45" s="849"/>
      <c r="D45" s="849"/>
      <c r="E45" s="849"/>
      <c r="F45" s="849"/>
      <c r="G45" s="849"/>
      <c r="H45" s="849"/>
      <c r="I45" s="849"/>
      <c r="J45" s="849"/>
      <c r="K45" s="849"/>
    </row>
    <row r="46" spans="1:11" ht="18" customHeight="1">
      <c r="A46" s="849" t="s">
        <v>257</v>
      </c>
      <c r="B46" s="849"/>
      <c r="C46" s="849"/>
      <c r="D46" s="849"/>
      <c r="E46" s="849"/>
      <c r="F46" s="849"/>
      <c r="G46" s="849"/>
      <c r="H46" s="849"/>
      <c r="I46" s="849"/>
      <c r="J46" s="849"/>
      <c r="K46" s="849"/>
    </row>
    <row r="47" spans="1:11" ht="18" customHeight="1">
      <c r="A47" s="849" t="s">
        <v>258</v>
      </c>
      <c r="B47" s="849"/>
      <c r="C47" s="849"/>
      <c r="D47" s="849"/>
      <c r="E47" s="849"/>
      <c r="F47" s="849"/>
      <c r="G47" s="849"/>
      <c r="H47" s="849"/>
      <c r="I47" s="849"/>
      <c r="J47" s="849"/>
      <c r="K47" s="849"/>
    </row>
  </sheetData>
  <mergeCells count="67">
    <mergeCell ref="J41:K43"/>
    <mergeCell ref="F42:H42"/>
    <mergeCell ref="A35:B35"/>
    <mergeCell ref="G35:H35"/>
    <mergeCell ref="I35:K35"/>
    <mergeCell ref="A36:B36"/>
    <mergeCell ref="G36:H36"/>
    <mergeCell ref="I36:K36"/>
    <mergeCell ref="J37:K38"/>
    <mergeCell ref="J39:K40"/>
    <mergeCell ref="F40:H40"/>
    <mergeCell ref="A33:B33"/>
    <mergeCell ref="G33:H33"/>
    <mergeCell ref="I33:K33"/>
    <mergeCell ref="A34:B34"/>
    <mergeCell ref="G34:H34"/>
    <mergeCell ref="I34:K34"/>
    <mergeCell ref="A3:K3"/>
    <mergeCell ref="B18:E18"/>
    <mergeCell ref="H18:K18"/>
    <mergeCell ref="G20:H20"/>
    <mergeCell ref="A19:B20"/>
    <mergeCell ref="C19:C20"/>
    <mergeCell ref="D19:D20"/>
    <mergeCell ref="E19:H19"/>
    <mergeCell ref="I19:K20"/>
    <mergeCell ref="H9:K9"/>
    <mergeCell ref="H10:K10"/>
    <mergeCell ref="H11:J11"/>
    <mergeCell ref="H12:I12"/>
    <mergeCell ref="I5:K5"/>
    <mergeCell ref="A21:B21"/>
    <mergeCell ref="G21:H21"/>
    <mergeCell ref="I21:K21"/>
    <mergeCell ref="A22:B22"/>
    <mergeCell ref="G22:H22"/>
    <mergeCell ref="I22:K22"/>
    <mergeCell ref="A23:B23"/>
    <mergeCell ref="G23:H23"/>
    <mergeCell ref="I23:K23"/>
    <mergeCell ref="A24:B24"/>
    <mergeCell ref="G24:H24"/>
    <mergeCell ref="I24:K24"/>
    <mergeCell ref="A28:B28"/>
    <mergeCell ref="G28:H28"/>
    <mergeCell ref="I28:K28"/>
    <mergeCell ref="A25:B25"/>
    <mergeCell ref="G25:H25"/>
    <mergeCell ref="I25:K25"/>
    <mergeCell ref="A26:B26"/>
    <mergeCell ref="G26:H26"/>
    <mergeCell ref="I26:K26"/>
    <mergeCell ref="A27:B27"/>
    <mergeCell ref="G27:H27"/>
    <mergeCell ref="I27:K27"/>
    <mergeCell ref="A31:B31"/>
    <mergeCell ref="G31:H31"/>
    <mergeCell ref="I31:K31"/>
    <mergeCell ref="A32:B32"/>
    <mergeCell ref="G32:H32"/>
    <mergeCell ref="I32:K32"/>
    <mergeCell ref="A29:B29"/>
    <mergeCell ref="G29:H29"/>
    <mergeCell ref="I29:K29"/>
    <mergeCell ref="A30:B30"/>
    <mergeCell ref="G30:H30"/>
    <mergeCell ref="I30:K30"/>
  </mergeCells>
  <phoneticPr fontId="17"/>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tabColor theme="8"/>
  </sheetPr>
  <dimension ref="A1:G41"/>
  <sheetViews>
    <sheetView showZeros="0" view="pageBreakPreview" topLeftCell="A25" zoomScale="80" zoomScaleNormal="95" zoomScaleSheetLayoutView="80" workbookViewId="0">
      <selection activeCell="E14" sqref="E14:F14"/>
    </sheetView>
  </sheetViews>
  <sheetFormatPr defaultColWidth="9" defaultRowHeight="13.5"/>
  <cols>
    <col min="1" max="1" width="23.375" style="25" customWidth="1"/>
    <col min="2" max="2" width="17.75" style="25" customWidth="1"/>
    <col min="3" max="3" width="7" style="25" customWidth="1"/>
    <col min="4" max="4" width="9.625" style="25" customWidth="1"/>
    <col min="5" max="5" width="8" style="25" customWidth="1"/>
    <col min="6" max="6" width="20.875" style="25" customWidth="1"/>
    <col min="7" max="7" width="3.625" style="25" customWidth="1"/>
    <col min="8" max="9" width="9" style="25" customWidth="1"/>
    <col min="10" max="16384" width="9" style="25"/>
  </cols>
  <sheetData>
    <row r="1" spans="1:7">
      <c r="A1" s="822"/>
      <c r="B1" s="822"/>
      <c r="C1" s="822"/>
      <c r="D1" s="822"/>
      <c r="E1" s="822"/>
      <c r="F1" s="822"/>
      <c r="G1" s="822"/>
    </row>
    <row r="2" spans="1:7">
      <c r="A2" s="822"/>
      <c r="B2" s="822"/>
      <c r="C2" s="822"/>
      <c r="D2" s="822"/>
      <c r="E2" s="822"/>
      <c r="F2" s="822"/>
      <c r="G2" s="822"/>
    </row>
    <row r="3" spans="1:7">
      <c r="A3" s="822"/>
      <c r="B3" s="822"/>
      <c r="C3" s="822"/>
      <c r="D3" s="822"/>
      <c r="E3" s="822"/>
      <c r="F3" s="822"/>
      <c r="G3" s="822"/>
    </row>
    <row r="4" spans="1:7">
      <c r="A4" s="822"/>
      <c r="B4" s="822"/>
      <c r="C4" s="822"/>
      <c r="D4" s="822"/>
      <c r="E4" s="822"/>
      <c r="F4" s="822"/>
      <c r="G4" s="822"/>
    </row>
    <row r="5" spans="1:7">
      <c r="A5" s="822"/>
      <c r="B5" s="822"/>
      <c r="C5" s="822"/>
      <c r="D5" s="822"/>
      <c r="E5" s="822"/>
      <c r="F5" s="822"/>
      <c r="G5" s="822"/>
    </row>
    <row r="6" spans="1:7">
      <c r="A6" s="822"/>
      <c r="B6" s="822"/>
      <c r="C6" s="822"/>
      <c r="D6" s="822"/>
      <c r="E6" s="822"/>
      <c r="F6" s="822"/>
      <c r="G6" s="822"/>
    </row>
    <row r="7" spans="1:7">
      <c r="A7" s="873"/>
      <c r="B7" s="874"/>
      <c r="C7" s="874"/>
      <c r="D7" s="874"/>
      <c r="E7" s="875"/>
      <c r="F7" s="2685" t="s">
        <v>1078</v>
      </c>
      <c r="G7" s="2686"/>
    </row>
    <row r="8" spans="1:7">
      <c r="A8" s="874"/>
      <c r="B8" s="874"/>
      <c r="C8" s="874"/>
      <c r="D8" s="874"/>
      <c r="E8" s="874"/>
      <c r="F8" s="874"/>
      <c r="G8" s="874"/>
    </row>
    <row r="9" spans="1:7">
      <c r="A9" s="823"/>
      <c r="B9" s="874"/>
      <c r="C9" s="874"/>
      <c r="D9" s="874"/>
      <c r="E9" s="874"/>
      <c r="F9" s="874"/>
      <c r="G9" s="874"/>
    </row>
    <row r="10" spans="1:7">
      <c r="A10" s="876" t="str">
        <f>入力シート!C5&amp;"長　様"</f>
        <v>長　様</v>
      </c>
      <c r="B10" s="874"/>
      <c r="C10" s="874"/>
      <c r="D10" s="874"/>
      <c r="E10" s="822"/>
      <c r="F10" s="637"/>
      <c r="G10" s="637"/>
    </row>
    <row r="11" spans="1:7">
      <c r="A11" s="874"/>
      <c r="B11" s="874"/>
      <c r="C11" s="2696" t="s">
        <v>1151</v>
      </c>
      <c r="D11" s="2697"/>
      <c r="E11" s="946"/>
      <c r="F11" s="945"/>
      <c r="G11" s="945"/>
    </row>
    <row r="12" spans="1:7">
      <c r="A12" s="874"/>
      <c r="B12" s="874"/>
      <c r="C12" s="2693" t="s">
        <v>1144</v>
      </c>
      <c r="D12" s="2693"/>
      <c r="E12" s="2687">
        <f>入力シート!C25</f>
        <v>0</v>
      </c>
      <c r="F12" s="2687"/>
      <c r="G12" s="945"/>
    </row>
    <row r="13" spans="1:7">
      <c r="A13" s="874"/>
      <c r="B13" s="874"/>
      <c r="C13" s="2694" t="s">
        <v>1150</v>
      </c>
      <c r="D13" s="2695"/>
      <c r="E13" s="2687">
        <f>入力シート!C26</f>
        <v>0</v>
      </c>
      <c r="F13" s="2687"/>
      <c r="G13" s="942"/>
    </row>
    <row r="14" spans="1:7">
      <c r="A14" s="874"/>
      <c r="B14" s="874"/>
      <c r="C14" s="2695" t="s">
        <v>1145</v>
      </c>
      <c r="D14" s="2695"/>
      <c r="E14" s="2687">
        <f>入力シート!C27</f>
        <v>0</v>
      </c>
      <c r="F14" s="2688"/>
      <c r="G14" s="879"/>
    </row>
    <row r="15" spans="1:7">
      <c r="A15" s="874"/>
      <c r="B15" s="874"/>
      <c r="C15" s="874"/>
      <c r="D15" s="877" t="s">
        <v>227</v>
      </c>
      <c r="E15" s="2687">
        <f>入力シート!C16</f>
        <v>0</v>
      </c>
      <c r="F15" s="2687"/>
      <c r="G15" s="878" t="s">
        <v>963</v>
      </c>
    </row>
    <row r="16" spans="1:7">
      <c r="A16" s="874"/>
      <c r="B16" s="874"/>
      <c r="C16" s="874"/>
      <c r="D16" s="877"/>
      <c r="E16" s="947"/>
      <c r="F16" s="947"/>
      <c r="G16" s="878"/>
    </row>
    <row r="17" spans="1:7">
      <c r="A17" s="874"/>
      <c r="B17" s="874"/>
      <c r="C17" s="874"/>
      <c r="D17" s="874"/>
      <c r="E17" s="874"/>
      <c r="F17" s="874"/>
      <c r="G17" s="874"/>
    </row>
    <row r="18" spans="1:7" ht="18.75">
      <c r="A18" s="2698" t="s">
        <v>228</v>
      </c>
      <c r="B18" s="2698"/>
      <c r="C18" s="2698"/>
      <c r="D18" s="2698"/>
      <c r="E18" s="2698"/>
      <c r="F18" s="2698"/>
      <c r="G18" s="2698"/>
    </row>
    <row r="19" spans="1:7">
      <c r="A19" s="874"/>
      <c r="B19" s="874"/>
      <c r="C19" s="874"/>
      <c r="D19" s="874"/>
      <c r="E19" s="874"/>
      <c r="F19" s="874"/>
      <c r="G19" s="874"/>
    </row>
    <row r="20" spans="1:7">
      <c r="A20" s="879"/>
      <c r="B20" s="879"/>
      <c r="C20" s="879"/>
      <c r="D20" s="879"/>
      <c r="E20" s="879"/>
      <c r="F20" s="874"/>
      <c r="G20" s="874"/>
    </row>
    <row r="21" spans="1:7">
      <c r="A21" s="2699" t="str">
        <f>TEXT(入力シート!C13,"令和e年m月d日")&amp;"付けをもって請負契約を締結した 第"&amp;入力シート!C3&amp;"-"&amp;入力シート!C4&amp;"号 "&amp;入力シート!C10&amp;"における下記の発生品を引き渡します。"</f>
        <v>令和33年1月0日付けをもって請負契約を締結した 第-号 における下記の発生品を引き渡します。</v>
      </c>
      <c r="B21" s="2699"/>
      <c r="C21" s="2699"/>
      <c r="D21" s="2699"/>
      <c r="E21" s="2699"/>
      <c r="F21" s="2699"/>
      <c r="G21" s="2699"/>
    </row>
    <row r="22" spans="1:7">
      <c r="A22" s="2699"/>
      <c r="B22" s="2699"/>
      <c r="C22" s="2699"/>
      <c r="D22" s="2699"/>
      <c r="E22" s="2699"/>
      <c r="F22" s="2699"/>
      <c r="G22" s="2699"/>
    </row>
    <row r="23" spans="1:7">
      <c r="A23" s="2699"/>
      <c r="B23" s="2699"/>
      <c r="C23" s="2699"/>
      <c r="D23" s="2699"/>
      <c r="E23" s="2699"/>
      <c r="F23" s="2699"/>
      <c r="G23" s="2699"/>
    </row>
    <row r="24" spans="1:7">
      <c r="A24" s="874"/>
      <c r="B24" s="874"/>
      <c r="C24" s="874"/>
      <c r="D24" s="874"/>
      <c r="E24" s="874"/>
      <c r="F24" s="874"/>
      <c r="G24" s="874"/>
    </row>
    <row r="25" spans="1:7">
      <c r="A25" s="2680" t="s">
        <v>9</v>
      </c>
      <c r="B25" s="2680"/>
      <c r="C25" s="2680"/>
      <c r="D25" s="2680"/>
      <c r="E25" s="2680"/>
      <c r="F25" s="2680"/>
      <c r="G25" s="2680"/>
    </row>
    <row r="26" spans="1:7" ht="14.25" thickBot="1">
      <c r="A26" s="874"/>
      <c r="B26" s="874"/>
      <c r="C26" s="874"/>
      <c r="D26" s="874"/>
      <c r="E26" s="874"/>
      <c r="F26" s="874"/>
      <c r="G26" s="874"/>
    </row>
    <row r="27" spans="1:7" ht="30" customHeight="1">
      <c r="A27" s="880" t="s">
        <v>229</v>
      </c>
      <c r="B27" s="881" t="s">
        <v>230</v>
      </c>
      <c r="C27" s="881" t="s">
        <v>217</v>
      </c>
      <c r="D27" s="2700" t="s">
        <v>231</v>
      </c>
      <c r="E27" s="2701"/>
      <c r="F27" s="2700" t="s">
        <v>232</v>
      </c>
      <c r="G27" s="2702"/>
    </row>
    <row r="28" spans="1:7" ht="30" customHeight="1">
      <c r="A28" s="882"/>
      <c r="B28" s="883"/>
      <c r="C28" s="884"/>
      <c r="D28" s="2681"/>
      <c r="E28" s="2682"/>
      <c r="F28" s="2683"/>
      <c r="G28" s="2684"/>
    </row>
    <row r="29" spans="1:7" ht="30" customHeight="1">
      <c r="A29" s="882"/>
      <c r="B29" s="883"/>
      <c r="C29" s="884"/>
      <c r="D29" s="2681"/>
      <c r="E29" s="2682"/>
      <c r="F29" s="2683"/>
      <c r="G29" s="2684"/>
    </row>
    <row r="30" spans="1:7" ht="30" customHeight="1">
      <c r="A30" s="882"/>
      <c r="B30" s="883"/>
      <c r="C30" s="884"/>
      <c r="D30" s="2681"/>
      <c r="E30" s="2682"/>
      <c r="F30" s="2683"/>
      <c r="G30" s="2684"/>
    </row>
    <row r="31" spans="1:7" ht="30" customHeight="1">
      <c r="A31" s="882"/>
      <c r="B31" s="883"/>
      <c r="C31" s="884"/>
      <c r="D31" s="2681"/>
      <c r="E31" s="2682"/>
      <c r="F31" s="2683"/>
      <c r="G31" s="2684"/>
    </row>
    <row r="32" spans="1:7" ht="30" customHeight="1">
      <c r="A32" s="882"/>
      <c r="B32" s="883"/>
      <c r="C32" s="884"/>
      <c r="D32" s="2681"/>
      <c r="E32" s="2682"/>
      <c r="F32" s="2683"/>
      <c r="G32" s="2684"/>
    </row>
    <row r="33" spans="1:7" ht="30" customHeight="1">
      <c r="A33" s="885"/>
      <c r="B33" s="886"/>
      <c r="C33" s="887"/>
      <c r="D33" s="2681"/>
      <c r="E33" s="2682"/>
      <c r="F33" s="2683"/>
      <c r="G33" s="2684"/>
    </row>
    <row r="34" spans="1:7" ht="30" customHeight="1">
      <c r="A34" s="885"/>
      <c r="B34" s="886"/>
      <c r="C34" s="887"/>
      <c r="D34" s="2681"/>
      <c r="E34" s="2682"/>
      <c r="F34" s="2683"/>
      <c r="G34" s="2684"/>
    </row>
    <row r="35" spans="1:7" ht="30" customHeight="1">
      <c r="A35" s="885"/>
      <c r="B35" s="886"/>
      <c r="C35" s="887"/>
      <c r="D35" s="2681"/>
      <c r="E35" s="2682"/>
      <c r="F35" s="2683"/>
      <c r="G35" s="2684"/>
    </row>
    <row r="36" spans="1:7" ht="30" customHeight="1">
      <c r="A36" s="885"/>
      <c r="B36" s="886"/>
      <c r="C36" s="887"/>
      <c r="D36" s="2681"/>
      <c r="E36" s="2682"/>
      <c r="F36" s="2683"/>
      <c r="G36" s="2684"/>
    </row>
    <row r="37" spans="1:7" ht="30" customHeight="1">
      <c r="A37" s="885"/>
      <c r="B37" s="886"/>
      <c r="C37" s="887"/>
      <c r="D37" s="2681"/>
      <c r="E37" s="2682"/>
      <c r="F37" s="2683"/>
      <c r="G37" s="2684"/>
    </row>
    <row r="38" spans="1:7" ht="30" customHeight="1">
      <c r="A38" s="885"/>
      <c r="B38" s="886"/>
      <c r="C38" s="887"/>
      <c r="D38" s="2681"/>
      <c r="E38" s="2682"/>
      <c r="F38" s="2683"/>
      <c r="G38" s="2684"/>
    </row>
    <row r="39" spans="1:7" ht="30" customHeight="1">
      <c r="A39" s="885"/>
      <c r="B39" s="886"/>
      <c r="C39" s="887"/>
      <c r="D39" s="2681"/>
      <c r="E39" s="2682"/>
      <c r="F39" s="2683"/>
      <c r="G39" s="2684"/>
    </row>
    <row r="40" spans="1:7" ht="30" customHeight="1">
      <c r="A40" s="885"/>
      <c r="B40" s="886"/>
      <c r="C40" s="887"/>
      <c r="D40" s="2681"/>
      <c r="E40" s="2682"/>
      <c r="F40" s="2683"/>
      <c r="G40" s="2684"/>
    </row>
    <row r="41" spans="1:7" ht="30" customHeight="1" thickBot="1">
      <c r="A41" s="888"/>
      <c r="B41" s="889"/>
      <c r="C41" s="890"/>
      <c r="D41" s="2689"/>
      <c r="E41" s="2690"/>
      <c r="F41" s="2691"/>
      <c r="G41" s="2692"/>
    </row>
  </sheetData>
  <mergeCells count="42">
    <mergeCell ref="C12:D12"/>
    <mergeCell ref="C13:D13"/>
    <mergeCell ref="C14:D14"/>
    <mergeCell ref="C11:D11"/>
    <mergeCell ref="D39:E39"/>
    <mergeCell ref="D36:E36"/>
    <mergeCell ref="A18:G18"/>
    <mergeCell ref="A21:G23"/>
    <mergeCell ref="D30:E30"/>
    <mergeCell ref="F30:G30"/>
    <mergeCell ref="D27:E27"/>
    <mergeCell ref="F27:G27"/>
    <mergeCell ref="D28:E28"/>
    <mergeCell ref="F28:G28"/>
    <mergeCell ref="D29:E29"/>
    <mergeCell ref="F29:G29"/>
    <mergeCell ref="F39:G39"/>
    <mergeCell ref="D40:E40"/>
    <mergeCell ref="F40:G40"/>
    <mergeCell ref="D41:E41"/>
    <mergeCell ref="F41:G41"/>
    <mergeCell ref="F36:G36"/>
    <mergeCell ref="D37:E37"/>
    <mergeCell ref="F37:G37"/>
    <mergeCell ref="D38:E38"/>
    <mergeCell ref="F38:G38"/>
    <mergeCell ref="F7:G7"/>
    <mergeCell ref="E14:F14"/>
    <mergeCell ref="E15:F15"/>
    <mergeCell ref="E12:F12"/>
    <mergeCell ref="E13:F13"/>
    <mergeCell ref="A25:G25"/>
    <mergeCell ref="D35:E35"/>
    <mergeCell ref="F35:G35"/>
    <mergeCell ref="D34:E34"/>
    <mergeCell ref="F34:G34"/>
    <mergeCell ref="D31:E31"/>
    <mergeCell ref="F31:G31"/>
    <mergeCell ref="D32:E32"/>
    <mergeCell ref="F32:G32"/>
    <mergeCell ref="D33:E33"/>
    <mergeCell ref="F33:G33"/>
  </mergeCells>
  <phoneticPr fontId="17"/>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tabColor theme="8"/>
  </sheetPr>
  <dimension ref="A1:J38"/>
  <sheetViews>
    <sheetView showZeros="0" view="pageBreakPreview" topLeftCell="A10" zoomScaleNormal="100" zoomScaleSheetLayoutView="100" workbookViewId="0">
      <selection activeCell="A6" sqref="A6:J6"/>
    </sheetView>
  </sheetViews>
  <sheetFormatPr defaultColWidth="9" defaultRowHeight="13.5"/>
  <cols>
    <col min="1" max="2" width="8.5" style="18" customWidth="1"/>
    <col min="3" max="3" width="7.625" style="18" customWidth="1"/>
    <col min="4" max="5" width="8.5" style="18" customWidth="1"/>
    <col min="6" max="6" width="7.25" style="18" customWidth="1"/>
    <col min="7" max="7" width="8.5" style="18" customWidth="1"/>
    <col min="8" max="8" width="4.625" style="18" customWidth="1"/>
    <col min="9" max="9" width="6.375" style="18" customWidth="1"/>
    <col min="10" max="10" width="8.5" style="18" customWidth="1"/>
    <col min="11" max="16384" width="9" style="18"/>
  </cols>
  <sheetData>
    <row r="1" spans="1:10" ht="18.75" customHeight="1">
      <c r="A1" s="2724"/>
      <c r="B1" s="2725"/>
      <c r="C1" s="2725"/>
      <c r="D1" s="2725"/>
      <c r="E1" s="2725"/>
      <c r="F1" s="2725"/>
      <c r="G1" s="2725"/>
      <c r="H1" s="2725"/>
      <c r="I1" s="2725"/>
      <c r="J1" s="2725"/>
    </row>
    <row r="2" spans="1:10" ht="18.75" customHeight="1">
      <c r="A2" s="2726" t="s">
        <v>108</v>
      </c>
      <c r="B2" s="2704"/>
      <c r="C2" s="2704"/>
      <c r="D2" s="2704"/>
      <c r="E2" s="2704"/>
      <c r="F2" s="2704"/>
      <c r="G2" s="2704"/>
      <c r="H2" s="2704"/>
      <c r="I2" s="2704"/>
      <c r="J2" s="2704"/>
    </row>
    <row r="3" spans="1:10" ht="18.75" customHeight="1">
      <c r="A3" s="891"/>
      <c r="B3" s="892"/>
      <c r="C3" s="892"/>
      <c r="D3" s="892"/>
      <c r="E3" s="892"/>
      <c r="F3" s="892"/>
      <c r="G3" s="892"/>
      <c r="H3" s="892"/>
      <c r="I3" s="892"/>
      <c r="J3" s="892"/>
    </row>
    <row r="4" spans="1:10" ht="18.75" customHeight="1">
      <c r="A4" s="893"/>
      <c r="B4" s="894"/>
      <c r="C4" s="894"/>
      <c r="D4" s="894"/>
      <c r="E4" s="894"/>
      <c r="F4" s="894"/>
      <c r="G4" s="2728" t="s">
        <v>1078</v>
      </c>
      <c r="H4" s="2728"/>
      <c r="I4" s="2728"/>
      <c r="J4" s="2728"/>
    </row>
    <row r="5" spans="1:10" ht="18.75" customHeight="1">
      <c r="A5" s="891"/>
      <c r="B5" s="892"/>
      <c r="C5" s="892"/>
      <c r="D5" s="892"/>
      <c r="E5" s="892"/>
      <c r="F5" s="892"/>
      <c r="G5" s="892"/>
      <c r="H5" s="892"/>
      <c r="I5" s="892"/>
      <c r="J5" s="892"/>
    </row>
    <row r="6" spans="1:10" ht="18.75" customHeight="1">
      <c r="A6" s="2703" t="s">
        <v>8</v>
      </c>
      <c r="B6" s="2704"/>
      <c r="C6" s="2704"/>
      <c r="D6" s="2704"/>
      <c r="E6" s="2704"/>
      <c r="F6" s="2704"/>
      <c r="G6" s="2704"/>
      <c r="H6" s="2704"/>
      <c r="I6" s="2704"/>
      <c r="J6" s="2704"/>
    </row>
    <row r="7" spans="1:10" ht="18.75" customHeight="1">
      <c r="A7" s="2727" t="str">
        <f>入力シート!C5&amp;"長"&amp;"　様"</f>
        <v>長　様</v>
      </c>
      <c r="B7" s="2704"/>
      <c r="C7" s="2704"/>
      <c r="D7" s="2704"/>
      <c r="E7" s="2704"/>
      <c r="F7" s="2704"/>
      <c r="G7" s="2704"/>
      <c r="H7" s="2704"/>
      <c r="I7" s="2704"/>
      <c r="J7" s="2704"/>
    </row>
    <row r="8" spans="1:10" ht="18.75" customHeight="1">
      <c r="A8" s="891"/>
      <c r="B8" s="892"/>
      <c r="C8" s="892"/>
      <c r="D8" s="892"/>
      <c r="E8" s="892"/>
      <c r="F8" s="892"/>
      <c r="G8" s="892"/>
      <c r="H8" s="892"/>
      <c r="I8" s="892"/>
      <c r="J8" s="892"/>
    </row>
    <row r="9" spans="1:10" ht="18.75" customHeight="1">
      <c r="A9" s="892"/>
      <c r="B9" s="895" t="s">
        <v>116</v>
      </c>
      <c r="C9" s="896"/>
      <c r="D9" s="897"/>
      <c r="E9" s="897"/>
      <c r="F9" s="897"/>
      <c r="G9" s="2729">
        <f>入力シート!C26</f>
        <v>0</v>
      </c>
      <c r="H9" s="2729"/>
      <c r="I9" s="2729"/>
      <c r="J9" s="2729"/>
    </row>
    <row r="10" spans="1:10" ht="18.75" customHeight="1">
      <c r="A10" s="898"/>
      <c r="B10" s="899" t="s">
        <v>117</v>
      </c>
      <c r="C10" s="900"/>
      <c r="D10" s="901"/>
      <c r="E10" s="901"/>
      <c r="F10" s="902" t="s">
        <v>118</v>
      </c>
      <c r="G10" s="2729">
        <f>入力シート!C28</f>
        <v>0</v>
      </c>
      <c r="H10" s="2729"/>
      <c r="I10" s="2729"/>
      <c r="J10" s="2729"/>
    </row>
    <row r="11" spans="1:10" ht="18.75" customHeight="1">
      <c r="A11" s="898"/>
      <c r="B11" s="903" t="s">
        <v>109</v>
      </c>
      <c r="C11" s="2730">
        <f>入力シート!C25</f>
        <v>0</v>
      </c>
      <c r="D11" s="2730"/>
      <c r="E11" s="2730"/>
      <c r="F11" s="2730"/>
      <c r="G11" s="2730"/>
      <c r="H11" s="2730"/>
      <c r="I11" s="2730"/>
      <c r="J11" s="2730"/>
    </row>
    <row r="12" spans="1:10" ht="18.75" customHeight="1">
      <c r="A12" s="891"/>
      <c r="B12" s="892"/>
      <c r="C12" s="892"/>
      <c r="D12" s="892"/>
      <c r="E12" s="892"/>
      <c r="F12" s="892"/>
      <c r="G12" s="892"/>
      <c r="H12" s="892"/>
      <c r="I12" s="892"/>
      <c r="J12" s="892"/>
    </row>
    <row r="13" spans="1:10" ht="18.75" customHeight="1">
      <c r="A13" s="2735" t="s">
        <v>351</v>
      </c>
      <c r="B13" s="2735"/>
      <c r="C13" s="2735"/>
      <c r="D13" s="2735"/>
      <c r="E13" s="2735"/>
      <c r="F13" s="2735"/>
      <c r="G13" s="2735"/>
      <c r="H13" s="2735"/>
      <c r="I13" s="2735"/>
      <c r="J13" s="2735"/>
    </row>
    <row r="14" spans="1:10" ht="18.75" customHeight="1">
      <c r="A14" s="2735"/>
      <c r="B14" s="2735"/>
      <c r="C14" s="2735"/>
      <c r="D14" s="2735"/>
      <c r="E14" s="2735"/>
      <c r="F14" s="2735"/>
      <c r="G14" s="2735"/>
      <c r="H14" s="2735"/>
      <c r="I14" s="2735"/>
      <c r="J14" s="2735"/>
    </row>
    <row r="15" spans="1:10" ht="18.75" customHeight="1">
      <c r="A15" s="891"/>
      <c r="B15" s="892"/>
      <c r="C15" s="892"/>
      <c r="D15" s="892"/>
      <c r="E15" s="892"/>
      <c r="F15" s="892"/>
      <c r="G15" s="892"/>
      <c r="H15" s="892"/>
      <c r="I15" s="892"/>
      <c r="J15" s="892"/>
    </row>
    <row r="16" spans="1:10" ht="15.75" customHeight="1">
      <c r="A16" s="891"/>
      <c r="B16" s="892"/>
      <c r="C16" s="892"/>
      <c r="D16" s="892"/>
      <c r="E16" s="892"/>
      <c r="F16" s="892"/>
      <c r="G16" s="892"/>
      <c r="H16" s="892"/>
      <c r="I16" s="892"/>
      <c r="J16" s="892"/>
    </row>
    <row r="17" spans="1:10" ht="18.75" customHeight="1">
      <c r="A17" s="2726" t="s">
        <v>9</v>
      </c>
      <c r="B17" s="2704"/>
      <c r="C17" s="2704"/>
      <c r="D17" s="2704"/>
      <c r="E17" s="2704"/>
      <c r="F17" s="2704"/>
      <c r="G17" s="2704"/>
      <c r="H17" s="2704"/>
      <c r="I17" s="2704"/>
      <c r="J17" s="2704"/>
    </row>
    <row r="18" spans="1:10" ht="18.75" customHeight="1">
      <c r="A18" s="891"/>
      <c r="B18" s="892"/>
      <c r="C18" s="892"/>
      <c r="D18" s="892"/>
      <c r="E18" s="892"/>
      <c r="F18" s="892"/>
      <c r="G18" s="892"/>
      <c r="H18" s="892"/>
      <c r="I18" s="892"/>
      <c r="J18" s="892"/>
    </row>
    <row r="19" spans="1:10" ht="18.75" customHeight="1">
      <c r="A19" s="904" t="s">
        <v>110</v>
      </c>
      <c r="B19" s="891"/>
      <c r="C19" s="2731">
        <f>入力シート!C10</f>
        <v>0</v>
      </c>
      <c r="D19" s="2732"/>
      <c r="E19" s="2732"/>
      <c r="F19" s="2732"/>
      <c r="G19" s="2732"/>
      <c r="H19" s="2732"/>
      <c r="I19" s="2732"/>
      <c r="J19" s="2732"/>
    </row>
    <row r="20" spans="1:10" ht="18.75" customHeight="1">
      <c r="A20" s="904" t="s">
        <v>111</v>
      </c>
      <c r="B20" s="891"/>
      <c r="C20" s="2733">
        <f>入力シート!C12</f>
        <v>0</v>
      </c>
      <c r="D20" s="2734"/>
      <c r="E20" s="2734"/>
      <c r="F20" s="2734"/>
      <c r="G20" s="2734"/>
      <c r="H20" s="2734"/>
      <c r="I20" s="2734"/>
      <c r="J20" s="2734"/>
    </row>
    <row r="21" spans="1:10" ht="18.75" customHeight="1">
      <c r="A21" s="904" t="s">
        <v>112</v>
      </c>
      <c r="B21" s="904"/>
      <c r="C21" s="904"/>
      <c r="D21" s="904"/>
      <c r="E21" s="904"/>
      <c r="F21" s="2723" t="s">
        <v>1137</v>
      </c>
      <c r="G21" s="2723"/>
      <c r="H21" s="2723"/>
      <c r="I21" s="2723"/>
      <c r="J21" s="894"/>
    </row>
    <row r="22" spans="1:10" ht="18.75" customHeight="1">
      <c r="A22" s="904" t="s">
        <v>10</v>
      </c>
      <c r="B22" s="891"/>
      <c r="C22" s="891"/>
      <c r="D22" s="891"/>
      <c r="E22" s="891"/>
      <c r="F22" s="905"/>
      <c r="G22" s="905"/>
      <c r="H22" s="905"/>
      <c r="I22" s="905"/>
      <c r="J22" s="905"/>
    </row>
    <row r="23" spans="1:10" ht="18.75" customHeight="1">
      <c r="A23" s="906" t="s">
        <v>11</v>
      </c>
      <c r="B23" s="907"/>
      <c r="C23" s="907"/>
      <c r="D23" s="907"/>
      <c r="E23" s="907"/>
      <c r="F23" s="907"/>
      <c r="G23" s="907"/>
      <c r="H23" s="907"/>
      <c r="I23" s="907"/>
      <c r="J23" s="907"/>
    </row>
    <row r="24" spans="1:10" ht="15.95" customHeight="1">
      <c r="A24" s="2710" t="s">
        <v>113</v>
      </c>
      <c r="B24" s="2711"/>
      <c r="C24" s="2712"/>
      <c r="D24" s="2710" t="s">
        <v>114</v>
      </c>
      <c r="E24" s="2716"/>
      <c r="F24" s="2717"/>
      <c r="G24" s="2710" t="s">
        <v>115</v>
      </c>
      <c r="H24" s="2711"/>
      <c r="I24" s="2711"/>
      <c r="J24" s="2712"/>
    </row>
    <row r="25" spans="1:10" ht="15.95" customHeight="1">
      <c r="A25" s="2713"/>
      <c r="B25" s="2714"/>
      <c r="C25" s="2715"/>
      <c r="D25" s="2718"/>
      <c r="E25" s="2719"/>
      <c r="F25" s="2720"/>
      <c r="G25" s="2718"/>
      <c r="H25" s="2721"/>
      <c r="I25" s="2721"/>
      <c r="J25" s="2722"/>
    </row>
    <row r="26" spans="1:10" ht="31.7" customHeight="1">
      <c r="A26" s="2705"/>
      <c r="B26" s="2705"/>
      <c r="C26" s="2706"/>
      <c r="D26" s="2706"/>
      <c r="E26" s="2707"/>
      <c r="F26" s="2708"/>
      <c r="G26" s="2706"/>
      <c r="H26" s="2707"/>
      <c r="I26" s="2707"/>
      <c r="J26" s="2708"/>
    </row>
    <row r="27" spans="1:10" ht="31.7" customHeight="1">
      <c r="A27" s="2705"/>
      <c r="B27" s="2705"/>
      <c r="C27" s="2706"/>
      <c r="D27" s="2706"/>
      <c r="E27" s="2707"/>
      <c r="F27" s="2708"/>
      <c r="G27" s="2706"/>
      <c r="H27" s="2707"/>
      <c r="I27" s="2707"/>
      <c r="J27" s="2708"/>
    </row>
    <row r="28" spans="1:10" ht="31.7" customHeight="1">
      <c r="A28" s="2705"/>
      <c r="B28" s="2705"/>
      <c r="C28" s="2706"/>
      <c r="D28" s="2706"/>
      <c r="E28" s="2707"/>
      <c r="F28" s="2708"/>
      <c r="G28" s="2706"/>
      <c r="H28" s="2707"/>
      <c r="I28" s="2707"/>
      <c r="J28" s="2708"/>
    </row>
    <row r="29" spans="1:10" ht="31.7" customHeight="1">
      <c r="A29" s="2705"/>
      <c r="B29" s="2705"/>
      <c r="C29" s="2706"/>
      <c r="D29" s="2706"/>
      <c r="E29" s="2707"/>
      <c r="F29" s="2708"/>
      <c r="G29" s="2706"/>
      <c r="H29" s="2707"/>
      <c r="I29" s="2707"/>
      <c r="J29" s="2708"/>
    </row>
    <row r="30" spans="1:10" ht="18.75" customHeight="1">
      <c r="A30" s="904" t="s">
        <v>14</v>
      </c>
      <c r="B30" s="891"/>
      <c r="C30" s="891"/>
      <c r="D30" s="891"/>
      <c r="E30" s="891"/>
      <c r="F30" s="905"/>
      <c r="G30" s="2709"/>
      <c r="H30" s="2709"/>
      <c r="I30" s="904" t="s">
        <v>15</v>
      </c>
      <c r="J30" s="892"/>
    </row>
    <row r="31" spans="1:10" ht="18.75" customHeight="1">
      <c r="A31" s="892"/>
      <c r="B31" s="904"/>
      <c r="C31" s="904"/>
      <c r="D31" s="904"/>
      <c r="E31" s="904"/>
      <c r="F31" s="904"/>
      <c r="G31" s="904"/>
      <c r="H31" s="904"/>
      <c r="I31" s="904"/>
      <c r="J31" s="908" t="s">
        <v>12</v>
      </c>
    </row>
    <row r="32" spans="1:10" ht="18.75" customHeight="1">
      <c r="A32" s="908"/>
      <c r="B32" s="892"/>
      <c r="C32" s="892"/>
      <c r="D32" s="892"/>
      <c r="E32" s="892"/>
      <c r="F32" s="892"/>
      <c r="G32" s="892"/>
      <c r="H32" s="892"/>
      <c r="I32" s="892"/>
      <c r="J32" s="892"/>
    </row>
    <row r="33" spans="1:10" ht="18.75" customHeight="1">
      <c r="A33" s="908"/>
      <c r="B33" s="892"/>
      <c r="C33" s="892"/>
      <c r="D33" s="892"/>
      <c r="E33" s="892"/>
      <c r="F33" s="892"/>
      <c r="G33" s="892"/>
      <c r="H33" s="892"/>
      <c r="I33" s="892"/>
      <c r="J33" s="892"/>
    </row>
    <row r="34" spans="1:10" ht="18.75" customHeight="1">
      <c r="A34" s="2703" t="s">
        <v>13</v>
      </c>
      <c r="B34" s="2704"/>
      <c r="C34" s="2704"/>
      <c r="D34" s="2704"/>
      <c r="E34" s="2704"/>
      <c r="F34" s="2704"/>
      <c r="G34" s="2704"/>
      <c r="H34" s="2704"/>
      <c r="I34" s="2704"/>
      <c r="J34" s="2704"/>
    </row>
    <row r="35" spans="1:10" ht="18.75" customHeight="1">
      <c r="A35" s="2703" t="s">
        <v>119</v>
      </c>
      <c r="B35" s="2704"/>
      <c r="C35" s="2704"/>
      <c r="D35" s="2704"/>
      <c r="E35" s="2704"/>
      <c r="F35" s="2704"/>
      <c r="G35" s="2704"/>
      <c r="H35" s="2704"/>
      <c r="I35" s="2704"/>
      <c r="J35" s="2704"/>
    </row>
    <row r="36" spans="1:10" ht="18.75" customHeight="1">
      <c r="A36" s="2703" t="s">
        <v>120</v>
      </c>
      <c r="B36" s="2704"/>
      <c r="C36" s="2704"/>
      <c r="D36" s="2704"/>
      <c r="E36" s="2704"/>
      <c r="F36" s="2704"/>
      <c r="G36" s="2704"/>
      <c r="H36" s="2704"/>
      <c r="I36" s="2704"/>
      <c r="J36" s="2704"/>
    </row>
    <row r="37" spans="1:10">
      <c r="A37" s="898"/>
      <c r="B37" s="898"/>
      <c r="C37" s="898"/>
      <c r="D37" s="898"/>
      <c r="E37" s="898"/>
      <c r="F37" s="898"/>
      <c r="G37" s="898"/>
      <c r="H37" s="898"/>
      <c r="I37" s="898"/>
      <c r="J37" s="898"/>
    </row>
    <row r="38" spans="1:10">
      <c r="A38" s="898"/>
      <c r="B38" s="898"/>
      <c r="C38" s="898"/>
      <c r="D38" s="898"/>
      <c r="E38" s="898"/>
      <c r="F38" s="898"/>
      <c r="G38" s="898"/>
      <c r="H38" s="898"/>
      <c r="I38" s="898"/>
      <c r="J38" s="898"/>
    </row>
  </sheetData>
  <sheetProtection formatCells="0"/>
  <mergeCells count="32">
    <mergeCell ref="F21:I21"/>
    <mergeCell ref="A1:J1"/>
    <mergeCell ref="A2:J2"/>
    <mergeCell ref="A6:J6"/>
    <mergeCell ref="A7:J7"/>
    <mergeCell ref="G4:J4"/>
    <mergeCell ref="G9:J9"/>
    <mergeCell ref="G10:J10"/>
    <mergeCell ref="C11:J11"/>
    <mergeCell ref="A17:J17"/>
    <mergeCell ref="C19:J19"/>
    <mergeCell ref="C20:J20"/>
    <mergeCell ref="A13:J14"/>
    <mergeCell ref="A24:C25"/>
    <mergeCell ref="D24:F25"/>
    <mergeCell ref="G24:J25"/>
    <mergeCell ref="A26:C26"/>
    <mergeCell ref="D26:F26"/>
    <mergeCell ref="G26:J26"/>
    <mergeCell ref="A27:C27"/>
    <mergeCell ref="D27:F27"/>
    <mergeCell ref="G27:J27"/>
    <mergeCell ref="A28:C28"/>
    <mergeCell ref="D28:F28"/>
    <mergeCell ref="G28:J28"/>
    <mergeCell ref="A36:J36"/>
    <mergeCell ref="A29:C29"/>
    <mergeCell ref="D29:F29"/>
    <mergeCell ref="G29:J29"/>
    <mergeCell ref="G30:H30"/>
    <mergeCell ref="A34:J34"/>
    <mergeCell ref="A35:J35"/>
  </mergeCells>
  <phoneticPr fontId="17"/>
  <printOptions horizontalCentered="1" verticalCentered="1"/>
  <pageMargins left="0.51181102362204722" right="0.51181102362204722" top="0.55118110236220474" bottom="0.55118110236220474"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0</xdr:col>
                    <xdr:colOff>171450</xdr:colOff>
                    <xdr:row>34</xdr:row>
                    <xdr:rowOff>19050</xdr:rowOff>
                  </from>
                  <to>
                    <xdr:col>1</xdr:col>
                    <xdr:colOff>133350</xdr:colOff>
                    <xdr:row>34</xdr:row>
                    <xdr:rowOff>219075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0</xdr:col>
                    <xdr:colOff>171450</xdr:colOff>
                    <xdr:row>35</xdr:row>
                    <xdr:rowOff>28575</xdr:rowOff>
                  </from>
                  <to>
                    <xdr:col>1</xdr:col>
                    <xdr:colOff>133350</xdr:colOff>
                    <xdr:row>35</xdr:row>
                    <xdr:rowOff>228600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BD597-4A4A-4EEB-8FDD-AFD02FCC195C}">
  <sheetPr>
    <tabColor rgb="FF4BACC6"/>
  </sheetPr>
  <dimension ref="A1:AN58"/>
  <sheetViews>
    <sheetView showZeros="0" view="pageBreakPreview" zoomScaleNormal="100" zoomScaleSheetLayoutView="100" workbookViewId="0"/>
  </sheetViews>
  <sheetFormatPr defaultColWidth="2.25" defaultRowHeight="13.5"/>
  <cols>
    <col min="1" max="1" width="4.875" style="619" customWidth="1"/>
    <col min="2" max="16384" width="2.25" style="619"/>
  </cols>
  <sheetData>
    <row r="1" spans="1:40">
      <c r="A1" s="618"/>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row>
    <row r="2" spans="1:40" ht="18.75" customHeight="1">
      <c r="A2" s="618"/>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row>
    <row r="3" spans="1:40" ht="21">
      <c r="A3" s="2737" t="s">
        <v>925</v>
      </c>
      <c r="B3" s="2737"/>
      <c r="C3" s="2737"/>
      <c r="D3" s="2737"/>
      <c r="E3" s="2737"/>
      <c r="F3" s="2737"/>
      <c r="G3" s="2737"/>
      <c r="H3" s="2737"/>
      <c r="I3" s="2737"/>
      <c r="J3" s="2737"/>
      <c r="K3" s="2737"/>
      <c r="L3" s="2737"/>
      <c r="M3" s="2737"/>
      <c r="N3" s="2737"/>
      <c r="O3" s="2737"/>
      <c r="P3" s="2737"/>
      <c r="Q3" s="2737"/>
      <c r="R3" s="2737"/>
      <c r="S3" s="2737"/>
      <c r="T3" s="2737"/>
      <c r="U3" s="2737"/>
      <c r="V3" s="2737"/>
      <c r="W3" s="2737"/>
      <c r="X3" s="2737"/>
      <c r="Y3" s="2737"/>
      <c r="Z3" s="2737"/>
      <c r="AA3" s="2737"/>
      <c r="AB3" s="2737"/>
      <c r="AC3" s="2737"/>
      <c r="AD3" s="2737"/>
      <c r="AE3" s="2737"/>
      <c r="AF3" s="2737"/>
      <c r="AG3" s="2737"/>
      <c r="AH3" s="2737"/>
      <c r="AI3" s="2737"/>
      <c r="AJ3" s="2737"/>
      <c r="AK3" s="2737"/>
      <c r="AL3" s="2737"/>
      <c r="AM3" s="618"/>
      <c r="AN3" s="618"/>
    </row>
    <row r="4" spans="1:40">
      <c r="A4" s="909"/>
      <c r="B4" s="909"/>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c r="AE4" s="909"/>
      <c r="AF4" s="909"/>
      <c r="AG4" s="909"/>
      <c r="AH4" s="909"/>
      <c r="AI4" s="909"/>
      <c r="AJ4" s="909"/>
      <c r="AK4" s="909"/>
      <c r="AL4" s="909"/>
      <c r="AM4" s="618"/>
      <c r="AN4" s="618"/>
    </row>
    <row r="5" spans="1:40" s="621" customFormat="1" ht="18.75" customHeight="1">
      <c r="A5" s="622"/>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2740" t="s">
        <v>1155</v>
      </c>
      <c r="AB5" s="2740"/>
      <c r="AC5" s="2740"/>
      <c r="AD5" s="984"/>
      <c r="AE5" s="984"/>
      <c r="AF5" s="622" t="s">
        <v>926</v>
      </c>
      <c r="AG5" s="2738"/>
      <c r="AH5" s="2738"/>
      <c r="AI5" s="622" t="s">
        <v>927</v>
      </c>
      <c r="AJ5" s="2738"/>
      <c r="AK5" s="2738"/>
      <c r="AL5" s="622" t="s">
        <v>928</v>
      </c>
      <c r="AM5" s="620"/>
      <c r="AN5" s="620"/>
    </row>
    <row r="6" spans="1:40" s="621" customFormat="1" ht="12.75">
      <c r="A6" s="622" t="s">
        <v>929</v>
      </c>
      <c r="B6" s="622"/>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0"/>
      <c r="AN6" s="620"/>
    </row>
    <row r="7" spans="1:40" s="621" customFormat="1" ht="22.5" customHeight="1">
      <c r="A7" s="622"/>
      <c r="B7" s="2739" t="str">
        <f>入力シート!C5&amp;"長"&amp;"　様"</f>
        <v>長　様</v>
      </c>
      <c r="C7" s="2739"/>
      <c r="D7" s="2739"/>
      <c r="E7" s="2739"/>
      <c r="F7" s="2739"/>
      <c r="G7" s="2739"/>
      <c r="H7" s="2739"/>
      <c r="I7" s="2739"/>
      <c r="J7" s="2739"/>
      <c r="K7" s="2739"/>
      <c r="L7" s="2739"/>
      <c r="M7" s="2739"/>
      <c r="N7" s="2739"/>
      <c r="O7" s="2739"/>
      <c r="P7" s="2739"/>
      <c r="Q7" s="2739"/>
      <c r="R7" s="911"/>
      <c r="S7" s="622"/>
      <c r="T7" s="622"/>
      <c r="U7" s="622"/>
      <c r="V7" s="622"/>
      <c r="W7" s="622"/>
      <c r="X7" s="622"/>
      <c r="Y7" s="622"/>
      <c r="Z7" s="622"/>
      <c r="AA7" s="622"/>
      <c r="AB7" s="622"/>
      <c r="AC7" s="622"/>
      <c r="AD7" s="622"/>
      <c r="AE7" s="622"/>
      <c r="AF7" s="622"/>
      <c r="AG7" s="622"/>
      <c r="AH7" s="622"/>
      <c r="AI7" s="622"/>
      <c r="AJ7" s="622"/>
      <c r="AK7" s="622"/>
      <c r="AL7" s="622"/>
      <c r="AM7" s="620"/>
      <c r="AN7" s="620"/>
    </row>
    <row r="8" spans="1:40" s="621" customFormat="1" ht="12.75">
      <c r="A8" s="622"/>
      <c r="B8" s="622"/>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0"/>
      <c r="AN8" s="620"/>
    </row>
    <row r="9" spans="1:40" s="621" customFormat="1" ht="12.75">
      <c r="A9" s="622"/>
      <c r="B9" s="622"/>
      <c r="C9" s="622"/>
      <c r="D9" s="622"/>
      <c r="E9" s="622"/>
      <c r="F9" s="622"/>
      <c r="G9" s="622"/>
      <c r="H9" s="622"/>
      <c r="I9" s="622"/>
      <c r="J9" s="622"/>
      <c r="K9" s="622"/>
      <c r="L9" s="622"/>
      <c r="M9" s="622"/>
      <c r="N9" s="622"/>
      <c r="O9" s="622"/>
      <c r="P9" s="622"/>
      <c r="Q9" s="622"/>
      <c r="R9" s="622"/>
      <c r="S9" s="622"/>
      <c r="T9" s="622" t="s">
        <v>930</v>
      </c>
      <c r="U9" s="622"/>
      <c r="V9" s="622"/>
      <c r="W9" s="622"/>
      <c r="X9" s="622"/>
      <c r="Y9" s="622"/>
      <c r="Z9" s="622"/>
      <c r="AA9" s="622"/>
      <c r="AB9" s="622"/>
      <c r="AC9" s="622"/>
      <c r="AD9" s="622"/>
      <c r="AE9" s="622"/>
      <c r="AF9" s="622"/>
      <c r="AG9" s="622"/>
      <c r="AH9" s="622"/>
      <c r="AI9" s="622"/>
      <c r="AJ9" s="622"/>
      <c r="AK9" s="622"/>
      <c r="AL9" s="622"/>
      <c r="AM9" s="620"/>
      <c r="AN9" s="620"/>
    </row>
    <row r="10" spans="1:40" s="621" customFormat="1" ht="18.75" customHeight="1">
      <c r="A10" s="622"/>
      <c r="B10" s="622"/>
      <c r="C10" s="622"/>
      <c r="D10" s="622"/>
      <c r="E10" s="622"/>
      <c r="F10" s="622"/>
      <c r="G10" s="622"/>
      <c r="H10" s="622"/>
      <c r="I10" s="622"/>
      <c r="J10" s="622"/>
      <c r="K10" s="622"/>
      <c r="L10" s="622"/>
      <c r="M10" s="622"/>
      <c r="N10" s="622"/>
      <c r="O10" s="622"/>
      <c r="P10" s="622"/>
      <c r="Q10" s="622"/>
      <c r="R10" s="622"/>
      <c r="S10" s="622"/>
      <c r="T10" s="622"/>
      <c r="U10" s="910" t="s">
        <v>931</v>
      </c>
      <c r="V10" s="910"/>
      <c r="W10" s="2736">
        <f>入力シート!C25</f>
        <v>0</v>
      </c>
      <c r="X10" s="2736"/>
      <c r="Y10" s="2736"/>
      <c r="Z10" s="2736"/>
      <c r="AA10" s="2736"/>
      <c r="AB10" s="2736"/>
      <c r="AC10" s="2736"/>
      <c r="AD10" s="2736"/>
      <c r="AE10" s="2736"/>
      <c r="AF10" s="2736"/>
      <c r="AG10" s="2736"/>
      <c r="AH10" s="2736"/>
      <c r="AI10" s="2736"/>
      <c r="AJ10" s="2736"/>
      <c r="AK10" s="2736"/>
      <c r="AL10" s="622"/>
      <c r="AM10" s="620"/>
      <c r="AN10" s="620"/>
    </row>
    <row r="11" spans="1:40" s="621" customFormat="1" ht="12.75">
      <c r="A11" s="622"/>
      <c r="B11" s="622"/>
      <c r="C11" s="622"/>
      <c r="D11" s="622"/>
      <c r="E11" s="622"/>
      <c r="F11" s="622"/>
      <c r="G11" s="622"/>
      <c r="H11" s="622"/>
      <c r="I11" s="622"/>
      <c r="J11" s="622"/>
      <c r="K11" s="622"/>
      <c r="L11" s="622"/>
      <c r="M11" s="622"/>
      <c r="N11" s="622"/>
      <c r="O11" s="622"/>
      <c r="P11" s="622"/>
      <c r="Q11" s="622"/>
      <c r="R11" s="622"/>
      <c r="S11" s="622"/>
      <c r="T11" s="622"/>
      <c r="U11" s="911"/>
      <c r="V11" s="911"/>
      <c r="W11" s="911"/>
      <c r="X11" s="911"/>
      <c r="Y11" s="911"/>
      <c r="Z11" s="911"/>
      <c r="AA11" s="911"/>
      <c r="AB11" s="911"/>
      <c r="AC11" s="911"/>
      <c r="AD11" s="911"/>
      <c r="AE11" s="911"/>
      <c r="AF11" s="911"/>
      <c r="AG11" s="911"/>
      <c r="AH11" s="911"/>
      <c r="AI11" s="622"/>
      <c r="AJ11" s="622"/>
      <c r="AK11" s="622"/>
      <c r="AL11" s="622"/>
      <c r="AM11" s="620"/>
      <c r="AN11" s="620"/>
    </row>
    <row r="12" spans="1:40" s="621" customFormat="1" ht="18.75" customHeight="1">
      <c r="A12" s="622"/>
      <c r="B12" s="622"/>
      <c r="C12" s="622"/>
      <c r="D12" s="622"/>
      <c r="E12" s="622"/>
      <c r="F12" s="622"/>
      <c r="G12" s="622"/>
      <c r="H12" s="622"/>
      <c r="I12" s="622"/>
      <c r="J12" s="622"/>
      <c r="K12" s="622"/>
      <c r="L12" s="622"/>
      <c r="M12" s="622"/>
      <c r="N12" s="622"/>
      <c r="O12" s="622"/>
      <c r="P12" s="622"/>
      <c r="Q12" s="622"/>
      <c r="R12" s="622"/>
      <c r="S12" s="622"/>
      <c r="T12" s="622"/>
      <c r="U12" s="910" t="s">
        <v>932</v>
      </c>
      <c r="V12" s="910"/>
      <c r="W12" s="2736">
        <f>入力シート!C26</f>
        <v>0</v>
      </c>
      <c r="X12" s="2736"/>
      <c r="Y12" s="2736"/>
      <c r="Z12" s="2736"/>
      <c r="AA12" s="2736"/>
      <c r="AB12" s="2736"/>
      <c r="AC12" s="2736"/>
      <c r="AD12" s="2736"/>
      <c r="AE12" s="2736"/>
      <c r="AF12" s="2736"/>
      <c r="AG12" s="2736"/>
      <c r="AH12" s="2736"/>
      <c r="AI12" s="622"/>
      <c r="AJ12" s="622"/>
      <c r="AK12" s="622"/>
      <c r="AL12" s="622"/>
      <c r="AM12" s="620"/>
      <c r="AN12" s="620"/>
    </row>
    <row r="13" spans="1:40" s="621" customFormat="1" ht="12.75">
      <c r="A13" s="622"/>
      <c r="B13" s="622" t="s">
        <v>899</v>
      </c>
      <c r="C13" s="622"/>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22"/>
      <c r="AL13" s="622"/>
      <c r="AM13" s="620"/>
      <c r="AN13" s="620"/>
    </row>
    <row r="14" spans="1:40" s="621" customFormat="1" ht="22.5" customHeight="1" thickBot="1">
      <c r="A14" s="622"/>
      <c r="B14" s="622"/>
      <c r="C14" s="911"/>
      <c r="D14" s="2742"/>
      <c r="E14" s="2742"/>
      <c r="F14" s="2742"/>
      <c r="G14" s="2742"/>
      <c r="H14" s="2742"/>
      <c r="I14" s="2742"/>
      <c r="J14" s="2742"/>
      <c r="K14" s="2742"/>
      <c r="L14" s="2742"/>
      <c r="M14" s="2742"/>
      <c r="N14" s="2742"/>
      <c r="O14" s="2742"/>
      <c r="P14" s="2742"/>
      <c r="Q14" s="2742"/>
      <c r="R14" s="2742"/>
      <c r="S14" s="2742"/>
      <c r="T14" s="2742"/>
      <c r="U14" s="2742"/>
      <c r="V14" s="2742"/>
      <c r="W14" s="2742"/>
      <c r="X14" s="2742"/>
      <c r="Y14" s="2742"/>
      <c r="Z14" s="2742"/>
      <c r="AA14" s="2742"/>
      <c r="AB14" s="2742"/>
      <c r="AC14" s="2742"/>
      <c r="AD14" s="2742"/>
      <c r="AE14" s="2742"/>
      <c r="AF14" s="2742"/>
      <c r="AG14" s="2742"/>
      <c r="AH14" s="2742"/>
      <c r="AI14" s="2742"/>
      <c r="AJ14" s="2742"/>
      <c r="AK14" s="2742"/>
      <c r="AL14" s="2742"/>
      <c r="AM14" s="620"/>
      <c r="AN14" s="620"/>
    </row>
    <row r="15" spans="1:40" s="621" customFormat="1" thickTop="1">
      <c r="A15" s="622"/>
      <c r="B15" s="622"/>
      <c r="C15" s="911"/>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0"/>
      <c r="AN15" s="620"/>
    </row>
    <row r="16" spans="1:40" s="621" customFormat="1" ht="12.75">
      <c r="A16" s="622"/>
      <c r="B16" s="622" t="s">
        <v>900</v>
      </c>
      <c r="C16" s="911"/>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22"/>
      <c r="AL16" s="622"/>
      <c r="AM16" s="620"/>
      <c r="AN16" s="620"/>
    </row>
    <row r="17" spans="1:40" s="621" customFormat="1" ht="22.5" customHeight="1" thickBot="1">
      <c r="A17" s="622"/>
      <c r="B17" s="622"/>
      <c r="C17" s="911"/>
      <c r="D17" s="2742"/>
      <c r="E17" s="2742"/>
      <c r="F17" s="2742"/>
      <c r="G17" s="2742"/>
      <c r="H17" s="2742"/>
      <c r="I17" s="2742"/>
      <c r="J17" s="2742"/>
      <c r="K17" s="2742"/>
      <c r="L17" s="2742"/>
      <c r="M17" s="2742"/>
      <c r="N17" s="2742"/>
      <c r="O17" s="2742"/>
      <c r="P17" s="2742"/>
      <c r="Q17" s="2742"/>
      <c r="R17" s="2742"/>
      <c r="S17" s="2742"/>
      <c r="T17" s="2742"/>
      <c r="U17" s="2742"/>
      <c r="V17" s="2742"/>
      <c r="W17" s="2742"/>
      <c r="X17" s="2742"/>
      <c r="Y17" s="2742"/>
      <c r="Z17" s="2742"/>
      <c r="AA17" s="2742"/>
      <c r="AB17" s="2742"/>
      <c r="AC17" s="2742"/>
      <c r="AD17" s="2742"/>
      <c r="AE17" s="2742"/>
      <c r="AF17" s="2742"/>
      <c r="AG17" s="2742"/>
      <c r="AH17" s="2742"/>
      <c r="AI17" s="2742"/>
      <c r="AJ17" s="2742"/>
      <c r="AK17" s="2742"/>
      <c r="AL17" s="2742"/>
      <c r="AM17" s="620"/>
      <c r="AN17" s="620"/>
    </row>
    <row r="18" spans="1:40" s="621" customFormat="1" thickTop="1">
      <c r="A18" s="622"/>
      <c r="B18" s="622"/>
      <c r="C18" s="911"/>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0"/>
      <c r="AN18" s="620"/>
    </row>
    <row r="19" spans="1:40" s="621" customFormat="1" ht="12.75">
      <c r="A19" s="622"/>
      <c r="B19" s="622" t="s">
        <v>933</v>
      </c>
      <c r="C19" s="911"/>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2"/>
      <c r="AM19" s="620"/>
      <c r="AN19" s="620"/>
    </row>
    <row r="20" spans="1:40" s="621" customFormat="1" ht="22.5" customHeight="1" thickBot="1">
      <c r="A20" s="622"/>
      <c r="B20" s="622"/>
      <c r="C20" s="911"/>
      <c r="D20" s="2742"/>
      <c r="E20" s="2742"/>
      <c r="F20" s="2742"/>
      <c r="G20" s="2742"/>
      <c r="H20" s="2742"/>
      <c r="I20" s="2742"/>
      <c r="J20" s="2742"/>
      <c r="K20" s="2742"/>
      <c r="L20" s="2742"/>
      <c r="M20" s="2742"/>
      <c r="N20" s="2742"/>
      <c r="O20" s="2742"/>
      <c r="P20" s="2742"/>
      <c r="Q20" s="2742"/>
      <c r="R20" s="2742"/>
      <c r="S20" s="2742"/>
      <c r="T20" s="2742"/>
      <c r="U20" s="2742"/>
      <c r="V20" s="2742"/>
      <c r="W20" s="2742"/>
      <c r="X20" s="2742"/>
      <c r="Y20" s="2742"/>
      <c r="Z20" s="2742"/>
      <c r="AA20" s="2742"/>
      <c r="AB20" s="2742"/>
      <c r="AC20" s="2742"/>
      <c r="AD20" s="2742"/>
      <c r="AE20" s="2742"/>
      <c r="AF20" s="2742"/>
      <c r="AG20" s="2742"/>
      <c r="AH20" s="2742"/>
      <c r="AI20" s="2742"/>
      <c r="AJ20" s="2742"/>
      <c r="AK20" s="2742"/>
      <c r="AL20" s="2742"/>
      <c r="AM20" s="620"/>
      <c r="AN20" s="620"/>
    </row>
    <row r="21" spans="1:40" s="621" customFormat="1" thickTop="1">
      <c r="A21" s="622"/>
      <c r="B21" s="622"/>
      <c r="C21" s="911"/>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22"/>
      <c r="AL21" s="622"/>
      <c r="AM21" s="620"/>
      <c r="AN21" s="620"/>
    </row>
    <row r="22" spans="1:40" s="621" customFormat="1" ht="12.75">
      <c r="A22" s="622"/>
      <c r="B22" s="622" t="s">
        <v>893</v>
      </c>
      <c r="C22" s="911"/>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0"/>
      <c r="AN22" s="620"/>
    </row>
    <row r="23" spans="1:40" s="621" customFormat="1" ht="22.5" customHeight="1" thickBot="1">
      <c r="A23" s="622"/>
      <c r="B23" s="622"/>
      <c r="C23" s="911"/>
      <c r="D23" s="2742"/>
      <c r="E23" s="2742"/>
      <c r="F23" s="2742"/>
      <c r="G23" s="2742"/>
      <c r="H23" s="2742"/>
      <c r="I23" s="2742"/>
      <c r="J23" s="2742"/>
      <c r="K23" s="2742"/>
      <c r="L23" s="2742"/>
      <c r="M23" s="2742"/>
      <c r="N23" s="2742"/>
      <c r="O23" s="2742"/>
      <c r="P23" s="2742"/>
      <c r="Q23" s="2742"/>
      <c r="R23" s="2742"/>
      <c r="S23" s="2742"/>
      <c r="T23" s="2742"/>
      <c r="U23" s="2742"/>
      <c r="V23" s="2742"/>
      <c r="W23" s="2742"/>
      <c r="X23" s="2742"/>
      <c r="Y23" s="2742"/>
      <c r="Z23" s="2742"/>
      <c r="AA23" s="2742"/>
      <c r="AB23" s="2742"/>
      <c r="AC23" s="2742"/>
      <c r="AD23" s="2742"/>
      <c r="AE23" s="2742"/>
      <c r="AF23" s="2742"/>
      <c r="AG23" s="2742"/>
      <c r="AH23" s="2742"/>
      <c r="AI23" s="2742"/>
      <c r="AJ23" s="2742"/>
      <c r="AK23" s="2742"/>
      <c r="AL23" s="2742"/>
      <c r="AM23" s="620"/>
      <c r="AN23" s="620"/>
    </row>
    <row r="24" spans="1:40" s="621" customFormat="1" thickTop="1">
      <c r="A24" s="622"/>
      <c r="B24" s="622"/>
      <c r="C24" s="911"/>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0"/>
      <c r="AN24" s="620"/>
    </row>
    <row r="25" spans="1:40" s="621" customFormat="1" ht="12.75">
      <c r="A25" s="622"/>
      <c r="B25" s="622" t="s">
        <v>934</v>
      </c>
      <c r="C25" s="911"/>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22"/>
      <c r="AL25" s="622"/>
      <c r="AM25" s="620"/>
      <c r="AN25" s="620"/>
    </row>
    <row r="26" spans="1:40" s="621" customFormat="1" ht="22.5" customHeight="1" thickBot="1">
      <c r="A26" s="622"/>
      <c r="B26" s="622"/>
      <c r="C26" s="911"/>
      <c r="D26" s="912"/>
      <c r="E26" s="912"/>
      <c r="F26" s="912"/>
      <c r="G26" s="912"/>
      <c r="H26" s="2743" t="s">
        <v>1155</v>
      </c>
      <c r="I26" s="2743"/>
      <c r="J26" s="2743"/>
      <c r="K26" s="2743"/>
      <c r="L26" s="912" t="s">
        <v>926</v>
      </c>
      <c r="M26" s="2742"/>
      <c r="N26" s="2742"/>
      <c r="O26" s="912" t="s">
        <v>927</v>
      </c>
      <c r="P26" s="2742"/>
      <c r="Q26" s="2742"/>
      <c r="R26" s="912" t="s">
        <v>928</v>
      </c>
      <c r="S26" s="912"/>
      <c r="T26" s="912" t="s">
        <v>935</v>
      </c>
      <c r="U26" s="912"/>
      <c r="V26" s="2743" t="s">
        <v>1155</v>
      </c>
      <c r="W26" s="2743"/>
      <c r="X26" s="985"/>
      <c r="Y26" s="985"/>
      <c r="Z26" s="912" t="s">
        <v>926</v>
      </c>
      <c r="AA26" s="2742"/>
      <c r="AB26" s="2742"/>
      <c r="AC26" s="912" t="s">
        <v>927</v>
      </c>
      <c r="AD26" s="2742"/>
      <c r="AE26" s="2742"/>
      <c r="AF26" s="912" t="s">
        <v>928</v>
      </c>
      <c r="AG26" s="912"/>
      <c r="AH26" s="912"/>
      <c r="AI26" s="912"/>
      <c r="AJ26" s="912"/>
      <c r="AK26" s="912"/>
      <c r="AL26" s="912"/>
      <c r="AM26" s="620"/>
      <c r="AN26" s="620"/>
    </row>
    <row r="27" spans="1:40" s="621" customFormat="1" thickTop="1">
      <c r="A27" s="622"/>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2"/>
      <c r="AM27" s="620"/>
      <c r="AN27" s="620"/>
    </row>
    <row r="28" spans="1:40" s="621" customFormat="1" ht="12.75">
      <c r="A28" s="622"/>
      <c r="B28" s="622" t="s">
        <v>936</v>
      </c>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0"/>
      <c r="AN28" s="620"/>
    </row>
    <row r="29" spans="1:40" s="621" customFormat="1" ht="12.75">
      <c r="A29" s="622"/>
      <c r="B29" s="622"/>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0"/>
      <c r="AN29" s="620"/>
    </row>
    <row r="30" spans="1:40" s="621" customFormat="1" ht="12.75">
      <c r="A30" s="913" t="s">
        <v>937</v>
      </c>
      <c r="B30" s="622" t="s">
        <v>938</v>
      </c>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0"/>
      <c r="AN30" s="620"/>
    </row>
    <row r="31" spans="1:40" s="621" customFormat="1" ht="12.75">
      <c r="A31" s="622"/>
      <c r="B31" s="622"/>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2"/>
      <c r="AL31" s="622"/>
      <c r="AM31" s="620"/>
      <c r="AN31" s="620"/>
    </row>
    <row r="32" spans="1:40" s="621" customFormat="1" ht="15.75" customHeight="1">
      <c r="A32" s="622"/>
      <c r="B32" s="622" t="s">
        <v>939</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2741"/>
      <c r="AE32" s="2741"/>
      <c r="AF32" s="2741"/>
      <c r="AG32" s="2741"/>
      <c r="AH32" s="2741"/>
      <c r="AI32" s="2741"/>
      <c r="AJ32" s="2741"/>
      <c r="AK32" s="2741" t="s">
        <v>909</v>
      </c>
      <c r="AL32" s="2741"/>
      <c r="AM32" s="620"/>
      <c r="AN32" s="620"/>
    </row>
    <row r="33" spans="1:40" s="621" customFormat="1" ht="12.75">
      <c r="A33" s="622"/>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c r="AK33" s="622"/>
      <c r="AL33" s="622"/>
      <c r="AM33" s="620"/>
      <c r="AN33" s="620"/>
    </row>
    <row r="34" spans="1:40" s="621" customFormat="1" ht="15.75" customHeight="1">
      <c r="A34" s="622"/>
      <c r="B34" s="622" t="s">
        <v>940</v>
      </c>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2"/>
      <c r="AD34" s="2741"/>
      <c r="AE34" s="2741"/>
      <c r="AF34" s="2741"/>
      <c r="AG34" s="2741"/>
      <c r="AH34" s="2741"/>
      <c r="AI34" s="2741"/>
      <c r="AJ34" s="2741"/>
      <c r="AK34" s="2741"/>
      <c r="AL34" s="910" t="s">
        <v>941</v>
      </c>
      <c r="AM34" s="620"/>
      <c r="AN34" s="620"/>
    </row>
    <row r="35" spans="1:40" s="621" customFormat="1" ht="12.75">
      <c r="A35" s="622"/>
      <c r="B35" s="622"/>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622"/>
      <c r="AK35" s="622"/>
      <c r="AL35" s="622"/>
      <c r="AM35" s="620"/>
      <c r="AN35" s="620"/>
    </row>
    <row r="36" spans="1:40" s="621" customFormat="1" ht="15.75" customHeight="1">
      <c r="A36" s="622"/>
      <c r="B36" s="622" t="s">
        <v>942</v>
      </c>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2741"/>
      <c r="AE36" s="2741"/>
      <c r="AF36" s="2741"/>
      <c r="AG36" s="2741"/>
      <c r="AH36" s="2741"/>
      <c r="AI36" s="2741"/>
      <c r="AJ36" s="2741"/>
      <c r="AK36" s="2741"/>
      <c r="AL36" s="910" t="s">
        <v>943</v>
      </c>
      <c r="AM36" s="620"/>
      <c r="AN36" s="620"/>
    </row>
    <row r="37" spans="1:40" s="621" customFormat="1" ht="12.75">
      <c r="A37" s="622"/>
      <c r="B37" s="622"/>
      <c r="C37" s="622"/>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2"/>
      <c r="AK37" s="622"/>
      <c r="AL37" s="622"/>
      <c r="AM37" s="620"/>
      <c r="AN37" s="620"/>
    </row>
    <row r="38" spans="1:40" s="621" customFormat="1" ht="12.75">
      <c r="A38" s="913" t="s">
        <v>944</v>
      </c>
      <c r="B38" s="622" t="s">
        <v>945</v>
      </c>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622"/>
      <c r="AK38" s="622"/>
      <c r="AL38" s="622"/>
      <c r="AM38" s="620"/>
      <c r="AN38" s="620"/>
    </row>
    <row r="39" spans="1:40" s="621" customFormat="1" ht="12.75">
      <c r="A39" s="622"/>
      <c r="B39" s="622"/>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622"/>
      <c r="AK39" s="622"/>
      <c r="AL39" s="622"/>
      <c r="AM39" s="620"/>
      <c r="AN39" s="620"/>
    </row>
    <row r="40" spans="1:40" s="621" customFormat="1" ht="15.75" customHeight="1">
      <c r="A40" s="622"/>
      <c r="B40" s="622" t="s">
        <v>946</v>
      </c>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2741"/>
      <c r="AE40" s="2741"/>
      <c r="AF40" s="2741"/>
      <c r="AG40" s="2741"/>
      <c r="AH40" s="2741"/>
      <c r="AI40" s="2741"/>
      <c r="AJ40" s="2741"/>
      <c r="AK40" s="910" t="s">
        <v>909</v>
      </c>
      <c r="AL40" s="910"/>
      <c r="AM40" s="620"/>
      <c r="AN40" s="620"/>
    </row>
    <row r="41" spans="1:40" s="621" customFormat="1" ht="12.75">
      <c r="A41" s="622"/>
      <c r="B41" s="622"/>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c r="AK41" s="622"/>
      <c r="AL41" s="622"/>
      <c r="AM41" s="620"/>
      <c r="AN41" s="620"/>
    </row>
    <row r="42" spans="1:40" s="621" customFormat="1" ht="12.75">
      <c r="A42" s="622"/>
      <c r="B42" s="622"/>
      <c r="C42" s="622" t="s">
        <v>947</v>
      </c>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c r="AF42" s="622"/>
      <c r="AG42" s="622"/>
      <c r="AH42" s="622"/>
      <c r="AI42" s="622"/>
      <c r="AJ42" s="622"/>
      <c r="AK42" s="622"/>
      <c r="AL42" s="622"/>
      <c r="AM42" s="620"/>
      <c r="AN42" s="620"/>
    </row>
    <row r="43" spans="1:40" s="621" customFormat="1" ht="12.75">
      <c r="A43" s="622"/>
      <c r="B43" s="622"/>
      <c r="C43" s="622"/>
      <c r="D43" s="622"/>
      <c r="E43" s="622"/>
      <c r="F43" s="622"/>
      <c r="G43" s="622"/>
      <c r="H43" s="622"/>
      <c r="I43" s="622"/>
      <c r="J43" s="622"/>
      <c r="K43" s="622"/>
      <c r="L43" s="622"/>
      <c r="M43" s="622"/>
      <c r="N43" s="622" t="s">
        <v>948</v>
      </c>
      <c r="O43" s="622"/>
      <c r="P43" s="622"/>
      <c r="Q43" s="622"/>
      <c r="R43" s="622"/>
      <c r="S43" s="622"/>
      <c r="T43" s="622"/>
      <c r="U43" s="622"/>
      <c r="V43" s="622"/>
      <c r="W43" s="622"/>
      <c r="X43" s="622" t="s">
        <v>949</v>
      </c>
      <c r="Y43" s="622"/>
      <c r="Z43" s="622"/>
      <c r="AA43" s="622"/>
      <c r="AB43" s="622"/>
      <c r="AC43" s="622"/>
      <c r="AD43" s="622"/>
      <c r="AE43" s="622"/>
      <c r="AF43" s="622"/>
      <c r="AG43" s="622"/>
      <c r="AH43" s="622"/>
      <c r="AI43" s="622"/>
      <c r="AJ43" s="622"/>
      <c r="AK43" s="622"/>
      <c r="AL43" s="622"/>
      <c r="AM43" s="620"/>
      <c r="AN43" s="620"/>
    </row>
    <row r="44" spans="1:40" s="621" customFormat="1" ht="12.75">
      <c r="A44" s="622"/>
      <c r="B44" s="622"/>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0"/>
      <c r="AN44" s="620"/>
    </row>
    <row r="45" spans="1:40" s="621" customFormat="1" ht="15.75" customHeight="1">
      <c r="A45" s="622"/>
      <c r="B45" s="622" t="s">
        <v>950</v>
      </c>
      <c r="C45" s="622" t="s">
        <v>951</v>
      </c>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2741"/>
      <c r="AE45" s="2741"/>
      <c r="AF45" s="2741"/>
      <c r="AG45" s="2741"/>
      <c r="AH45" s="2741"/>
      <c r="AI45" s="2741"/>
      <c r="AJ45" s="2741"/>
      <c r="AK45" s="2741"/>
      <c r="AL45" s="910" t="s">
        <v>941</v>
      </c>
      <c r="AM45" s="620"/>
      <c r="AN45" s="620"/>
    </row>
    <row r="46" spans="1:40" s="621" customFormat="1" ht="12.75">
      <c r="A46" s="622"/>
      <c r="B46" s="622"/>
      <c r="C46" s="622"/>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c r="AK46" s="622"/>
      <c r="AL46" s="622"/>
      <c r="AM46" s="620"/>
      <c r="AN46" s="620"/>
    </row>
    <row r="47" spans="1:40" s="621" customFormat="1" ht="15.75" customHeight="1">
      <c r="A47" s="622"/>
      <c r="B47" s="622" t="s">
        <v>950</v>
      </c>
      <c r="C47" s="622" t="s">
        <v>952</v>
      </c>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2741"/>
      <c r="AE47" s="2741"/>
      <c r="AF47" s="2741"/>
      <c r="AG47" s="2741"/>
      <c r="AH47" s="2741"/>
      <c r="AI47" s="2741"/>
      <c r="AJ47" s="2741"/>
      <c r="AK47" s="2741"/>
      <c r="AL47" s="910" t="s">
        <v>943</v>
      </c>
      <c r="AM47" s="620"/>
      <c r="AN47" s="620"/>
    </row>
    <row r="48" spans="1:40" s="621" customFormat="1" ht="12.75">
      <c r="A48" s="622"/>
      <c r="B48" s="622"/>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2"/>
      <c r="AL48" s="622"/>
      <c r="AM48" s="620"/>
      <c r="AN48" s="620"/>
    </row>
    <row r="49" spans="1:40" s="621" customFormat="1" ht="12.75">
      <c r="A49" s="622" t="s">
        <v>953</v>
      </c>
      <c r="B49" s="622"/>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c r="AE49" s="622"/>
      <c r="AF49" s="622"/>
      <c r="AG49" s="622"/>
      <c r="AH49" s="622"/>
      <c r="AI49" s="622"/>
      <c r="AJ49" s="622"/>
      <c r="AK49" s="622"/>
      <c r="AL49" s="622"/>
      <c r="AM49" s="620"/>
      <c r="AN49" s="620"/>
    </row>
    <row r="50" spans="1:40" s="621" customFormat="1" ht="12.75">
      <c r="A50" s="622"/>
      <c r="B50" s="622"/>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22"/>
      <c r="AL50" s="622"/>
      <c r="AM50" s="620"/>
      <c r="AN50" s="620"/>
    </row>
    <row r="51" spans="1:40" s="621" customFormat="1" ht="15.75" customHeight="1">
      <c r="A51" s="622"/>
      <c r="B51" s="622" t="s">
        <v>950</v>
      </c>
      <c r="C51" s="622" t="s">
        <v>954</v>
      </c>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2741"/>
      <c r="AE51" s="2741"/>
      <c r="AF51" s="2741"/>
      <c r="AG51" s="2741"/>
      <c r="AH51" s="2741"/>
      <c r="AI51" s="2741"/>
      <c r="AJ51" s="2741"/>
      <c r="AK51" s="910" t="s">
        <v>909</v>
      </c>
      <c r="AL51" s="910"/>
      <c r="AM51" s="620"/>
      <c r="AN51" s="620"/>
    </row>
    <row r="52" spans="1:40" s="621" customFormat="1" ht="12.75">
      <c r="A52" s="622"/>
      <c r="B52" s="622"/>
      <c r="C52" s="622"/>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c r="AD52" s="622"/>
      <c r="AE52" s="622"/>
      <c r="AF52" s="622"/>
      <c r="AG52" s="622"/>
      <c r="AH52" s="622"/>
      <c r="AI52" s="622"/>
      <c r="AJ52" s="622"/>
      <c r="AK52" s="622"/>
      <c r="AL52" s="622"/>
      <c r="AM52" s="620"/>
      <c r="AN52" s="620"/>
    </row>
    <row r="53" spans="1:40" s="621" customFormat="1" ht="18.75" customHeight="1">
      <c r="A53" s="622"/>
      <c r="B53" s="622" t="s">
        <v>950</v>
      </c>
      <c r="C53" s="622" t="s">
        <v>955</v>
      </c>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622"/>
      <c r="AC53" s="622"/>
      <c r="AD53" s="2741"/>
      <c r="AE53" s="2741"/>
      <c r="AF53" s="2741"/>
      <c r="AG53" s="2741"/>
      <c r="AH53" s="2741"/>
      <c r="AI53" s="2741"/>
      <c r="AJ53" s="2741"/>
      <c r="AK53" s="2741"/>
      <c r="AL53" s="910" t="s">
        <v>941</v>
      </c>
      <c r="AM53" s="620"/>
      <c r="AN53" s="620"/>
    </row>
    <row r="54" spans="1:40" s="621" customFormat="1" ht="12.75">
      <c r="A54" s="622"/>
      <c r="B54" s="622"/>
      <c r="C54" s="622"/>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c r="AK54" s="622"/>
      <c r="AL54" s="622"/>
      <c r="AM54" s="620"/>
      <c r="AN54" s="620"/>
    </row>
    <row r="55" spans="1:40" s="621" customFormat="1" ht="15.75" customHeight="1">
      <c r="A55" s="622"/>
      <c r="B55" s="622" t="s">
        <v>950</v>
      </c>
      <c r="C55" s="622" t="s">
        <v>956</v>
      </c>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2741"/>
      <c r="AE55" s="2741"/>
      <c r="AF55" s="2741"/>
      <c r="AG55" s="2741"/>
      <c r="AH55" s="2741"/>
      <c r="AI55" s="2741"/>
      <c r="AJ55" s="2741"/>
      <c r="AK55" s="2741"/>
      <c r="AL55" s="910" t="s">
        <v>943</v>
      </c>
      <c r="AM55" s="620"/>
      <c r="AN55" s="620"/>
    </row>
    <row r="56" spans="1:40">
      <c r="A56" s="618"/>
      <c r="B56" s="618"/>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row>
    <row r="57" spans="1:40">
      <c r="A57" s="618"/>
      <c r="B57" s="618"/>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row>
    <row r="58" spans="1:40">
      <c r="A58" s="618"/>
      <c r="B58" s="618"/>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row>
  </sheetData>
  <mergeCells count="28">
    <mergeCell ref="J26:K26"/>
    <mergeCell ref="H26:I26"/>
    <mergeCell ref="V26:W26"/>
    <mergeCell ref="AD45:AK45"/>
    <mergeCell ref="AD47:AK47"/>
    <mergeCell ref="AD36:AK36"/>
    <mergeCell ref="AD51:AJ51"/>
    <mergeCell ref="AD53:AK53"/>
    <mergeCell ref="AD55:AK55"/>
    <mergeCell ref="AD40:AJ40"/>
    <mergeCell ref="W12:AH12"/>
    <mergeCell ref="D14:AL14"/>
    <mergeCell ref="D17:AL17"/>
    <mergeCell ref="D20:AL20"/>
    <mergeCell ref="D23:AL23"/>
    <mergeCell ref="M26:N26"/>
    <mergeCell ref="P26:Q26"/>
    <mergeCell ref="AA26:AB26"/>
    <mergeCell ref="AD26:AE26"/>
    <mergeCell ref="AD32:AJ32"/>
    <mergeCell ref="AK32:AL32"/>
    <mergeCell ref="AD34:AK34"/>
    <mergeCell ref="W10:AK10"/>
    <mergeCell ref="A3:AL3"/>
    <mergeCell ref="AG5:AH5"/>
    <mergeCell ref="AJ5:AK5"/>
    <mergeCell ref="B7:Q7"/>
    <mergeCell ref="AA5:AC5"/>
  </mergeCells>
  <phoneticPr fontId="17"/>
  <printOptions horizontalCentered="1" verticalCentered="1"/>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9473" r:id="rId4" name="Check Box 1">
              <controlPr defaultSize="0" autoFill="0" autoLine="0" autoPict="0">
                <anchor moveWithCells="1">
                  <from>
                    <xdr:col>10</xdr:col>
                    <xdr:colOff>142875</xdr:colOff>
                    <xdr:row>41</xdr:row>
                    <xdr:rowOff>114300</xdr:rowOff>
                  </from>
                  <to>
                    <xdr:col>12</xdr:col>
                    <xdr:colOff>47625</xdr:colOff>
                    <xdr:row>43</xdr:row>
                    <xdr:rowOff>76200</xdr:rowOff>
                  </to>
                </anchor>
              </controlPr>
            </control>
          </mc:Choice>
        </mc:AlternateContent>
        <mc:AlternateContent xmlns:mc="http://schemas.openxmlformats.org/markup-compatibility/2006">
          <mc:Choice Requires="x14">
            <control shapeId="1129474" r:id="rId5" name="Check Box 2">
              <controlPr defaultSize="0" autoFill="0" autoLine="0" autoPict="0">
                <anchor moveWithCells="1">
                  <from>
                    <xdr:col>20</xdr:col>
                    <xdr:colOff>142875</xdr:colOff>
                    <xdr:row>41</xdr:row>
                    <xdr:rowOff>123825</xdr:rowOff>
                  </from>
                  <to>
                    <xdr:col>22</xdr:col>
                    <xdr:colOff>47625</xdr:colOff>
                    <xdr:row>43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4BACC6"/>
    <pageSetUpPr fitToPage="1"/>
  </sheetPr>
  <dimension ref="A1:AZ43"/>
  <sheetViews>
    <sheetView showZeros="0" view="pageBreakPreview" zoomScale="80" zoomScaleNormal="100" zoomScaleSheetLayoutView="80" workbookViewId="0"/>
  </sheetViews>
  <sheetFormatPr defaultColWidth="2.375" defaultRowHeight="13.5"/>
  <cols>
    <col min="1" max="3" width="3.5" style="50" customWidth="1"/>
    <col min="4" max="9" width="2.375" style="50" customWidth="1"/>
    <col min="10" max="51" width="2.875" style="50" customWidth="1"/>
    <col min="52" max="16384" width="2.375" style="50"/>
  </cols>
  <sheetData>
    <row r="1" spans="1:52">
      <c r="AV1" s="68"/>
      <c r="AW1" s="68"/>
      <c r="AX1" s="68"/>
      <c r="AY1" s="68"/>
      <c r="AZ1" s="68"/>
    </row>
    <row r="2" spans="1:52" ht="13.5" customHeight="1">
      <c r="A2" s="51" t="s">
        <v>126</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V2" s="68"/>
      <c r="AW2" s="68"/>
      <c r="AX2" s="68"/>
      <c r="AY2" s="68"/>
      <c r="AZ2" s="68"/>
    </row>
    <row r="3" spans="1:52" ht="26.1" customHeight="1">
      <c r="A3" s="1180" t="s">
        <v>127</v>
      </c>
      <c r="B3" s="1180"/>
      <c r="C3" s="1180"/>
      <c r="D3" s="1180"/>
      <c r="E3" s="1180"/>
      <c r="F3" s="1180"/>
      <c r="G3" s="1180"/>
      <c r="H3" s="1180"/>
      <c r="I3" s="1180"/>
      <c r="J3" s="1180"/>
      <c r="K3" s="1180"/>
      <c r="L3" s="1180"/>
      <c r="M3" s="1180"/>
      <c r="N3" s="1180"/>
      <c r="O3" s="1180"/>
      <c r="P3" s="1180"/>
      <c r="Q3" s="1180"/>
      <c r="R3" s="1180"/>
      <c r="S3" s="1180"/>
      <c r="T3" s="1180"/>
      <c r="U3" s="1180"/>
      <c r="V3" s="1180"/>
      <c r="W3" s="1180"/>
      <c r="X3" s="1180"/>
      <c r="Y3" s="1180"/>
      <c r="Z3" s="1180"/>
      <c r="AA3" s="1180"/>
      <c r="AB3" s="1180"/>
      <c r="AC3" s="1180"/>
      <c r="AD3" s="1180"/>
      <c r="AE3" s="1180"/>
      <c r="AF3" s="1180"/>
      <c r="AG3" s="1180"/>
      <c r="AH3" s="1180"/>
      <c r="AI3" s="1180"/>
      <c r="AJ3" s="1180"/>
      <c r="AK3" s="1180"/>
      <c r="AL3" s="1180"/>
      <c r="AM3" s="1180"/>
      <c r="AN3" s="1180"/>
      <c r="AO3" s="1180"/>
      <c r="AP3" s="1180"/>
      <c r="AQ3" s="1180"/>
      <c r="AR3" s="1180"/>
      <c r="AS3" s="1180"/>
    </row>
    <row r="4" spans="1:52" ht="13.5" customHeight="1">
      <c r="A4" s="633"/>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4"/>
      <c r="AM4" s="1181" t="s">
        <v>1074</v>
      </c>
      <c r="AN4" s="1181"/>
      <c r="AO4" s="1181"/>
      <c r="AP4" s="1181"/>
      <c r="AQ4" s="1181"/>
      <c r="AR4" s="1181"/>
      <c r="AS4" s="1181"/>
    </row>
    <row r="5" spans="1:52" ht="13.5" customHeight="1">
      <c r="A5" s="633"/>
      <c r="B5" s="635" t="str">
        <f>入力シート!C5&amp;"長　様"</f>
        <v>長　様</v>
      </c>
      <c r="C5" s="636"/>
      <c r="D5" s="636"/>
      <c r="E5" s="636"/>
      <c r="F5" s="636"/>
      <c r="G5" s="636"/>
      <c r="H5" s="636"/>
      <c r="I5" s="636"/>
      <c r="J5" s="636"/>
      <c r="K5" s="636"/>
      <c r="L5" s="636"/>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c r="AL5" s="633"/>
      <c r="AM5" s="633"/>
      <c r="AN5" s="633"/>
      <c r="AO5" s="633"/>
      <c r="AP5" s="633"/>
      <c r="AQ5" s="633"/>
      <c r="AR5" s="633"/>
      <c r="AS5" s="633"/>
    </row>
    <row r="6" spans="1:52" ht="13.5" customHeight="1">
      <c r="A6" s="633"/>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1194" t="s">
        <v>986</v>
      </c>
      <c r="AF6" s="1194"/>
      <c r="AG6" s="1194"/>
      <c r="AH6" s="1194"/>
      <c r="AI6" s="1186">
        <f>入力シート!C25</f>
        <v>0</v>
      </c>
      <c r="AJ6" s="1187"/>
      <c r="AK6" s="1187"/>
      <c r="AL6" s="1187"/>
      <c r="AM6" s="1187"/>
      <c r="AN6" s="1187"/>
      <c r="AO6" s="1187"/>
      <c r="AP6" s="1187"/>
      <c r="AQ6" s="1187"/>
      <c r="AR6" s="1187"/>
      <c r="AS6" s="1187"/>
    </row>
    <row r="7" spans="1:52" ht="15" customHeight="1">
      <c r="A7" s="1182"/>
      <c r="B7" s="1182"/>
      <c r="C7" s="1182"/>
      <c r="D7" s="1183"/>
      <c r="E7" s="1183"/>
      <c r="F7" s="1184"/>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94"/>
      <c r="AF7" s="1194"/>
      <c r="AG7" s="1194"/>
      <c r="AH7" s="1194"/>
      <c r="AI7" s="1187"/>
      <c r="AJ7" s="1187"/>
      <c r="AK7" s="1187"/>
      <c r="AL7" s="1187"/>
      <c r="AM7" s="1187"/>
      <c r="AN7" s="1187"/>
      <c r="AO7" s="1187"/>
      <c r="AP7" s="1187"/>
      <c r="AQ7" s="1187"/>
      <c r="AR7" s="1187"/>
      <c r="AS7" s="1187"/>
    </row>
    <row r="8" spans="1:52" ht="15" customHeight="1">
      <c r="A8" s="1167" t="s">
        <v>129</v>
      </c>
      <c r="B8" s="1167"/>
      <c r="C8" s="1167"/>
      <c r="D8" s="1188">
        <f>入力シート!C10</f>
        <v>0</v>
      </c>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c r="AE8" s="1189"/>
      <c r="AF8" s="1189"/>
      <c r="AG8" s="1189"/>
      <c r="AH8" s="637"/>
      <c r="AI8" s="1190">
        <f>入力シート!C26</f>
        <v>0</v>
      </c>
      <c r="AJ8" s="1191"/>
      <c r="AK8" s="1191"/>
      <c r="AL8" s="1191"/>
      <c r="AM8" s="1191"/>
      <c r="AN8" s="1191"/>
      <c r="AO8" s="1191"/>
      <c r="AP8" s="1191"/>
      <c r="AQ8" s="1191"/>
      <c r="AR8" s="1191"/>
      <c r="AS8" s="1191"/>
    </row>
    <row r="9" spans="1:52" ht="15" customHeight="1">
      <c r="A9" s="1167" t="s">
        <v>130</v>
      </c>
      <c r="B9" s="1167"/>
      <c r="C9" s="1167"/>
      <c r="D9" s="633" t="s">
        <v>131</v>
      </c>
      <c r="E9" s="1181">
        <f>入力シート!C14</f>
        <v>0</v>
      </c>
      <c r="F9" s="1181"/>
      <c r="G9" s="1181"/>
      <c r="H9" s="1181"/>
      <c r="I9" s="1181"/>
      <c r="J9" s="1181"/>
      <c r="K9" s="1181"/>
      <c r="L9" s="1181"/>
      <c r="M9" s="638"/>
      <c r="N9" s="639"/>
      <c r="O9" s="633" t="s">
        <v>132</v>
      </c>
      <c r="P9" s="1192">
        <f>入力シート!C15</f>
        <v>0</v>
      </c>
      <c r="Q9" s="1192"/>
      <c r="R9" s="1192"/>
      <c r="S9" s="1192"/>
      <c r="T9" s="1192"/>
      <c r="U9" s="1192"/>
      <c r="V9" s="1192"/>
      <c r="W9" s="1192"/>
      <c r="X9" s="640"/>
      <c r="Y9" s="633"/>
      <c r="Z9" s="633"/>
      <c r="AA9" s="633"/>
      <c r="AB9" s="633"/>
      <c r="AC9" s="633"/>
      <c r="AD9" s="633"/>
      <c r="AE9" s="641"/>
      <c r="AF9" s="642"/>
      <c r="AG9" s="641"/>
      <c r="AH9" s="637"/>
      <c r="AI9" s="1193">
        <f>入力シート!C27</f>
        <v>0</v>
      </c>
      <c r="AJ9" s="1193"/>
      <c r="AK9" s="1193"/>
      <c r="AL9" s="1193"/>
      <c r="AM9" s="1193"/>
      <c r="AN9" s="1193"/>
      <c r="AO9" s="1193"/>
      <c r="AP9" s="1193"/>
      <c r="AQ9" s="643" t="s">
        <v>453</v>
      </c>
      <c r="AR9" s="644"/>
      <c r="AS9" s="644"/>
    </row>
    <row r="10" spans="1:52" ht="13.5" customHeight="1">
      <c r="A10" s="633"/>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45"/>
      <c r="AI10" s="645"/>
      <c r="AJ10" s="645"/>
      <c r="AK10" s="633"/>
      <c r="AL10" s="633"/>
      <c r="AM10" s="633"/>
      <c r="AN10" s="633"/>
      <c r="AO10" s="633"/>
      <c r="AP10" s="633"/>
      <c r="AQ10" s="633"/>
      <c r="AR10" s="633"/>
      <c r="AS10" s="633"/>
    </row>
    <row r="11" spans="1:52" ht="13.5" customHeight="1">
      <c r="A11" s="646"/>
      <c r="B11" s="647"/>
      <c r="C11" s="647"/>
      <c r="D11" s="647"/>
      <c r="E11" s="647"/>
      <c r="F11" s="647"/>
      <c r="G11" s="647"/>
      <c r="H11" s="1168" t="s">
        <v>133</v>
      </c>
      <c r="I11" s="1169"/>
      <c r="J11" s="1172"/>
      <c r="K11" s="1173"/>
      <c r="L11" s="1173"/>
      <c r="M11" s="1173"/>
      <c r="N11" s="1174"/>
      <c r="O11" s="1178" t="s">
        <v>133</v>
      </c>
      <c r="P11" s="1172"/>
      <c r="Q11" s="1173"/>
      <c r="R11" s="1173"/>
      <c r="S11" s="1173"/>
      <c r="T11" s="1174"/>
      <c r="U11" s="1178" t="s">
        <v>133</v>
      </c>
      <c r="V11" s="1172"/>
      <c r="W11" s="1173"/>
      <c r="X11" s="1173"/>
      <c r="Y11" s="1173"/>
      <c r="Z11" s="1174"/>
      <c r="AA11" s="1178" t="s">
        <v>133</v>
      </c>
      <c r="AB11" s="1172"/>
      <c r="AC11" s="1173"/>
      <c r="AD11" s="1173"/>
      <c r="AE11" s="1173"/>
      <c r="AF11" s="1174"/>
      <c r="AG11" s="1178" t="s">
        <v>133</v>
      </c>
      <c r="AH11" s="1172"/>
      <c r="AI11" s="1173"/>
      <c r="AJ11" s="1173"/>
      <c r="AK11" s="1173"/>
      <c r="AL11" s="1174"/>
      <c r="AM11" s="1178" t="s">
        <v>133</v>
      </c>
      <c r="AN11" s="1172"/>
      <c r="AO11" s="1173"/>
      <c r="AP11" s="1173"/>
      <c r="AQ11" s="1173"/>
      <c r="AR11" s="1174"/>
      <c r="AS11" s="1169" t="s">
        <v>133</v>
      </c>
    </row>
    <row r="12" spans="1:52" ht="13.5" customHeight="1">
      <c r="A12" s="648"/>
      <c r="B12" s="649"/>
      <c r="C12" s="649"/>
      <c r="D12" s="649"/>
      <c r="E12" s="649"/>
      <c r="F12" s="649"/>
      <c r="G12" s="649"/>
      <c r="H12" s="1170"/>
      <c r="I12" s="1171"/>
      <c r="J12" s="1175"/>
      <c r="K12" s="1176"/>
      <c r="L12" s="1176"/>
      <c r="M12" s="1176"/>
      <c r="N12" s="1177"/>
      <c r="O12" s="1179"/>
      <c r="P12" s="1175"/>
      <c r="Q12" s="1176"/>
      <c r="R12" s="1176"/>
      <c r="S12" s="1176"/>
      <c r="T12" s="1177"/>
      <c r="U12" s="1179"/>
      <c r="V12" s="1175"/>
      <c r="W12" s="1176"/>
      <c r="X12" s="1176"/>
      <c r="Y12" s="1176"/>
      <c r="Z12" s="1177"/>
      <c r="AA12" s="1179"/>
      <c r="AB12" s="1175"/>
      <c r="AC12" s="1176"/>
      <c r="AD12" s="1176"/>
      <c r="AE12" s="1176"/>
      <c r="AF12" s="1177"/>
      <c r="AG12" s="1179"/>
      <c r="AH12" s="1175"/>
      <c r="AI12" s="1176"/>
      <c r="AJ12" s="1176"/>
      <c r="AK12" s="1176"/>
      <c r="AL12" s="1177"/>
      <c r="AM12" s="1179"/>
      <c r="AN12" s="1175"/>
      <c r="AO12" s="1176"/>
      <c r="AP12" s="1176"/>
      <c r="AQ12" s="1176"/>
      <c r="AR12" s="1177"/>
      <c r="AS12" s="1201"/>
    </row>
    <row r="13" spans="1:52" ht="13.5" customHeight="1">
      <c r="A13" s="52"/>
      <c r="B13" s="53"/>
      <c r="C13" s="53"/>
      <c r="D13" s="53"/>
      <c r="E13" s="53"/>
      <c r="F13" s="53"/>
      <c r="G13" s="53"/>
      <c r="H13" s="1195" t="s">
        <v>134</v>
      </c>
      <c r="I13" s="1196"/>
      <c r="J13" s="1199">
        <v>1</v>
      </c>
      <c r="K13" s="1199"/>
      <c r="L13" s="1199">
        <v>11</v>
      </c>
      <c r="M13" s="1199"/>
      <c r="N13" s="1199">
        <v>21</v>
      </c>
      <c r="O13" s="1199"/>
      <c r="P13" s="1199">
        <v>1</v>
      </c>
      <c r="Q13" s="1199"/>
      <c r="R13" s="1199">
        <v>11</v>
      </c>
      <c r="S13" s="1199"/>
      <c r="T13" s="1199">
        <v>21</v>
      </c>
      <c r="U13" s="1199"/>
      <c r="V13" s="1199">
        <v>1</v>
      </c>
      <c r="W13" s="1199"/>
      <c r="X13" s="1199">
        <v>11</v>
      </c>
      <c r="Y13" s="1199"/>
      <c r="Z13" s="1199">
        <v>21</v>
      </c>
      <c r="AA13" s="1199"/>
      <c r="AB13" s="1199">
        <v>1</v>
      </c>
      <c r="AC13" s="1199"/>
      <c r="AD13" s="1199">
        <v>11</v>
      </c>
      <c r="AE13" s="1199"/>
      <c r="AF13" s="1199">
        <v>21</v>
      </c>
      <c r="AG13" s="1199"/>
      <c r="AH13" s="1199">
        <v>1</v>
      </c>
      <c r="AI13" s="1199"/>
      <c r="AJ13" s="1199">
        <v>11</v>
      </c>
      <c r="AK13" s="1199"/>
      <c r="AL13" s="1199">
        <v>21</v>
      </c>
      <c r="AM13" s="1199"/>
      <c r="AN13" s="1199">
        <v>1</v>
      </c>
      <c r="AO13" s="1199"/>
      <c r="AP13" s="1199">
        <v>11</v>
      </c>
      <c r="AQ13" s="1199"/>
      <c r="AR13" s="1199">
        <v>21</v>
      </c>
      <c r="AS13" s="1200"/>
    </row>
    <row r="14" spans="1:52" ht="13.5" customHeight="1">
      <c r="A14" s="54"/>
      <c r="B14" s="55" t="s">
        <v>135</v>
      </c>
      <c r="C14" s="55"/>
      <c r="D14" s="55"/>
      <c r="E14" s="55"/>
      <c r="F14" s="55"/>
      <c r="G14" s="55"/>
      <c r="H14" s="1197"/>
      <c r="I14" s="1198"/>
      <c r="J14" s="1200"/>
      <c r="K14" s="1200"/>
      <c r="L14" s="1200"/>
      <c r="M14" s="1200"/>
      <c r="N14" s="1200"/>
      <c r="O14" s="1200"/>
      <c r="P14" s="1200"/>
      <c r="Q14" s="1200"/>
      <c r="R14" s="1200"/>
      <c r="S14" s="1200"/>
      <c r="T14" s="1200"/>
      <c r="U14" s="1200"/>
      <c r="V14" s="1200"/>
      <c r="W14" s="1200"/>
      <c r="X14" s="1200"/>
      <c r="Y14" s="1200"/>
      <c r="Z14" s="1200"/>
      <c r="AA14" s="1200"/>
      <c r="AB14" s="1200"/>
      <c r="AC14" s="1200"/>
      <c r="AD14" s="1200"/>
      <c r="AE14" s="1200"/>
      <c r="AF14" s="1200"/>
      <c r="AG14" s="1200"/>
      <c r="AH14" s="1200"/>
      <c r="AI14" s="1200"/>
      <c r="AJ14" s="1200"/>
      <c r="AK14" s="1200"/>
      <c r="AL14" s="1200"/>
      <c r="AM14" s="1200"/>
      <c r="AN14" s="1200"/>
      <c r="AO14" s="1200"/>
      <c r="AP14" s="1200"/>
      <c r="AQ14" s="1200"/>
      <c r="AR14" s="1200"/>
      <c r="AS14" s="1200"/>
    </row>
    <row r="15" spans="1:52" ht="13.5" customHeight="1">
      <c r="A15" s="1203"/>
      <c r="B15" s="1204"/>
      <c r="C15" s="1204"/>
      <c r="D15" s="1204"/>
      <c r="E15" s="1204"/>
      <c r="F15" s="1204"/>
      <c r="G15" s="1204"/>
      <c r="H15" s="1204"/>
      <c r="I15" s="1205"/>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1202"/>
      <c r="AK15" s="1202"/>
      <c r="AL15" s="1202"/>
      <c r="AM15" s="1202"/>
      <c r="AN15" s="1202"/>
      <c r="AO15" s="1202"/>
      <c r="AP15" s="1202"/>
      <c r="AQ15" s="1202"/>
      <c r="AR15" s="1202"/>
      <c r="AS15" s="1202"/>
    </row>
    <row r="16" spans="1:52" ht="13.5" customHeight="1">
      <c r="A16" s="1203"/>
      <c r="B16" s="1204"/>
      <c r="C16" s="1204"/>
      <c r="D16" s="1204"/>
      <c r="E16" s="1204"/>
      <c r="F16" s="1204"/>
      <c r="G16" s="1204"/>
      <c r="H16" s="1204"/>
      <c r="I16" s="1205"/>
      <c r="J16" s="1202"/>
      <c r="K16" s="1202"/>
      <c r="L16" s="1202"/>
      <c r="M16" s="1202"/>
      <c r="N16" s="1202"/>
      <c r="O16" s="1202"/>
      <c r="P16" s="1202"/>
      <c r="Q16" s="1202"/>
      <c r="R16" s="1202"/>
      <c r="S16" s="1202"/>
      <c r="T16" s="1202"/>
      <c r="U16" s="1202"/>
      <c r="V16" s="1202"/>
      <c r="W16" s="1202"/>
      <c r="X16" s="1202"/>
      <c r="Y16" s="1202"/>
      <c r="Z16" s="1202"/>
      <c r="AA16" s="1202"/>
      <c r="AB16" s="1202"/>
      <c r="AC16" s="1202"/>
      <c r="AD16" s="1202"/>
      <c r="AE16" s="1202"/>
      <c r="AF16" s="1202"/>
      <c r="AG16" s="1202"/>
      <c r="AH16" s="1202"/>
      <c r="AI16" s="1202"/>
      <c r="AJ16" s="1202"/>
      <c r="AK16" s="1202"/>
      <c r="AL16" s="1202"/>
      <c r="AM16" s="1202"/>
      <c r="AN16" s="1202"/>
      <c r="AO16" s="1202"/>
      <c r="AP16" s="1202"/>
      <c r="AQ16" s="1202"/>
      <c r="AR16" s="1202"/>
      <c r="AS16" s="1202"/>
    </row>
    <row r="17" spans="1:45" ht="13.5" customHeight="1">
      <c r="A17" s="1203"/>
      <c r="B17" s="1204"/>
      <c r="C17" s="1204"/>
      <c r="D17" s="1204"/>
      <c r="E17" s="1204"/>
      <c r="F17" s="1204"/>
      <c r="G17" s="1204"/>
      <c r="H17" s="1204"/>
      <c r="I17" s="1205"/>
      <c r="J17" s="1202"/>
      <c r="K17" s="1202"/>
      <c r="L17" s="1202"/>
      <c r="M17" s="1202"/>
      <c r="N17" s="1202"/>
      <c r="O17" s="1202"/>
      <c r="P17" s="1202"/>
      <c r="Q17" s="1202"/>
      <c r="R17" s="1202"/>
      <c r="S17" s="1202"/>
      <c r="T17" s="1202"/>
      <c r="U17" s="1202"/>
      <c r="V17" s="1202"/>
      <c r="W17" s="1202"/>
      <c r="X17" s="1202"/>
      <c r="Y17" s="1202"/>
      <c r="Z17" s="1202"/>
      <c r="AA17" s="1202"/>
      <c r="AB17" s="1202"/>
      <c r="AC17" s="1202"/>
      <c r="AD17" s="1202"/>
      <c r="AE17" s="1202"/>
      <c r="AF17" s="1202"/>
      <c r="AG17" s="1202"/>
      <c r="AH17" s="1202"/>
      <c r="AI17" s="1202"/>
      <c r="AJ17" s="1202"/>
      <c r="AK17" s="1202"/>
      <c r="AL17" s="1202"/>
      <c r="AM17" s="1202"/>
      <c r="AN17" s="1202"/>
      <c r="AO17" s="1202"/>
      <c r="AP17" s="1202"/>
      <c r="AQ17" s="1202"/>
      <c r="AR17" s="1202"/>
      <c r="AS17" s="1202"/>
    </row>
    <row r="18" spans="1:45" ht="13.5" customHeight="1">
      <c r="A18" s="1203"/>
      <c r="B18" s="1204"/>
      <c r="C18" s="1204"/>
      <c r="D18" s="1204"/>
      <c r="E18" s="1204"/>
      <c r="F18" s="1204"/>
      <c r="G18" s="1204"/>
      <c r="H18" s="1204"/>
      <c r="I18" s="1205"/>
      <c r="J18" s="1202"/>
      <c r="K18" s="1202"/>
      <c r="L18" s="1202"/>
      <c r="M18" s="1202"/>
      <c r="N18" s="1202"/>
      <c r="O18" s="1202"/>
      <c r="P18" s="1202"/>
      <c r="Q18" s="1202"/>
      <c r="R18" s="1202"/>
      <c r="S18" s="1202"/>
      <c r="T18" s="1202"/>
      <c r="U18" s="1202"/>
      <c r="V18" s="1202"/>
      <c r="W18" s="1202"/>
      <c r="X18" s="1202"/>
      <c r="Y18" s="1202"/>
      <c r="Z18" s="1202"/>
      <c r="AA18" s="1202"/>
      <c r="AB18" s="1202"/>
      <c r="AC18" s="1202"/>
      <c r="AD18" s="1202"/>
      <c r="AE18" s="1202"/>
      <c r="AF18" s="1202"/>
      <c r="AG18" s="1202"/>
      <c r="AH18" s="1202"/>
      <c r="AI18" s="1202"/>
      <c r="AJ18" s="1202"/>
      <c r="AK18" s="1202"/>
      <c r="AL18" s="1202"/>
      <c r="AM18" s="1202"/>
      <c r="AN18" s="1202"/>
      <c r="AO18" s="1202"/>
      <c r="AP18" s="1202"/>
      <c r="AQ18" s="1202"/>
      <c r="AR18" s="1202"/>
      <c r="AS18" s="1202"/>
    </row>
    <row r="19" spans="1:45" ht="13.5" customHeight="1">
      <c r="A19" s="1203"/>
      <c r="B19" s="1204"/>
      <c r="C19" s="1204"/>
      <c r="D19" s="1204"/>
      <c r="E19" s="1204"/>
      <c r="F19" s="1204"/>
      <c r="G19" s="1204"/>
      <c r="H19" s="1204"/>
      <c r="I19" s="1205"/>
      <c r="J19" s="1202"/>
      <c r="K19" s="1202"/>
      <c r="L19" s="1202"/>
      <c r="M19" s="1202"/>
      <c r="N19" s="1202"/>
      <c r="O19" s="1202"/>
      <c r="P19" s="1202"/>
      <c r="Q19" s="1202"/>
      <c r="R19" s="1202"/>
      <c r="S19" s="1202"/>
      <c r="T19" s="1202"/>
      <c r="U19" s="1202"/>
      <c r="V19" s="1202"/>
      <c r="W19" s="1202"/>
      <c r="X19" s="1202"/>
      <c r="Y19" s="1202"/>
      <c r="Z19" s="1202"/>
      <c r="AA19" s="1202"/>
      <c r="AB19" s="1202"/>
      <c r="AC19" s="1202"/>
      <c r="AD19" s="1202"/>
      <c r="AE19" s="1202"/>
      <c r="AF19" s="1202"/>
      <c r="AG19" s="1202"/>
      <c r="AH19" s="1202"/>
      <c r="AI19" s="1202"/>
      <c r="AJ19" s="1202"/>
      <c r="AK19" s="1202"/>
      <c r="AL19" s="1202"/>
      <c r="AM19" s="1202"/>
      <c r="AN19" s="1202"/>
      <c r="AO19" s="1202"/>
      <c r="AP19" s="1202"/>
      <c r="AQ19" s="1202"/>
      <c r="AR19" s="1202"/>
      <c r="AS19" s="1202"/>
    </row>
    <row r="20" spans="1:45" ht="13.5" customHeight="1">
      <c r="A20" s="1203"/>
      <c r="B20" s="1204"/>
      <c r="C20" s="1204"/>
      <c r="D20" s="1204"/>
      <c r="E20" s="1204"/>
      <c r="F20" s="1204"/>
      <c r="G20" s="1204"/>
      <c r="H20" s="1204"/>
      <c r="I20" s="1205"/>
      <c r="J20" s="1202"/>
      <c r="K20" s="1202"/>
      <c r="L20" s="1202"/>
      <c r="M20" s="1202"/>
      <c r="N20" s="1202"/>
      <c r="O20" s="1202"/>
      <c r="P20" s="1202"/>
      <c r="Q20" s="1202"/>
      <c r="R20" s="1202"/>
      <c r="S20" s="1202"/>
      <c r="T20" s="1202"/>
      <c r="U20" s="1202"/>
      <c r="V20" s="1202"/>
      <c r="W20" s="1202"/>
      <c r="X20" s="1202"/>
      <c r="Y20" s="1202"/>
      <c r="Z20" s="1202"/>
      <c r="AA20" s="1202"/>
      <c r="AB20" s="1202"/>
      <c r="AC20" s="1202"/>
      <c r="AD20" s="1202"/>
      <c r="AE20" s="1202"/>
      <c r="AF20" s="1202"/>
      <c r="AG20" s="1202"/>
      <c r="AH20" s="1202"/>
      <c r="AI20" s="1202"/>
      <c r="AJ20" s="1202"/>
      <c r="AK20" s="1202"/>
      <c r="AL20" s="1202"/>
      <c r="AM20" s="1202"/>
      <c r="AN20" s="1202"/>
      <c r="AO20" s="1202"/>
      <c r="AP20" s="1202"/>
      <c r="AQ20" s="1202"/>
      <c r="AR20" s="1202"/>
      <c r="AS20" s="1202"/>
    </row>
    <row r="21" spans="1:45" ht="13.5" customHeight="1">
      <c r="A21" s="1203"/>
      <c r="B21" s="1204"/>
      <c r="C21" s="1204"/>
      <c r="D21" s="1204"/>
      <c r="E21" s="1204"/>
      <c r="F21" s="1204"/>
      <c r="G21" s="1204"/>
      <c r="H21" s="1204"/>
      <c r="I21" s="1205"/>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1202"/>
      <c r="AJ21" s="1202"/>
      <c r="AK21" s="1202"/>
      <c r="AL21" s="1202"/>
      <c r="AM21" s="1202"/>
      <c r="AN21" s="1202"/>
      <c r="AO21" s="1202"/>
      <c r="AP21" s="1202"/>
      <c r="AQ21" s="1202"/>
      <c r="AR21" s="1202"/>
      <c r="AS21" s="1202"/>
    </row>
    <row r="22" spans="1:45" ht="13.5" customHeight="1">
      <c r="A22" s="1203"/>
      <c r="B22" s="1204"/>
      <c r="C22" s="1204"/>
      <c r="D22" s="1204"/>
      <c r="E22" s="1204"/>
      <c r="F22" s="1204"/>
      <c r="G22" s="1204"/>
      <c r="H22" s="1204"/>
      <c r="I22" s="1205"/>
      <c r="J22" s="1202"/>
      <c r="K22" s="1202"/>
      <c r="L22" s="1202"/>
      <c r="M22" s="1202"/>
      <c r="N22" s="1202"/>
      <c r="O22" s="1202"/>
      <c r="P22" s="1202"/>
      <c r="Q22" s="1202"/>
      <c r="R22" s="1202"/>
      <c r="S22" s="1202"/>
      <c r="T22" s="1202"/>
      <c r="U22" s="1202"/>
      <c r="V22" s="1202"/>
      <c r="W22" s="1202"/>
      <c r="X22" s="1202"/>
      <c r="Y22" s="1202"/>
      <c r="Z22" s="1202"/>
      <c r="AA22" s="1202"/>
      <c r="AB22" s="1202"/>
      <c r="AC22" s="1202"/>
      <c r="AD22" s="1202"/>
      <c r="AE22" s="1202"/>
      <c r="AF22" s="1202"/>
      <c r="AG22" s="1202"/>
      <c r="AH22" s="1202"/>
      <c r="AI22" s="1202"/>
      <c r="AJ22" s="1202"/>
      <c r="AK22" s="1202"/>
      <c r="AL22" s="1202"/>
      <c r="AM22" s="1202"/>
      <c r="AN22" s="1202"/>
      <c r="AO22" s="1202"/>
      <c r="AP22" s="1202"/>
      <c r="AQ22" s="1202"/>
      <c r="AR22" s="1202"/>
      <c r="AS22" s="1202"/>
    </row>
    <row r="23" spans="1:45" ht="13.5" customHeight="1">
      <c r="A23" s="1203"/>
      <c r="B23" s="1204"/>
      <c r="C23" s="1204"/>
      <c r="D23" s="1204"/>
      <c r="E23" s="1204"/>
      <c r="F23" s="1204"/>
      <c r="G23" s="1204"/>
      <c r="H23" s="1204"/>
      <c r="I23" s="1205"/>
      <c r="J23" s="1202"/>
      <c r="K23" s="1202"/>
      <c r="L23" s="1202"/>
      <c r="M23" s="1202"/>
      <c r="N23" s="1202"/>
      <c r="O23" s="1202"/>
      <c r="P23" s="1202"/>
      <c r="Q23" s="1202"/>
      <c r="R23" s="1202"/>
      <c r="S23" s="1202"/>
      <c r="T23" s="1202"/>
      <c r="U23" s="1202"/>
      <c r="V23" s="1202"/>
      <c r="W23" s="1202"/>
      <c r="X23" s="1202"/>
      <c r="Y23" s="1202"/>
      <c r="Z23" s="1202"/>
      <c r="AA23" s="1202"/>
      <c r="AB23" s="1202"/>
      <c r="AC23" s="1202"/>
      <c r="AD23" s="1202"/>
      <c r="AE23" s="1202"/>
      <c r="AF23" s="1202"/>
      <c r="AG23" s="1202"/>
      <c r="AH23" s="1202"/>
      <c r="AI23" s="1202"/>
      <c r="AJ23" s="1202"/>
      <c r="AK23" s="1202"/>
      <c r="AL23" s="1202"/>
      <c r="AM23" s="1202"/>
      <c r="AN23" s="1202"/>
      <c r="AO23" s="1202"/>
      <c r="AP23" s="1202"/>
      <c r="AQ23" s="1202"/>
      <c r="AR23" s="1202"/>
      <c r="AS23" s="1202"/>
    </row>
    <row r="24" spans="1:45" ht="13.5" customHeight="1">
      <c r="A24" s="1203"/>
      <c r="B24" s="1204"/>
      <c r="C24" s="1204"/>
      <c r="D24" s="1204"/>
      <c r="E24" s="1204"/>
      <c r="F24" s="1204"/>
      <c r="G24" s="1204"/>
      <c r="H24" s="1204"/>
      <c r="I24" s="1205"/>
      <c r="J24" s="1202"/>
      <c r="K24" s="1202"/>
      <c r="L24" s="1202"/>
      <c r="M24" s="1202"/>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1202"/>
      <c r="AJ24" s="1202"/>
      <c r="AK24" s="1202"/>
      <c r="AL24" s="1202"/>
      <c r="AM24" s="1202"/>
      <c r="AN24" s="1202"/>
      <c r="AO24" s="1202"/>
      <c r="AP24" s="1202"/>
      <c r="AQ24" s="1202"/>
      <c r="AR24" s="1202"/>
      <c r="AS24" s="1202"/>
    </row>
    <row r="25" spans="1:45" ht="13.5" customHeight="1">
      <c r="A25" s="1203"/>
      <c r="B25" s="1204"/>
      <c r="C25" s="1204"/>
      <c r="D25" s="1204"/>
      <c r="E25" s="1204"/>
      <c r="F25" s="1204"/>
      <c r="G25" s="1204"/>
      <c r="H25" s="1204"/>
      <c r="I25" s="1205"/>
      <c r="J25" s="1202"/>
      <c r="K25" s="1202"/>
      <c r="L25" s="1202"/>
      <c r="M25" s="1202"/>
      <c r="N25" s="1202"/>
      <c r="O25" s="1202"/>
      <c r="P25" s="1202"/>
      <c r="Q25" s="1202"/>
      <c r="R25" s="1202"/>
      <c r="S25" s="1202"/>
      <c r="T25" s="1202"/>
      <c r="U25" s="1202"/>
      <c r="V25" s="1202"/>
      <c r="W25" s="1202"/>
      <c r="X25" s="1202"/>
      <c r="Y25" s="1202"/>
      <c r="Z25" s="1202"/>
      <c r="AA25" s="1202"/>
      <c r="AB25" s="1202"/>
      <c r="AC25" s="1202"/>
      <c r="AD25" s="1202"/>
      <c r="AE25" s="1202"/>
      <c r="AF25" s="1202"/>
      <c r="AG25" s="1202"/>
      <c r="AH25" s="1202"/>
      <c r="AI25" s="1202"/>
      <c r="AJ25" s="1202"/>
      <c r="AK25" s="1202"/>
      <c r="AL25" s="1202"/>
      <c r="AM25" s="1202"/>
      <c r="AN25" s="1202"/>
      <c r="AO25" s="1202"/>
      <c r="AP25" s="1202"/>
      <c r="AQ25" s="1202"/>
      <c r="AR25" s="1202"/>
      <c r="AS25" s="1202"/>
    </row>
    <row r="26" spans="1:45" ht="13.5" customHeight="1">
      <c r="A26" s="1203"/>
      <c r="B26" s="1204"/>
      <c r="C26" s="1204"/>
      <c r="D26" s="1204"/>
      <c r="E26" s="1204"/>
      <c r="F26" s="1204"/>
      <c r="G26" s="1204"/>
      <c r="H26" s="1204"/>
      <c r="I26" s="1205"/>
      <c r="J26" s="1202"/>
      <c r="K26" s="1202"/>
      <c r="L26" s="1202"/>
      <c r="M26" s="1202"/>
      <c r="N26" s="1202"/>
      <c r="O26" s="1202"/>
      <c r="P26" s="1202"/>
      <c r="Q26" s="1202"/>
      <c r="R26" s="1202"/>
      <c r="S26" s="1202"/>
      <c r="T26" s="1202"/>
      <c r="U26" s="1202"/>
      <c r="V26" s="1202"/>
      <c r="W26" s="1202"/>
      <c r="X26" s="1202"/>
      <c r="Y26" s="1202"/>
      <c r="Z26" s="1202"/>
      <c r="AA26" s="1202"/>
      <c r="AB26" s="1202"/>
      <c r="AC26" s="1202"/>
      <c r="AD26" s="1202"/>
      <c r="AE26" s="1202"/>
      <c r="AF26" s="1202"/>
      <c r="AG26" s="1202"/>
      <c r="AH26" s="1202"/>
      <c r="AI26" s="1202"/>
      <c r="AJ26" s="1202"/>
      <c r="AK26" s="1202"/>
      <c r="AL26" s="1202"/>
      <c r="AM26" s="1202"/>
      <c r="AN26" s="1202"/>
      <c r="AO26" s="1202"/>
      <c r="AP26" s="1202"/>
      <c r="AQ26" s="1202"/>
      <c r="AR26" s="1202"/>
      <c r="AS26" s="1202"/>
    </row>
    <row r="27" spans="1:45" ht="13.5" customHeight="1">
      <c r="A27" s="1203"/>
      <c r="B27" s="1204"/>
      <c r="C27" s="1204"/>
      <c r="D27" s="1204"/>
      <c r="E27" s="1204"/>
      <c r="F27" s="1204"/>
      <c r="G27" s="1204"/>
      <c r="H27" s="1204"/>
      <c r="I27" s="1205"/>
      <c r="J27" s="1202"/>
      <c r="K27" s="1202"/>
      <c r="L27" s="1202"/>
      <c r="M27" s="1202"/>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2"/>
      <c r="AI27" s="1202"/>
      <c r="AJ27" s="1202"/>
      <c r="AK27" s="1202"/>
      <c r="AL27" s="1202"/>
      <c r="AM27" s="1202"/>
      <c r="AN27" s="1202"/>
      <c r="AO27" s="1202"/>
      <c r="AP27" s="1202"/>
      <c r="AQ27" s="1202"/>
      <c r="AR27" s="1202"/>
      <c r="AS27" s="1202"/>
    </row>
    <row r="28" spans="1:45" ht="13.5" customHeight="1">
      <c r="A28" s="1203"/>
      <c r="B28" s="1204"/>
      <c r="C28" s="1204"/>
      <c r="D28" s="1204"/>
      <c r="E28" s="1204"/>
      <c r="F28" s="1204"/>
      <c r="G28" s="1204"/>
      <c r="H28" s="1204"/>
      <c r="I28" s="1205"/>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1202"/>
      <c r="AJ28" s="1202"/>
      <c r="AK28" s="1202"/>
      <c r="AL28" s="1202"/>
      <c r="AM28" s="1202"/>
      <c r="AN28" s="1202"/>
      <c r="AO28" s="1202"/>
      <c r="AP28" s="1202"/>
      <c r="AQ28" s="1202"/>
      <c r="AR28" s="1202"/>
      <c r="AS28" s="1202"/>
    </row>
    <row r="29" spans="1:45" ht="13.5" customHeight="1">
      <c r="A29" s="1203"/>
      <c r="B29" s="1204"/>
      <c r="C29" s="1204"/>
      <c r="D29" s="1204"/>
      <c r="E29" s="1204"/>
      <c r="F29" s="1204"/>
      <c r="G29" s="1204"/>
      <c r="H29" s="1204"/>
      <c r="I29" s="1205"/>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1202"/>
      <c r="AJ29" s="1202"/>
      <c r="AK29" s="1202"/>
      <c r="AL29" s="1202"/>
      <c r="AM29" s="1202"/>
      <c r="AN29" s="1202"/>
      <c r="AO29" s="1202"/>
      <c r="AP29" s="1202"/>
      <c r="AQ29" s="1202"/>
      <c r="AR29" s="1202"/>
      <c r="AS29" s="1202"/>
    </row>
    <row r="30" spans="1:45" ht="13.5" customHeight="1">
      <c r="A30" s="1203"/>
      <c r="B30" s="1204"/>
      <c r="C30" s="1204"/>
      <c r="D30" s="1204"/>
      <c r="E30" s="1204"/>
      <c r="F30" s="1204"/>
      <c r="G30" s="1204"/>
      <c r="H30" s="1204"/>
      <c r="I30" s="1205"/>
      <c r="J30" s="1202"/>
      <c r="K30" s="1202"/>
      <c r="L30" s="1202"/>
      <c r="M30" s="1202"/>
      <c r="N30" s="1202"/>
      <c r="O30" s="1202"/>
      <c r="P30" s="1202"/>
      <c r="Q30" s="1202"/>
      <c r="R30" s="1202"/>
      <c r="S30" s="1202"/>
      <c r="T30" s="1202"/>
      <c r="U30" s="1202"/>
      <c r="V30" s="1202"/>
      <c r="W30" s="1202"/>
      <c r="X30" s="1202"/>
      <c r="Y30" s="1202"/>
      <c r="Z30" s="1202"/>
      <c r="AA30" s="1202"/>
      <c r="AB30" s="1202"/>
      <c r="AC30" s="1202"/>
      <c r="AD30" s="1202"/>
      <c r="AE30" s="1202"/>
      <c r="AF30" s="1202"/>
      <c r="AG30" s="1202"/>
      <c r="AH30" s="1202"/>
      <c r="AI30" s="1202"/>
      <c r="AJ30" s="1202"/>
      <c r="AK30" s="1202"/>
      <c r="AL30" s="1202"/>
      <c r="AM30" s="1202"/>
      <c r="AN30" s="1202"/>
      <c r="AO30" s="1202"/>
      <c r="AP30" s="1202"/>
      <c r="AQ30" s="1202"/>
      <c r="AR30" s="1202"/>
      <c r="AS30" s="1202"/>
    </row>
    <row r="31" spans="1:45" ht="13.5" customHeight="1">
      <c r="A31" s="1203"/>
      <c r="B31" s="1204"/>
      <c r="C31" s="1204"/>
      <c r="D31" s="1204"/>
      <c r="E31" s="1204"/>
      <c r="F31" s="1204"/>
      <c r="G31" s="1204"/>
      <c r="H31" s="1204"/>
      <c r="I31" s="1205"/>
      <c r="J31" s="1202"/>
      <c r="K31" s="1202"/>
      <c r="L31" s="1202"/>
      <c r="M31" s="1202"/>
      <c r="N31" s="1202"/>
      <c r="O31" s="1202"/>
      <c r="P31" s="1202"/>
      <c r="Q31" s="1202"/>
      <c r="R31" s="1202"/>
      <c r="S31" s="1202"/>
      <c r="T31" s="1202"/>
      <c r="U31" s="1202"/>
      <c r="V31" s="1202"/>
      <c r="W31" s="1202"/>
      <c r="X31" s="1202"/>
      <c r="Y31" s="1202"/>
      <c r="Z31" s="1202"/>
      <c r="AA31" s="1202"/>
      <c r="AB31" s="1202"/>
      <c r="AC31" s="1202"/>
      <c r="AD31" s="1202"/>
      <c r="AE31" s="1202"/>
      <c r="AF31" s="1202"/>
      <c r="AG31" s="1202"/>
      <c r="AH31" s="1202"/>
      <c r="AI31" s="1202"/>
      <c r="AJ31" s="1202"/>
      <c r="AK31" s="1202"/>
      <c r="AL31" s="1202"/>
      <c r="AM31" s="1202"/>
      <c r="AN31" s="1202"/>
      <c r="AO31" s="1202"/>
      <c r="AP31" s="1202"/>
      <c r="AQ31" s="1202"/>
      <c r="AR31" s="1202"/>
      <c r="AS31" s="1202"/>
    </row>
    <row r="32" spans="1:45" ht="13.5" customHeight="1">
      <c r="A32" s="1203"/>
      <c r="B32" s="1204"/>
      <c r="C32" s="1204"/>
      <c r="D32" s="1204"/>
      <c r="E32" s="1204"/>
      <c r="F32" s="1204"/>
      <c r="G32" s="1204"/>
      <c r="H32" s="1204"/>
      <c r="I32" s="1205"/>
      <c r="J32" s="1202"/>
      <c r="K32" s="1202"/>
      <c r="L32" s="1202"/>
      <c r="M32" s="1202"/>
      <c r="N32" s="1202"/>
      <c r="O32" s="1202"/>
      <c r="P32" s="1202"/>
      <c r="Q32" s="1202"/>
      <c r="R32" s="1202"/>
      <c r="S32" s="1202"/>
      <c r="T32" s="1202"/>
      <c r="U32" s="1202"/>
      <c r="V32" s="1202"/>
      <c r="W32" s="1202"/>
      <c r="X32" s="1202"/>
      <c r="Y32" s="1202"/>
      <c r="Z32" s="1202"/>
      <c r="AA32" s="1202"/>
      <c r="AB32" s="1202"/>
      <c r="AC32" s="1202"/>
      <c r="AD32" s="1202"/>
      <c r="AE32" s="1202"/>
      <c r="AF32" s="1202"/>
      <c r="AG32" s="1202"/>
      <c r="AH32" s="1202"/>
      <c r="AI32" s="1202"/>
      <c r="AJ32" s="1202"/>
      <c r="AK32" s="1202"/>
      <c r="AL32" s="1202"/>
      <c r="AM32" s="1202"/>
      <c r="AN32" s="1202"/>
      <c r="AO32" s="1202"/>
      <c r="AP32" s="1202"/>
      <c r="AQ32" s="1202"/>
      <c r="AR32" s="1202"/>
      <c r="AS32" s="1202"/>
    </row>
    <row r="33" spans="1:45" ht="13.5" customHeight="1">
      <c r="A33" s="1203"/>
      <c r="B33" s="1204"/>
      <c r="C33" s="1204"/>
      <c r="D33" s="1204"/>
      <c r="E33" s="1204"/>
      <c r="F33" s="1204"/>
      <c r="G33" s="1204"/>
      <c r="H33" s="1204"/>
      <c r="I33" s="1205"/>
      <c r="J33" s="1202"/>
      <c r="K33" s="1202"/>
      <c r="L33" s="1202"/>
      <c r="M33" s="1202"/>
      <c r="N33" s="1202"/>
      <c r="O33" s="1202"/>
      <c r="P33" s="1202"/>
      <c r="Q33" s="1202"/>
      <c r="R33" s="1202"/>
      <c r="S33" s="1202"/>
      <c r="T33" s="1202"/>
      <c r="U33" s="1202"/>
      <c r="V33" s="1202"/>
      <c r="W33" s="1202"/>
      <c r="X33" s="1202"/>
      <c r="Y33" s="1202"/>
      <c r="Z33" s="1202"/>
      <c r="AA33" s="1202"/>
      <c r="AB33" s="1202"/>
      <c r="AC33" s="1202"/>
      <c r="AD33" s="1202"/>
      <c r="AE33" s="1202"/>
      <c r="AF33" s="1202"/>
      <c r="AG33" s="1202"/>
      <c r="AH33" s="1202"/>
      <c r="AI33" s="1202"/>
      <c r="AJ33" s="1202"/>
      <c r="AK33" s="1202"/>
      <c r="AL33" s="1202"/>
      <c r="AM33" s="1202"/>
      <c r="AN33" s="1202"/>
      <c r="AO33" s="1202"/>
      <c r="AP33" s="1202"/>
      <c r="AQ33" s="1202"/>
      <c r="AR33" s="1202"/>
      <c r="AS33" s="1202"/>
    </row>
    <row r="34" spans="1:45" ht="13.5" customHeight="1">
      <c r="A34" s="1203"/>
      <c r="B34" s="1204"/>
      <c r="C34" s="1204"/>
      <c r="D34" s="1204"/>
      <c r="E34" s="1204"/>
      <c r="F34" s="1204"/>
      <c r="G34" s="1204"/>
      <c r="H34" s="1204"/>
      <c r="I34" s="1205"/>
      <c r="J34" s="1202"/>
      <c r="K34" s="1202"/>
      <c r="L34" s="1202"/>
      <c r="M34" s="1202"/>
      <c r="N34" s="1202"/>
      <c r="O34" s="1202"/>
      <c r="P34" s="1202"/>
      <c r="Q34" s="1202"/>
      <c r="R34" s="1202"/>
      <c r="S34" s="1202"/>
      <c r="T34" s="1202"/>
      <c r="U34" s="1202"/>
      <c r="V34" s="1202"/>
      <c r="W34" s="1202"/>
      <c r="X34" s="1202"/>
      <c r="Y34" s="1202"/>
      <c r="Z34" s="1202"/>
      <c r="AA34" s="1202"/>
      <c r="AB34" s="1202"/>
      <c r="AC34" s="1202"/>
      <c r="AD34" s="1202"/>
      <c r="AE34" s="1202"/>
      <c r="AF34" s="1202"/>
      <c r="AG34" s="1202"/>
      <c r="AH34" s="1202"/>
      <c r="AI34" s="1202"/>
      <c r="AJ34" s="1202"/>
      <c r="AK34" s="1202"/>
      <c r="AL34" s="1202"/>
      <c r="AM34" s="1202"/>
      <c r="AN34" s="1202"/>
      <c r="AO34" s="1202"/>
      <c r="AP34" s="1202"/>
      <c r="AQ34" s="1202"/>
      <c r="AR34" s="1202"/>
      <c r="AS34" s="1202"/>
    </row>
    <row r="35" spans="1:45" ht="13.5" customHeight="1">
      <c r="A35" s="1203"/>
      <c r="B35" s="1204"/>
      <c r="C35" s="1204"/>
      <c r="D35" s="1204"/>
      <c r="E35" s="1204"/>
      <c r="F35" s="1204"/>
      <c r="G35" s="1204"/>
      <c r="H35" s="1204"/>
      <c r="I35" s="1205"/>
      <c r="J35" s="1202"/>
      <c r="K35" s="1202"/>
      <c r="L35" s="1202"/>
      <c r="M35" s="1202"/>
      <c r="N35" s="1202"/>
      <c r="O35" s="1202"/>
      <c r="P35" s="1202"/>
      <c r="Q35" s="1202"/>
      <c r="R35" s="1202"/>
      <c r="S35" s="1202"/>
      <c r="T35" s="1202"/>
      <c r="U35" s="1202"/>
      <c r="V35" s="1202"/>
      <c r="W35" s="1202"/>
      <c r="X35" s="1202"/>
      <c r="Y35" s="1202"/>
      <c r="Z35" s="1202"/>
      <c r="AA35" s="1202"/>
      <c r="AB35" s="1202"/>
      <c r="AC35" s="1202"/>
      <c r="AD35" s="1202"/>
      <c r="AE35" s="1202"/>
      <c r="AF35" s="1202"/>
      <c r="AG35" s="1202"/>
      <c r="AH35" s="1202"/>
      <c r="AI35" s="1202"/>
      <c r="AJ35" s="1202"/>
      <c r="AK35" s="1202"/>
      <c r="AL35" s="1202"/>
      <c r="AM35" s="1202"/>
      <c r="AN35" s="1202"/>
      <c r="AO35" s="1202"/>
      <c r="AP35" s="1202"/>
      <c r="AQ35" s="1202"/>
      <c r="AR35" s="1202"/>
      <c r="AS35" s="1202"/>
    </row>
    <row r="36" spans="1:45" ht="13.5" customHeight="1">
      <c r="A36" s="1203"/>
      <c r="B36" s="1204"/>
      <c r="C36" s="1204"/>
      <c r="D36" s="1204"/>
      <c r="E36" s="1204"/>
      <c r="F36" s="1204"/>
      <c r="G36" s="1204"/>
      <c r="H36" s="1204"/>
      <c r="I36" s="1205"/>
      <c r="J36" s="1202"/>
      <c r="K36" s="1202"/>
      <c r="L36" s="1202"/>
      <c r="M36" s="1202"/>
      <c r="N36" s="1202"/>
      <c r="O36" s="1202"/>
      <c r="P36" s="1202"/>
      <c r="Q36" s="1202"/>
      <c r="R36" s="1202"/>
      <c r="S36" s="1202"/>
      <c r="T36" s="1202"/>
      <c r="U36" s="1202"/>
      <c r="V36" s="1202"/>
      <c r="W36" s="1202"/>
      <c r="X36" s="1202"/>
      <c r="Y36" s="1202"/>
      <c r="Z36" s="1202"/>
      <c r="AA36" s="1202"/>
      <c r="AB36" s="1202"/>
      <c r="AC36" s="1202"/>
      <c r="AD36" s="1202"/>
      <c r="AE36" s="1202"/>
      <c r="AF36" s="1202"/>
      <c r="AG36" s="1202"/>
      <c r="AH36" s="1202"/>
      <c r="AI36" s="1202"/>
      <c r="AJ36" s="1202"/>
      <c r="AK36" s="1202"/>
      <c r="AL36" s="1202"/>
      <c r="AM36" s="1202"/>
      <c r="AN36" s="1202"/>
      <c r="AO36" s="1202"/>
      <c r="AP36" s="1202"/>
      <c r="AQ36" s="1202"/>
      <c r="AR36" s="1202"/>
      <c r="AS36" s="1202"/>
    </row>
    <row r="37" spans="1:45" ht="13.5" customHeight="1">
      <c r="A37" s="1206" t="s">
        <v>136</v>
      </c>
      <c r="B37" s="1206"/>
      <c r="C37" s="1206"/>
      <c r="D37" s="1206"/>
      <c r="E37" s="51" t="s">
        <v>137</v>
      </c>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row>
    <row r="38" spans="1:45" ht="13.5" customHeight="1">
      <c r="A38" s="51"/>
      <c r="B38" s="51"/>
      <c r="C38" s="51"/>
      <c r="D38" s="51"/>
      <c r="E38" s="51" t="s">
        <v>138</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row>
    <row r="39" spans="1:45" ht="13.5" customHeight="1"/>
    <row r="41" spans="1:45" ht="12" customHeight="1"/>
    <row r="42" spans="1:45" ht="12" customHeight="1"/>
    <row r="43" spans="1:45" ht="12" customHeight="1"/>
  </sheetData>
  <mergeCells count="255">
    <mergeCell ref="AR23:AS24"/>
    <mergeCell ref="A25:I26"/>
    <mergeCell ref="J25:K26"/>
    <mergeCell ref="L25:M26"/>
    <mergeCell ref="N25:O26"/>
    <mergeCell ref="P25:Q26"/>
    <mergeCell ref="R25:S26"/>
    <mergeCell ref="T25:U26"/>
    <mergeCell ref="V25:W26"/>
    <mergeCell ref="X25:Y26"/>
    <mergeCell ref="Z25:AA26"/>
    <mergeCell ref="AB25:AC26"/>
    <mergeCell ref="AD25:AE26"/>
    <mergeCell ref="AF25:AG26"/>
    <mergeCell ref="AH25:AI26"/>
    <mergeCell ref="AJ25:AK26"/>
    <mergeCell ref="AL25:AM26"/>
    <mergeCell ref="AN25:AO26"/>
    <mergeCell ref="AP25:AQ26"/>
    <mergeCell ref="AR25:AS26"/>
    <mergeCell ref="Z23:AA24"/>
    <mergeCell ref="AB23:AC24"/>
    <mergeCell ref="AD23:AE24"/>
    <mergeCell ref="AF23:AG24"/>
    <mergeCell ref="AH23:AI24"/>
    <mergeCell ref="AJ23:AK24"/>
    <mergeCell ref="AL23:AM24"/>
    <mergeCell ref="AN23:AO24"/>
    <mergeCell ref="AP23:AQ24"/>
    <mergeCell ref="A35:I36"/>
    <mergeCell ref="J35:K36"/>
    <mergeCell ref="L35:M36"/>
    <mergeCell ref="AF33:AG34"/>
    <mergeCell ref="AH33:AI34"/>
    <mergeCell ref="AJ33:AK34"/>
    <mergeCell ref="AP29:AQ30"/>
    <mergeCell ref="V35:W36"/>
    <mergeCell ref="X35:Y36"/>
    <mergeCell ref="Z35:AA36"/>
    <mergeCell ref="AB35:AC36"/>
    <mergeCell ref="AD35:AE36"/>
    <mergeCell ref="AF31:AG32"/>
    <mergeCell ref="AH31:AI32"/>
    <mergeCell ref="AJ31:AK32"/>
    <mergeCell ref="AL31:AM32"/>
    <mergeCell ref="AN31:AO32"/>
    <mergeCell ref="AP31:AQ32"/>
    <mergeCell ref="L27:M28"/>
    <mergeCell ref="AR35:AS36"/>
    <mergeCell ref="A37:D37"/>
    <mergeCell ref="Z33:AA34"/>
    <mergeCell ref="AB33:AC34"/>
    <mergeCell ref="AD33:AE34"/>
    <mergeCell ref="A33:I34"/>
    <mergeCell ref="J33:K34"/>
    <mergeCell ref="L33:M34"/>
    <mergeCell ref="N33:O34"/>
    <mergeCell ref="P33:Q34"/>
    <mergeCell ref="R33:S34"/>
    <mergeCell ref="T33:U34"/>
    <mergeCell ref="V33:W34"/>
    <mergeCell ref="X33:Y34"/>
    <mergeCell ref="N35:O36"/>
    <mergeCell ref="P35:Q36"/>
    <mergeCell ref="R35:S36"/>
    <mergeCell ref="AF35:AG36"/>
    <mergeCell ref="AH35:AI36"/>
    <mergeCell ref="AJ35:AK36"/>
    <mergeCell ref="AL35:AM36"/>
    <mergeCell ref="AN35:AO36"/>
    <mergeCell ref="AP35:AQ36"/>
    <mergeCell ref="T35:U36"/>
    <mergeCell ref="AR29:AS30"/>
    <mergeCell ref="A31:I32"/>
    <mergeCell ref="AL33:AM34"/>
    <mergeCell ref="AN33:AO34"/>
    <mergeCell ref="AP33:AQ34"/>
    <mergeCell ref="AR33:AS34"/>
    <mergeCell ref="Z31:AA32"/>
    <mergeCell ref="AB31:AC32"/>
    <mergeCell ref="AD31:AE32"/>
    <mergeCell ref="J31:K32"/>
    <mergeCell ref="L31:M32"/>
    <mergeCell ref="N31:O32"/>
    <mergeCell ref="P31:Q32"/>
    <mergeCell ref="R31:S32"/>
    <mergeCell ref="Z29:AA30"/>
    <mergeCell ref="AB29:AC30"/>
    <mergeCell ref="AD29:AE30"/>
    <mergeCell ref="AF29:AG30"/>
    <mergeCell ref="T31:U32"/>
    <mergeCell ref="V31:W32"/>
    <mergeCell ref="X31:Y32"/>
    <mergeCell ref="AH29:AI30"/>
    <mergeCell ref="AJ29:AK30"/>
    <mergeCell ref="AR31:AS32"/>
    <mergeCell ref="AR27:AS28"/>
    <mergeCell ref="A29:I30"/>
    <mergeCell ref="J29:K30"/>
    <mergeCell ref="L29:M30"/>
    <mergeCell ref="N29:O30"/>
    <mergeCell ref="P29:Q30"/>
    <mergeCell ref="R29:S30"/>
    <mergeCell ref="T29:U30"/>
    <mergeCell ref="V29:W30"/>
    <mergeCell ref="X29:Y30"/>
    <mergeCell ref="AF27:AG28"/>
    <mergeCell ref="AH27:AI28"/>
    <mergeCell ref="AJ27:AK28"/>
    <mergeCell ref="AL27:AM28"/>
    <mergeCell ref="AN27:AO28"/>
    <mergeCell ref="AP27:AQ28"/>
    <mergeCell ref="T27:U28"/>
    <mergeCell ref="Z27:AA28"/>
    <mergeCell ref="AB27:AC28"/>
    <mergeCell ref="AD27:AE28"/>
    <mergeCell ref="AL29:AM30"/>
    <mergeCell ref="AN29:AO30"/>
    <mergeCell ref="A27:I28"/>
    <mergeCell ref="J27:K28"/>
    <mergeCell ref="T21:U22"/>
    <mergeCell ref="V27:W28"/>
    <mergeCell ref="X27:Y28"/>
    <mergeCell ref="A23:I24"/>
    <mergeCell ref="J23:K24"/>
    <mergeCell ref="L23:M24"/>
    <mergeCell ref="N23:O24"/>
    <mergeCell ref="P23:Q24"/>
    <mergeCell ref="R23:S24"/>
    <mergeCell ref="T23:U24"/>
    <mergeCell ref="V23:W24"/>
    <mergeCell ref="X23:Y24"/>
    <mergeCell ref="N27:O28"/>
    <mergeCell ref="P27:Q28"/>
    <mergeCell ref="R27:S28"/>
    <mergeCell ref="A21:I22"/>
    <mergeCell ref="J21:K22"/>
    <mergeCell ref="L21:M22"/>
    <mergeCell ref="N21:O22"/>
    <mergeCell ref="P21:Q22"/>
    <mergeCell ref="R21:S22"/>
    <mergeCell ref="V19:W20"/>
    <mergeCell ref="X19:Y20"/>
    <mergeCell ref="Z19:AA20"/>
    <mergeCell ref="AB19:AC20"/>
    <mergeCell ref="AD19:AE20"/>
    <mergeCell ref="AL21:AM22"/>
    <mergeCell ref="AN21:AO22"/>
    <mergeCell ref="AP21:AQ22"/>
    <mergeCell ref="AR21:AS22"/>
    <mergeCell ref="AF21:AG22"/>
    <mergeCell ref="AH21:AI22"/>
    <mergeCell ref="AJ21:AK22"/>
    <mergeCell ref="V21:W22"/>
    <mergeCell ref="X21:Y22"/>
    <mergeCell ref="Z21:AA22"/>
    <mergeCell ref="AB21:AC22"/>
    <mergeCell ref="AD21:AE22"/>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L15:M16"/>
    <mergeCell ref="N15:O16"/>
    <mergeCell ref="P15:Q16"/>
    <mergeCell ref="R15:S16"/>
    <mergeCell ref="AH13:AI14"/>
    <mergeCell ref="AJ13:AK14"/>
    <mergeCell ref="AL13:AM14"/>
    <mergeCell ref="AN13:AO14"/>
    <mergeCell ref="AP13:AQ14"/>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H13:I14"/>
    <mergeCell ref="J13:K14"/>
    <mergeCell ref="L13:M14"/>
    <mergeCell ref="N13:O14"/>
    <mergeCell ref="P13:Q14"/>
    <mergeCell ref="R13:S14"/>
    <mergeCell ref="T13:U14"/>
    <mergeCell ref="U11:U12"/>
    <mergeCell ref="V11:Z12"/>
    <mergeCell ref="A9:C9"/>
    <mergeCell ref="H11:I12"/>
    <mergeCell ref="J11:N12"/>
    <mergeCell ref="O11:O12"/>
    <mergeCell ref="P11:T12"/>
    <mergeCell ref="A3:AS3"/>
    <mergeCell ref="AM4:AS4"/>
    <mergeCell ref="A7:E7"/>
    <mergeCell ref="F7:AD7"/>
    <mergeCell ref="A8:C8"/>
    <mergeCell ref="AI6:AS7"/>
    <mergeCell ref="D8:AG8"/>
    <mergeCell ref="AI8:AS8"/>
    <mergeCell ref="E9:L9"/>
    <mergeCell ref="P9:W9"/>
    <mergeCell ref="AI9:AP9"/>
    <mergeCell ref="AE6:AH7"/>
  </mergeCells>
  <phoneticPr fontId="17"/>
  <printOptions horizontalCentered="1" verticalCentered="1"/>
  <pageMargins left="0.31496062992125984" right="0.31496062992125984" top="0.35433070866141736" bottom="0.35433070866141736" header="0.31496062992125984" footer="0.31496062992125984"/>
  <pageSetup paperSize="9" orientation="landscape" blackAndWhite="1"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90D2-8252-44BC-91C9-84C6FD246E35}">
  <sheetPr>
    <tabColor rgb="FF4BACC6"/>
    <pageSetUpPr fitToPage="1"/>
  </sheetPr>
  <dimension ref="A1:H38"/>
  <sheetViews>
    <sheetView showZeros="0" view="pageBreakPreview" topLeftCell="A4" zoomScaleNormal="100" zoomScaleSheetLayoutView="100" workbookViewId="0">
      <selection activeCell="E10" sqref="E10:H10"/>
    </sheetView>
  </sheetViews>
  <sheetFormatPr defaultRowHeight="13.5"/>
  <cols>
    <col min="1" max="1" width="5.625" style="582" customWidth="1"/>
    <col min="2" max="2" width="9.125" style="582" customWidth="1"/>
    <col min="3" max="3" width="28.875" style="582" customWidth="1"/>
    <col min="4" max="4" width="13.625" style="582" customWidth="1"/>
    <col min="5" max="5" width="4.5" style="582" customWidth="1"/>
    <col min="6" max="7" width="9.625" style="582" customWidth="1"/>
    <col min="8" max="8" width="9.75" style="582" customWidth="1"/>
    <col min="9" max="18" width="5.625" style="582" customWidth="1"/>
    <col min="19" max="16384" width="9" style="582"/>
  </cols>
  <sheetData>
    <row r="1" spans="1:8" ht="14.25" thickBot="1"/>
    <row r="2" spans="1:8" ht="14.25" customHeight="1">
      <c r="A2" s="2773"/>
      <c r="B2" s="2774"/>
      <c r="C2" s="2774"/>
      <c r="D2" s="2774"/>
      <c r="E2" s="2774"/>
      <c r="F2" s="2774"/>
      <c r="G2" s="2774"/>
      <c r="H2" s="2775"/>
    </row>
    <row r="3" spans="1:8" ht="29.25" customHeight="1">
      <c r="A3" s="2779" t="s">
        <v>982</v>
      </c>
      <c r="B3" s="2780"/>
      <c r="C3" s="2780"/>
      <c r="D3" s="2780"/>
      <c r="E3" s="2780"/>
      <c r="F3" s="2780"/>
      <c r="G3" s="2780"/>
      <c r="H3" s="2781"/>
    </row>
    <row r="4" spans="1:8" ht="17.25" customHeight="1">
      <c r="A4" s="2779"/>
      <c r="B4" s="2780"/>
      <c r="C4" s="2780"/>
      <c r="D4" s="2780"/>
      <c r="E4" s="2780"/>
      <c r="F4" s="2780"/>
      <c r="G4" s="2780"/>
      <c r="H4" s="2781"/>
    </row>
    <row r="5" spans="1:8" ht="14.25">
      <c r="A5" s="2768" t="s">
        <v>850</v>
      </c>
      <c r="B5" s="2748"/>
      <c r="C5" s="2748"/>
      <c r="D5" s="2748"/>
      <c r="E5" s="2748"/>
      <c r="F5" s="2748"/>
      <c r="G5" s="2748"/>
      <c r="H5" s="2769"/>
    </row>
    <row r="6" spans="1:8" ht="16.5" customHeight="1">
      <c r="A6" s="2772" t="s">
        <v>1064</v>
      </c>
      <c r="B6" s="2770"/>
      <c r="C6" s="2770"/>
      <c r="D6" s="2770"/>
      <c r="E6" s="2770"/>
      <c r="F6" s="2770"/>
      <c r="G6" s="2770"/>
      <c r="H6" s="2771"/>
    </row>
    <row r="7" spans="1:8" ht="24.75" customHeight="1">
      <c r="A7" s="2776" t="str">
        <f>入力シート!C6&amp;"長"&amp;"　様"</f>
        <v>長　様</v>
      </c>
      <c r="B7" s="2777"/>
      <c r="C7" s="2777"/>
      <c r="D7" s="2777"/>
      <c r="E7" s="2777"/>
      <c r="F7" s="2777"/>
      <c r="G7" s="2777"/>
      <c r="H7" s="2778"/>
    </row>
    <row r="8" spans="1:8" ht="15.75" customHeight="1">
      <c r="A8" s="2768" t="s">
        <v>867</v>
      </c>
      <c r="B8" s="2748"/>
      <c r="C8" s="2748"/>
      <c r="D8" s="2748"/>
      <c r="E8" s="2748"/>
      <c r="F8" s="2748"/>
      <c r="G8" s="2748"/>
      <c r="H8" s="2769"/>
    </row>
    <row r="9" spans="1:8" ht="14.25" customHeight="1">
      <c r="A9" s="2768"/>
      <c r="B9" s="2748"/>
      <c r="C9" s="2748"/>
      <c r="D9" s="2748"/>
      <c r="E9" s="2748"/>
      <c r="F9" s="2748"/>
      <c r="G9" s="2748"/>
      <c r="H9" s="2769"/>
    </row>
    <row r="10" spans="1:8" ht="27.75" customHeight="1">
      <c r="A10" s="982"/>
      <c r="B10" s="983"/>
      <c r="C10" s="983"/>
      <c r="D10" s="948" t="s">
        <v>1153</v>
      </c>
      <c r="E10" s="2770">
        <f>入力シート!C25</f>
        <v>0</v>
      </c>
      <c r="F10" s="2770"/>
      <c r="G10" s="2770"/>
      <c r="H10" s="2771"/>
    </row>
    <row r="11" spans="1:8" ht="25.5" customHeight="1">
      <c r="A11" s="982"/>
      <c r="B11" s="983"/>
      <c r="C11" s="983"/>
      <c r="D11" s="948" t="s">
        <v>1152</v>
      </c>
      <c r="E11" s="2770">
        <f>入力シート!C26</f>
        <v>0</v>
      </c>
      <c r="F11" s="2770"/>
      <c r="G11" s="2770"/>
      <c r="H11" s="598"/>
    </row>
    <row r="12" spans="1:8" ht="25.5" customHeight="1">
      <c r="A12" s="2768"/>
      <c r="B12" s="2748"/>
      <c r="C12" s="2748"/>
      <c r="D12" s="2748"/>
      <c r="E12" s="2748"/>
      <c r="F12" s="2748"/>
      <c r="G12" s="2748"/>
      <c r="H12" s="2769"/>
    </row>
    <row r="13" spans="1:8">
      <c r="A13" s="2766"/>
      <c r="B13" s="2745"/>
      <c r="C13" s="2745"/>
      <c r="D13" s="2745"/>
      <c r="E13" s="2745"/>
      <c r="F13" s="2745"/>
      <c r="G13" s="2745"/>
      <c r="H13" s="2767"/>
    </row>
    <row r="14" spans="1:8" ht="28.5" customHeight="1">
      <c r="A14" s="2768" t="s">
        <v>983</v>
      </c>
      <c r="B14" s="2748"/>
      <c r="C14" s="2748"/>
      <c r="D14" s="2748"/>
      <c r="E14" s="2748"/>
      <c r="F14" s="2748"/>
      <c r="G14" s="2748"/>
      <c r="H14" s="2769"/>
    </row>
    <row r="15" spans="1:8" ht="19.5" customHeight="1">
      <c r="A15" s="2759" t="s">
        <v>148</v>
      </c>
      <c r="B15" s="2760"/>
      <c r="C15" s="2757">
        <f>入力シート!C10</f>
        <v>0</v>
      </c>
      <c r="D15" s="2757"/>
      <c r="E15" s="2757"/>
      <c r="F15" s="2757"/>
      <c r="G15" s="2757"/>
      <c r="H15" s="2758"/>
    </row>
    <row r="16" spans="1:8">
      <c r="A16" s="2759"/>
      <c r="B16" s="2760"/>
      <c r="C16" s="2757"/>
      <c r="D16" s="2757"/>
      <c r="E16" s="2757"/>
      <c r="F16" s="2757"/>
      <c r="G16" s="2757"/>
      <c r="H16" s="2758"/>
    </row>
    <row r="17" spans="1:8" ht="19.5" customHeight="1">
      <c r="A17" s="2759" t="s">
        <v>849</v>
      </c>
      <c r="B17" s="2760"/>
      <c r="C17" s="2757">
        <f>入力シート!C12</f>
        <v>0</v>
      </c>
      <c r="D17" s="2757"/>
      <c r="E17" s="2757"/>
      <c r="F17" s="2757"/>
      <c r="G17" s="2757"/>
      <c r="H17" s="2758"/>
    </row>
    <row r="18" spans="1:8">
      <c r="A18" s="2759"/>
      <c r="B18" s="2760"/>
      <c r="C18" s="2757"/>
      <c r="D18" s="2757"/>
      <c r="E18" s="2757"/>
      <c r="F18" s="2757"/>
      <c r="G18" s="2757"/>
      <c r="H18" s="2758"/>
    </row>
    <row r="19" spans="1:8" ht="19.5" customHeight="1">
      <c r="A19" s="2759" t="s">
        <v>848</v>
      </c>
      <c r="B19" s="2760"/>
      <c r="C19" s="2761" t="s">
        <v>744</v>
      </c>
      <c r="D19" s="2762"/>
      <c r="E19" s="2762"/>
      <c r="F19" s="2762"/>
      <c r="G19" s="2762"/>
      <c r="H19" s="2763"/>
    </row>
    <row r="20" spans="1:8">
      <c r="A20" s="2759"/>
      <c r="B20" s="2760"/>
      <c r="C20" s="2761"/>
      <c r="D20" s="2762"/>
      <c r="E20" s="2762"/>
      <c r="F20" s="2762"/>
      <c r="G20" s="2762"/>
      <c r="H20" s="2763"/>
    </row>
    <row r="21" spans="1:8" ht="29.25" customHeight="1">
      <c r="A21" s="583" t="s">
        <v>743</v>
      </c>
      <c r="B21" s="2764" t="s">
        <v>984</v>
      </c>
      <c r="C21" s="2764"/>
      <c r="D21" s="2764" t="s">
        <v>847</v>
      </c>
      <c r="E21" s="2764"/>
      <c r="F21" s="2764"/>
      <c r="G21" s="2764"/>
      <c r="H21" s="2765"/>
    </row>
    <row r="22" spans="1:8" ht="29.25" customHeight="1">
      <c r="A22" s="584">
        <v>1</v>
      </c>
      <c r="B22" s="2746"/>
      <c r="C22" s="2746"/>
      <c r="D22" s="2746"/>
      <c r="E22" s="2746"/>
      <c r="F22" s="2746"/>
      <c r="G22" s="2746"/>
      <c r="H22" s="2747"/>
    </row>
    <row r="23" spans="1:8" ht="29.25" customHeight="1">
      <c r="A23" s="583">
        <v>2</v>
      </c>
      <c r="B23" s="2746"/>
      <c r="C23" s="2746"/>
      <c r="D23" s="2746"/>
      <c r="E23" s="2746"/>
      <c r="F23" s="2746"/>
      <c r="G23" s="2746"/>
      <c r="H23" s="2747"/>
    </row>
    <row r="24" spans="1:8" ht="29.25" customHeight="1">
      <c r="A24" s="583">
        <v>3</v>
      </c>
      <c r="B24" s="2746"/>
      <c r="C24" s="2746"/>
      <c r="D24" s="2746"/>
      <c r="E24" s="2746"/>
      <c r="F24" s="2746"/>
      <c r="G24" s="2746"/>
      <c r="H24" s="2747"/>
    </row>
    <row r="25" spans="1:8" ht="29.25" customHeight="1">
      <c r="A25" s="583">
        <v>4</v>
      </c>
      <c r="B25" s="2746"/>
      <c r="C25" s="2746"/>
      <c r="D25" s="2746"/>
      <c r="E25" s="2746"/>
      <c r="F25" s="2746"/>
      <c r="G25" s="2746"/>
      <c r="H25" s="2747"/>
    </row>
    <row r="26" spans="1:8" ht="29.25" customHeight="1">
      <c r="A26" s="583">
        <v>5</v>
      </c>
      <c r="B26" s="2746"/>
      <c r="C26" s="2746"/>
      <c r="D26" s="2746"/>
      <c r="E26" s="2746"/>
      <c r="F26" s="2746"/>
      <c r="G26" s="2746"/>
      <c r="H26" s="2747"/>
    </row>
    <row r="27" spans="1:8" ht="29.25" customHeight="1">
      <c r="A27" s="583">
        <v>6</v>
      </c>
      <c r="B27" s="2746"/>
      <c r="C27" s="2746"/>
      <c r="D27" s="2746"/>
      <c r="E27" s="2746"/>
      <c r="F27" s="2746"/>
      <c r="G27" s="2746"/>
      <c r="H27" s="2747"/>
    </row>
    <row r="28" spans="1:8" ht="29.25" customHeight="1">
      <c r="A28" s="583">
        <v>7</v>
      </c>
      <c r="B28" s="2746"/>
      <c r="C28" s="2746"/>
      <c r="D28" s="2746"/>
      <c r="E28" s="2746"/>
      <c r="F28" s="2746"/>
      <c r="G28" s="2746"/>
      <c r="H28" s="2747"/>
    </row>
    <row r="29" spans="1:8" ht="29.25" customHeight="1">
      <c r="A29" s="583">
        <v>8</v>
      </c>
      <c r="B29" s="2746"/>
      <c r="C29" s="2746"/>
      <c r="D29" s="2746"/>
      <c r="E29" s="2746"/>
      <c r="F29" s="2746"/>
      <c r="G29" s="2746"/>
      <c r="H29" s="2747"/>
    </row>
    <row r="30" spans="1:8" ht="29.25" customHeight="1">
      <c r="A30" s="583">
        <v>9</v>
      </c>
      <c r="B30" s="2746"/>
      <c r="C30" s="2746"/>
      <c r="D30" s="2746"/>
      <c r="E30" s="2746"/>
      <c r="F30" s="2746"/>
      <c r="G30" s="2746"/>
      <c r="H30" s="2747"/>
    </row>
    <row r="31" spans="1:8" ht="29.25" customHeight="1">
      <c r="A31" s="583">
        <v>10</v>
      </c>
      <c r="B31" s="2746"/>
      <c r="C31" s="2746"/>
      <c r="D31" s="2746"/>
      <c r="E31" s="2746"/>
      <c r="F31" s="2746"/>
      <c r="G31" s="2746"/>
      <c r="H31" s="2747"/>
    </row>
    <row r="32" spans="1:8" ht="29.25" customHeight="1">
      <c r="A32" s="2749" t="s">
        <v>846</v>
      </c>
      <c r="B32" s="2750"/>
      <c r="C32" s="2750"/>
      <c r="D32" s="2750"/>
      <c r="E32" s="2750"/>
      <c r="F32" s="2750"/>
      <c r="G32" s="2750"/>
      <c r="H32" s="2751"/>
    </row>
    <row r="33" spans="1:8" ht="29.25" customHeight="1">
      <c r="A33" s="2749"/>
      <c r="B33" s="2750"/>
      <c r="C33" s="2750"/>
      <c r="D33" s="2750"/>
      <c r="E33" s="2750"/>
      <c r="F33" s="2750"/>
      <c r="G33" s="2750"/>
      <c r="H33" s="2751"/>
    </row>
    <row r="34" spans="1:8" ht="29.25" customHeight="1" thickBot="1">
      <c r="A34" s="2752"/>
      <c r="B34" s="2753"/>
      <c r="C34" s="2753"/>
      <c r="D34" s="2753"/>
      <c r="E34" s="2753"/>
      <c r="F34" s="2753"/>
      <c r="G34" s="2753"/>
      <c r="H34" s="2754"/>
    </row>
    <row r="35" spans="1:8" ht="14.25">
      <c r="A35" s="2745"/>
      <c r="B35" s="2745"/>
      <c r="C35" s="2745"/>
      <c r="D35" s="2745"/>
      <c r="E35" s="2745"/>
      <c r="F35" s="624"/>
      <c r="G35" s="624"/>
      <c r="H35" s="624"/>
    </row>
    <row r="36" spans="1:8" ht="14.25">
      <c r="A36" s="2755"/>
      <c r="B36" s="2755"/>
      <c r="C36" s="2755"/>
      <c r="D36" s="2755"/>
      <c r="E36" s="2756"/>
      <c r="F36" s="2748"/>
      <c r="G36" s="2748"/>
      <c r="H36" s="2748"/>
    </row>
    <row r="37" spans="1:8" ht="33" customHeight="1">
      <c r="A37" s="2755"/>
      <c r="B37" s="2755"/>
      <c r="C37" s="2755"/>
      <c r="D37" s="2755"/>
      <c r="E37" s="2756"/>
      <c r="F37" s="2748"/>
      <c r="G37" s="2748"/>
      <c r="H37" s="2748"/>
    </row>
    <row r="38" spans="1:8">
      <c r="A38" s="2744"/>
      <c r="B38" s="2744"/>
      <c r="C38" s="2744"/>
      <c r="D38" s="2744"/>
      <c r="E38" s="2745"/>
      <c r="F38" s="623"/>
      <c r="G38" s="623"/>
      <c r="H38" s="623"/>
    </row>
  </sheetData>
  <mergeCells count="50">
    <mergeCell ref="A2:H2"/>
    <mergeCell ref="A5:H5"/>
    <mergeCell ref="A7:H7"/>
    <mergeCell ref="A3:H3"/>
    <mergeCell ref="A4:H4"/>
    <mergeCell ref="E10:H10"/>
    <mergeCell ref="E11:G11"/>
    <mergeCell ref="A6:H6"/>
    <mergeCell ref="A8:H9"/>
    <mergeCell ref="A12:H12"/>
    <mergeCell ref="A13:H13"/>
    <mergeCell ref="A14:H14"/>
    <mergeCell ref="A15:B16"/>
    <mergeCell ref="C15:H16"/>
    <mergeCell ref="B27:C27"/>
    <mergeCell ref="D27:H27"/>
    <mergeCell ref="B25:C25"/>
    <mergeCell ref="D25:H25"/>
    <mergeCell ref="B26:C26"/>
    <mergeCell ref="D26:H26"/>
    <mergeCell ref="B28:C28"/>
    <mergeCell ref="D28:H28"/>
    <mergeCell ref="C17:H18"/>
    <mergeCell ref="A19:B20"/>
    <mergeCell ref="C19:C20"/>
    <mergeCell ref="D19:D20"/>
    <mergeCell ref="E19:H20"/>
    <mergeCell ref="A17:B18"/>
    <mergeCell ref="B23:C23"/>
    <mergeCell ref="D23:H23"/>
    <mergeCell ref="B21:C21"/>
    <mergeCell ref="D21:H21"/>
    <mergeCell ref="B22:C22"/>
    <mergeCell ref="D22:H22"/>
    <mergeCell ref="B24:C24"/>
    <mergeCell ref="D24:H24"/>
    <mergeCell ref="A38:E38"/>
    <mergeCell ref="B29:C29"/>
    <mergeCell ref="D29:H29"/>
    <mergeCell ref="B30:C30"/>
    <mergeCell ref="D30:H30"/>
    <mergeCell ref="B31:C31"/>
    <mergeCell ref="D31:H31"/>
    <mergeCell ref="F36:F37"/>
    <mergeCell ref="G36:G37"/>
    <mergeCell ref="H36:H37"/>
    <mergeCell ref="A32:H34"/>
    <mergeCell ref="A35:E35"/>
    <mergeCell ref="A36:E36"/>
    <mergeCell ref="A37:E37"/>
  </mergeCells>
  <phoneticPr fontId="17"/>
  <printOptions horizontalCentered="1" verticalCentered="1"/>
  <pageMargins left="0.70866141732283472" right="0.70866141732283472" top="0.35433070866141736" bottom="0.35433070866141736" header="0.31496062992125984" footer="0.31496062992125984"/>
  <pageSetup paperSize="9" scale="9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0CE8-8DA5-4C7D-B4EC-D33CF6AAB85B}">
  <sheetPr>
    <tabColor rgb="FF4BACC6"/>
  </sheetPr>
  <dimension ref="A1:K31"/>
  <sheetViews>
    <sheetView showZeros="0" view="pageBreakPreview" zoomScaleNormal="100" zoomScaleSheetLayoutView="100" workbookViewId="0">
      <selection activeCell="F9" sqref="F9:H9"/>
    </sheetView>
  </sheetViews>
  <sheetFormatPr defaultColWidth="10.625" defaultRowHeight="13.5"/>
  <cols>
    <col min="1" max="16384" width="10.625" style="586"/>
  </cols>
  <sheetData>
    <row r="1" spans="1:11" ht="12.75" customHeight="1">
      <c r="A1" s="625"/>
      <c r="B1" s="625"/>
      <c r="C1" s="625"/>
      <c r="D1" s="625"/>
      <c r="E1" s="625"/>
      <c r="F1" s="625"/>
      <c r="G1" s="625"/>
      <c r="H1" s="625"/>
    </row>
    <row r="2" spans="1:11" ht="41.25" customHeight="1">
      <c r="A2" s="625"/>
      <c r="B2" s="625"/>
      <c r="C2" s="625"/>
      <c r="D2" s="625"/>
      <c r="E2" s="625"/>
      <c r="F2" s="625"/>
      <c r="G2" s="625"/>
      <c r="H2" s="625"/>
    </row>
    <row r="3" spans="1:11" ht="47.25" customHeight="1">
      <c r="A3" s="588"/>
    </row>
    <row r="4" spans="1:11" ht="19.5" customHeight="1">
      <c r="B4" s="625"/>
      <c r="C4" s="625"/>
      <c r="D4" s="625"/>
      <c r="E4" s="625"/>
      <c r="F4" s="625"/>
      <c r="G4" s="625"/>
      <c r="H4" s="625"/>
    </row>
    <row r="5" spans="1:11" ht="19.5" customHeight="1">
      <c r="A5" s="626"/>
      <c r="B5" s="626"/>
      <c r="C5" s="626"/>
      <c r="D5" s="626"/>
      <c r="E5" s="626"/>
      <c r="F5" s="2802" t="s">
        <v>855</v>
      </c>
      <c r="G5" s="2802"/>
      <c r="H5" s="2802"/>
      <c r="I5" s="585"/>
      <c r="J5" s="585"/>
      <c r="K5" s="585"/>
    </row>
    <row r="6" spans="1:11" ht="21.75" customHeight="1">
      <c r="A6" s="2800" t="str">
        <f>入力シート!C5&amp;"長"&amp;"　様"</f>
        <v>長　様</v>
      </c>
      <c r="B6" s="2800"/>
      <c r="C6" s="625"/>
      <c r="D6" s="625"/>
      <c r="E6" s="625"/>
      <c r="F6" s="625"/>
      <c r="G6" s="625"/>
      <c r="H6" s="625"/>
    </row>
    <row r="7" spans="1:11" ht="21.75" customHeight="1">
      <c r="A7" s="589"/>
      <c r="B7" s="589"/>
      <c r="C7" s="589"/>
      <c r="D7" s="589"/>
      <c r="E7" s="589"/>
      <c r="F7" s="589"/>
      <c r="G7" s="589"/>
      <c r="H7" s="589"/>
    </row>
    <row r="8" spans="1:11" ht="20.100000000000001" customHeight="1">
      <c r="A8" s="2801" t="s">
        <v>868</v>
      </c>
      <c r="B8" s="2801"/>
      <c r="C8" s="2801"/>
      <c r="D8" s="2801"/>
      <c r="E8" s="2801"/>
      <c r="F8" s="2800"/>
      <c r="G8" s="2800"/>
      <c r="H8" s="2800"/>
    </row>
    <row r="9" spans="1:11" ht="20.100000000000001" customHeight="1">
      <c r="A9" s="625"/>
      <c r="B9" s="625"/>
      <c r="C9" s="625"/>
      <c r="D9" s="625"/>
      <c r="E9" s="949" t="s">
        <v>1153</v>
      </c>
      <c r="F9" s="2785">
        <f>入力シート!C25</f>
        <v>0</v>
      </c>
      <c r="G9" s="2785"/>
      <c r="H9" s="2785"/>
    </row>
    <row r="10" spans="1:11" ht="20.100000000000001" customHeight="1">
      <c r="A10" s="625"/>
      <c r="B10" s="625"/>
      <c r="C10" s="625"/>
      <c r="D10" s="625"/>
      <c r="E10" s="949" t="s">
        <v>1152</v>
      </c>
      <c r="F10" s="2785">
        <f>入力シート!C26</f>
        <v>0</v>
      </c>
      <c r="G10" s="2785"/>
      <c r="H10" s="597" t="s">
        <v>1154</v>
      </c>
    </row>
    <row r="11" spans="1:11" ht="19.5" customHeight="1">
      <c r="A11" s="588"/>
      <c r="E11" s="986" t="s">
        <v>1156</v>
      </c>
      <c r="F11" s="2785">
        <f>入力シート!C27</f>
        <v>0</v>
      </c>
      <c r="G11" s="2785"/>
      <c r="H11" s="2785"/>
    </row>
    <row r="12" spans="1:11" ht="14.25">
      <c r="A12" s="588"/>
    </row>
    <row r="13" spans="1:11" ht="27" customHeight="1">
      <c r="A13" s="2788" t="s">
        <v>864</v>
      </c>
      <c r="B13" s="2788"/>
      <c r="C13" s="2788"/>
      <c r="D13" s="2788"/>
      <c r="E13" s="2788"/>
      <c r="F13" s="2788"/>
      <c r="G13" s="2788"/>
      <c r="H13" s="2788"/>
    </row>
    <row r="14" spans="1:11" ht="14.25">
      <c r="A14" s="588"/>
    </row>
    <row r="15" spans="1:11">
      <c r="A15" s="2797" t="s">
        <v>863</v>
      </c>
      <c r="B15" s="2797"/>
      <c r="C15" s="2797"/>
      <c r="D15" s="2797"/>
      <c r="E15" s="2797"/>
      <c r="F15" s="2797"/>
      <c r="G15" s="2797"/>
      <c r="H15" s="2797"/>
    </row>
    <row r="16" spans="1:11" ht="21.75" customHeight="1">
      <c r="A16" s="2797"/>
      <c r="B16" s="2797"/>
      <c r="C16" s="2797"/>
      <c r="D16" s="2797"/>
      <c r="E16" s="2797"/>
      <c r="F16" s="2797"/>
      <c r="G16" s="2797"/>
      <c r="H16" s="2797"/>
    </row>
    <row r="17" spans="1:8" ht="14.25">
      <c r="A17" s="588"/>
    </row>
    <row r="18" spans="1:8" ht="32.1" customHeight="1">
      <c r="A18" s="2786" t="s">
        <v>862</v>
      </c>
      <c r="B18" s="2786"/>
      <c r="C18" s="2789">
        <f>入力シート!C10</f>
        <v>0</v>
      </c>
      <c r="D18" s="2789"/>
      <c r="E18" s="2789"/>
      <c r="F18" s="2789"/>
      <c r="G18" s="2789"/>
      <c r="H18" s="2789"/>
    </row>
    <row r="19" spans="1:8" ht="32.1" customHeight="1">
      <c r="A19" s="2786" t="s">
        <v>849</v>
      </c>
      <c r="B19" s="2786"/>
      <c r="C19" s="2789">
        <f>入力シート!C12</f>
        <v>0</v>
      </c>
      <c r="D19" s="2789"/>
      <c r="E19" s="2789"/>
      <c r="F19" s="2789"/>
      <c r="G19" s="2789"/>
      <c r="H19" s="2789"/>
    </row>
    <row r="20" spans="1:8" ht="32.1" customHeight="1">
      <c r="A20" s="2787" t="s">
        <v>854</v>
      </c>
      <c r="B20" s="587" t="s">
        <v>861</v>
      </c>
      <c r="C20" s="2789">
        <f>入力シート!C25</f>
        <v>0</v>
      </c>
      <c r="D20" s="2789"/>
      <c r="E20" s="2789"/>
      <c r="F20" s="2789"/>
      <c r="G20" s="2789"/>
      <c r="H20" s="2789"/>
    </row>
    <row r="21" spans="1:8" ht="32.1" customHeight="1">
      <c r="A21" s="2787"/>
      <c r="B21" s="587" t="s">
        <v>860</v>
      </c>
      <c r="C21" s="2789">
        <f>入力シート!C26</f>
        <v>0</v>
      </c>
      <c r="D21" s="2789"/>
      <c r="E21" s="2789"/>
      <c r="F21" s="2789"/>
      <c r="G21" s="2789"/>
      <c r="H21" s="2789"/>
    </row>
    <row r="22" spans="1:8" ht="32.1" customHeight="1">
      <c r="A22" s="2786" t="s">
        <v>853</v>
      </c>
      <c r="B22" s="2786"/>
      <c r="C22" s="2792">
        <f>入力シート!C24</f>
        <v>0</v>
      </c>
      <c r="D22" s="2793"/>
      <c r="E22" s="2793"/>
      <c r="F22" s="2790" t="s">
        <v>869</v>
      </c>
      <c r="G22" s="2790"/>
      <c r="H22" s="2791"/>
    </row>
    <row r="23" spans="1:8" ht="32.1" customHeight="1">
      <c r="A23" s="2786" t="s">
        <v>852</v>
      </c>
      <c r="B23" s="2786"/>
      <c r="C23" s="2798" t="s">
        <v>851</v>
      </c>
      <c r="D23" s="2798"/>
      <c r="E23" s="2798"/>
      <c r="F23" s="2798"/>
      <c r="G23" s="2798"/>
      <c r="H23" s="2798"/>
    </row>
    <row r="24" spans="1:8" ht="32.1" customHeight="1">
      <c r="A24" s="2786" t="s">
        <v>859</v>
      </c>
      <c r="B24" s="2786"/>
      <c r="C24" s="2787" t="s">
        <v>851</v>
      </c>
      <c r="D24" s="2787"/>
      <c r="E24" s="2787"/>
      <c r="F24" s="2787"/>
      <c r="G24" s="2787"/>
      <c r="H24" s="2787"/>
    </row>
    <row r="25" spans="1:8" ht="32.1" customHeight="1">
      <c r="A25" s="2786" t="s">
        <v>858</v>
      </c>
      <c r="B25" s="2786"/>
      <c r="C25" s="2787" t="s">
        <v>851</v>
      </c>
      <c r="D25" s="2787"/>
      <c r="E25" s="2787"/>
      <c r="F25" s="2787"/>
      <c r="G25" s="2787"/>
      <c r="H25" s="2787"/>
    </row>
    <row r="26" spans="1:8" ht="32.1" customHeight="1">
      <c r="A26" s="2799" t="s">
        <v>857</v>
      </c>
      <c r="B26" s="2799"/>
      <c r="C26" s="2787"/>
      <c r="D26" s="2787"/>
      <c r="E26" s="2787"/>
      <c r="F26" s="2787"/>
      <c r="G26" s="2787"/>
      <c r="H26" s="2787"/>
    </row>
    <row r="27" spans="1:8" ht="32.1" customHeight="1">
      <c r="A27" s="2799"/>
      <c r="B27" s="2799"/>
      <c r="C27" s="2787"/>
      <c r="D27" s="2787"/>
      <c r="E27" s="2787"/>
      <c r="F27" s="2787"/>
      <c r="G27" s="2787"/>
      <c r="H27" s="2787"/>
    </row>
    <row r="28" spans="1:8" ht="32.1" customHeight="1">
      <c r="A28" s="2799"/>
      <c r="B28" s="2799"/>
      <c r="C28" s="2787"/>
      <c r="D28" s="2787"/>
      <c r="E28" s="2787"/>
      <c r="F28" s="2787"/>
      <c r="G28" s="2787"/>
      <c r="H28" s="2787"/>
    </row>
    <row r="29" spans="1:8" ht="32.1" customHeight="1">
      <c r="A29" s="2794" t="s">
        <v>856</v>
      </c>
      <c r="B29" s="2795"/>
      <c r="C29" s="2795"/>
      <c r="D29" s="2795"/>
      <c r="E29" s="2795"/>
      <c r="F29" s="2795"/>
      <c r="G29" s="2795"/>
      <c r="H29" s="2796"/>
    </row>
    <row r="30" spans="1:8" s="555" customFormat="1" ht="36" customHeight="1">
      <c r="A30" s="2782" t="s">
        <v>991</v>
      </c>
      <c r="B30" s="2783"/>
      <c r="C30" s="2783"/>
      <c r="D30" s="2783"/>
      <c r="E30" s="2783"/>
      <c r="F30" s="2783"/>
      <c r="G30" s="2783"/>
      <c r="H30" s="2784"/>
    </row>
    <row r="31" spans="1:8" s="555" customFormat="1" ht="36" customHeight="1">
      <c r="A31" s="2782" t="s">
        <v>979</v>
      </c>
      <c r="B31" s="2783"/>
      <c r="C31" s="2783"/>
      <c r="D31" s="2783"/>
      <c r="E31" s="2783"/>
      <c r="F31" s="2783"/>
      <c r="G31" s="2783"/>
      <c r="H31" s="2784"/>
    </row>
  </sheetData>
  <mergeCells count="32">
    <mergeCell ref="A6:B6"/>
    <mergeCell ref="F11:H11"/>
    <mergeCell ref="A8:E8"/>
    <mergeCell ref="F8:H8"/>
    <mergeCell ref="F5:H5"/>
    <mergeCell ref="C27:H27"/>
    <mergeCell ref="A25:B25"/>
    <mergeCell ref="C28:H28"/>
    <mergeCell ref="A26:B28"/>
    <mergeCell ref="A22:B22"/>
    <mergeCell ref="A23:B23"/>
    <mergeCell ref="A15:H16"/>
    <mergeCell ref="C23:H23"/>
    <mergeCell ref="C24:H24"/>
    <mergeCell ref="C25:H25"/>
    <mergeCell ref="C26:H26"/>
    <mergeCell ref="A30:H30"/>
    <mergeCell ref="A31:H31"/>
    <mergeCell ref="F9:H9"/>
    <mergeCell ref="F10:G10"/>
    <mergeCell ref="A18:B18"/>
    <mergeCell ref="A19:B19"/>
    <mergeCell ref="A20:A21"/>
    <mergeCell ref="A13:H13"/>
    <mergeCell ref="C18:H18"/>
    <mergeCell ref="C19:H19"/>
    <mergeCell ref="C20:H20"/>
    <mergeCell ref="C21:H21"/>
    <mergeCell ref="A24:B24"/>
    <mergeCell ref="F22:H22"/>
    <mergeCell ref="C22:E22"/>
    <mergeCell ref="A29:H29"/>
  </mergeCells>
  <phoneticPr fontId="17"/>
  <printOptions horizontalCentered="1" verticalCentered="1"/>
  <pageMargins left="0.51181102362204722" right="0.51181102362204722" top="0.35433070866141736" bottom="0.35433070866141736"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50F8A-2851-4B89-A9A7-183696F51877}">
  <dimension ref="A1"/>
  <sheetViews>
    <sheetView workbookViewId="0">
      <selection activeCell="M19" sqref="M19"/>
    </sheetView>
  </sheetViews>
  <sheetFormatPr defaultRowHeight="13.5"/>
  <sheetData/>
  <phoneticPr fontId="1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3F068-58B0-4FA4-AF2C-252604C13C27}">
  <sheetPr codeName="Sheet6">
    <tabColor rgb="FF4BACC6"/>
  </sheetPr>
  <dimension ref="A1:BW27"/>
  <sheetViews>
    <sheetView showGridLines="0" showZeros="0" view="pageBreakPreview" zoomScale="90" zoomScaleSheetLayoutView="90" workbookViewId="0"/>
  </sheetViews>
  <sheetFormatPr defaultColWidth="2.25" defaultRowHeight="22.5" customHeight="1"/>
  <cols>
    <col min="1" max="42" width="2.25" style="148" customWidth="1"/>
    <col min="43" max="74" width="2.5" style="155" customWidth="1"/>
    <col min="75" max="78" width="2.25" style="148"/>
    <col min="79" max="79" width="5" style="148" bestFit="1" customWidth="1"/>
    <col min="80" max="16384" width="2.25" style="148"/>
  </cols>
  <sheetData>
    <row r="1" spans="1:75" s="149" customFormat="1" ht="31.5" customHeight="1">
      <c r="A1" s="150"/>
      <c r="B1" s="156"/>
      <c r="C1" s="156"/>
      <c r="D1" s="156"/>
      <c r="E1" s="156"/>
      <c r="F1" s="156"/>
      <c r="G1" s="156"/>
      <c r="H1" s="156"/>
      <c r="I1" s="156"/>
      <c r="J1" s="156"/>
      <c r="K1" s="156"/>
      <c r="L1" s="156"/>
      <c r="M1" s="156"/>
      <c r="N1" s="156"/>
      <c r="O1" s="156"/>
      <c r="P1" s="1220" t="s">
        <v>482</v>
      </c>
      <c r="Q1" s="1221"/>
      <c r="R1" s="1221"/>
      <c r="S1" s="1221"/>
      <c r="T1" s="1222"/>
      <c r="U1" s="1223" t="s">
        <v>481</v>
      </c>
      <c r="V1" s="1224"/>
      <c r="W1" s="1224"/>
      <c r="X1" s="1224"/>
      <c r="Y1" s="1224"/>
      <c r="Z1" s="1225" t="s">
        <v>997</v>
      </c>
      <c r="AA1" s="1224"/>
      <c r="AB1" s="1224"/>
      <c r="AC1" s="1224"/>
      <c r="AD1" s="1224"/>
      <c r="AE1" s="1225" t="s">
        <v>998</v>
      </c>
      <c r="AF1" s="1224"/>
      <c r="AG1" s="1224"/>
      <c r="AH1" s="1224"/>
      <c r="AI1" s="1224"/>
      <c r="AJ1" s="1224"/>
      <c r="AK1" s="1224"/>
      <c r="AL1" s="1224"/>
      <c r="AM1" s="1224"/>
    </row>
    <row r="2" spans="1:75" s="155" customFormat="1" ht="33.75" customHeight="1">
      <c r="A2" s="157"/>
      <c r="B2" s="157"/>
      <c r="C2" s="157"/>
      <c r="D2" s="157"/>
      <c r="E2" s="157"/>
      <c r="F2" s="157"/>
      <c r="G2" s="157"/>
      <c r="H2" s="157"/>
      <c r="I2" s="157"/>
      <c r="J2" s="158"/>
      <c r="K2" s="158"/>
      <c r="L2" s="157"/>
      <c r="M2" s="157"/>
      <c r="N2" s="157"/>
      <c r="O2" s="157"/>
      <c r="P2" s="1226"/>
      <c r="Q2" s="1227"/>
      <c r="R2" s="1227"/>
      <c r="S2" s="1227"/>
      <c r="T2" s="1228"/>
      <c r="U2" s="1229"/>
      <c r="V2" s="1229"/>
      <c r="W2" s="1229"/>
      <c r="X2" s="1229"/>
      <c r="Y2" s="1229"/>
      <c r="Z2" s="1229"/>
      <c r="AA2" s="1229"/>
      <c r="AB2" s="1229"/>
      <c r="AC2" s="1229"/>
      <c r="AD2" s="1229"/>
      <c r="AE2" s="1229"/>
      <c r="AF2" s="1229"/>
      <c r="AG2" s="1229"/>
      <c r="AH2" s="1229"/>
      <c r="AI2" s="1229"/>
      <c r="AJ2" s="1229"/>
      <c r="AK2" s="1229"/>
      <c r="AL2" s="1229"/>
      <c r="AM2" s="1229"/>
      <c r="AN2" s="148"/>
      <c r="BV2" s="148"/>
      <c r="BW2" s="148"/>
    </row>
    <row r="3" spans="1:75" s="155" customFormat="1" ht="39.75" customHeight="1">
      <c r="A3" s="157"/>
      <c r="B3" s="157"/>
      <c r="C3" s="157"/>
      <c r="D3" s="157"/>
      <c r="E3" s="157"/>
      <c r="F3" s="159"/>
      <c r="G3" s="159"/>
      <c r="H3" s="159"/>
      <c r="I3" s="158"/>
      <c r="J3" s="158"/>
      <c r="K3" s="158"/>
      <c r="L3" s="157"/>
      <c r="M3" s="157"/>
      <c r="N3" s="157"/>
      <c r="O3" s="157"/>
      <c r="P3" s="1226"/>
      <c r="Q3" s="1227"/>
      <c r="R3" s="1227"/>
      <c r="S3" s="1227"/>
      <c r="T3" s="1228"/>
      <c r="U3" s="1229"/>
      <c r="V3" s="1229"/>
      <c r="W3" s="1229"/>
      <c r="X3" s="1229"/>
      <c r="Y3" s="1229"/>
      <c r="Z3" s="1229"/>
      <c r="AA3" s="1229"/>
      <c r="AB3" s="1229"/>
      <c r="AC3" s="1229"/>
      <c r="AD3" s="1229"/>
      <c r="AE3" s="1229"/>
      <c r="AF3" s="1229"/>
      <c r="AG3" s="1229"/>
      <c r="AH3" s="1229"/>
      <c r="AI3" s="1229"/>
      <c r="AJ3" s="1229"/>
      <c r="AK3" s="1229"/>
      <c r="AL3" s="1229"/>
      <c r="AM3" s="1229"/>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row>
    <row r="4" spans="1:75" s="155" customFormat="1" ht="33.75" customHeight="1">
      <c r="A4" s="157"/>
      <c r="B4" s="157"/>
      <c r="C4" s="157"/>
      <c r="D4" s="157"/>
      <c r="E4" s="157"/>
      <c r="F4" s="159"/>
      <c r="G4" s="159"/>
      <c r="H4" s="159"/>
      <c r="I4" s="158"/>
      <c r="J4" s="158"/>
      <c r="K4" s="158"/>
      <c r="L4" s="157"/>
      <c r="M4" s="157"/>
      <c r="N4" s="157"/>
      <c r="O4" s="157"/>
      <c r="P4" s="157"/>
      <c r="Q4" s="160"/>
      <c r="R4" s="160"/>
      <c r="S4" s="160"/>
      <c r="T4" s="160"/>
      <c r="U4" s="160"/>
      <c r="V4" s="160"/>
      <c r="W4" s="160"/>
      <c r="X4" s="160"/>
      <c r="Y4" s="160"/>
      <c r="Z4" s="160"/>
      <c r="AA4" s="160"/>
      <c r="AB4" s="160"/>
      <c r="AC4" s="160"/>
      <c r="AD4" s="160"/>
      <c r="AE4" s="160"/>
      <c r="AF4" s="160"/>
      <c r="AG4" s="160"/>
      <c r="AH4" s="160"/>
      <c r="AI4" s="160"/>
      <c r="AJ4" s="160"/>
      <c r="AK4" s="160"/>
      <c r="AL4" s="160"/>
      <c r="AM4" s="160"/>
    </row>
    <row r="5" spans="1:75" s="155" customFormat="1" ht="33.75" customHeight="1">
      <c r="A5" s="1230" t="s">
        <v>480</v>
      </c>
      <c r="B5" s="1230"/>
      <c r="C5" s="1230"/>
      <c r="D5" s="1230"/>
      <c r="E5" s="1230"/>
      <c r="F5" s="1230"/>
      <c r="G5" s="1230"/>
      <c r="H5" s="1230"/>
      <c r="I5" s="1230"/>
      <c r="J5" s="1230"/>
      <c r="K5" s="1230"/>
      <c r="L5" s="1230"/>
      <c r="M5" s="1230"/>
      <c r="N5" s="1230"/>
      <c r="O5" s="1230"/>
      <c r="P5" s="1230"/>
      <c r="Q5" s="1230"/>
      <c r="R5" s="1230"/>
      <c r="S5" s="1230"/>
      <c r="T5" s="1230"/>
      <c r="U5" s="1230"/>
      <c r="V5" s="1230"/>
      <c r="W5" s="1230"/>
      <c r="X5" s="1230"/>
      <c r="Y5" s="1230"/>
      <c r="Z5" s="1230"/>
      <c r="AA5" s="1230"/>
      <c r="AB5" s="1230"/>
      <c r="AC5" s="1230"/>
      <c r="AD5" s="1230"/>
      <c r="AE5" s="1230"/>
      <c r="AF5" s="1230"/>
      <c r="AG5" s="1230"/>
      <c r="AH5" s="1230"/>
      <c r="AI5" s="1230"/>
      <c r="AJ5" s="1230"/>
      <c r="AK5" s="1230"/>
      <c r="AL5" s="1230"/>
      <c r="AM5" s="1230"/>
    </row>
    <row r="6" spans="1:75" s="155" customFormat="1" ht="25.5" customHeight="1">
      <c r="A6" s="157"/>
      <c r="B6" s="157"/>
      <c r="C6" s="161"/>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231" t="s">
        <v>1075</v>
      </c>
      <c r="AE6" s="1231"/>
      <c r="AF6" s="1231"/>
      <c r="AG6" s="1231"/>
      <c r="AH6" s="1231"/>
      <c r="AI6" s="1231"/>
      <c r="AJ6" s="1231"/>
      <c r="AK6" s="1231"/>
      <c r="AL6" s="1231"/>
      <c r="AM6" s="1231"/>
    </row>
    <row r="7" spans="1:75" s="155" customFormat="1" ht="33.75" customHeight="1">
      <c r="A7" s="157"/>
      <c r="B7" s="157"/>
      <c r="C7" s="1219" t="str">
        <f>入力シート!C5&amp;"長　様"</f>
        <v>長　様</v>
      </c>
      <c r="D7" s="1219"/>
      <c r="E7" s="1219"/>
      <c r="F7" s="1219"/>
      <c r="G7" s="1219"/>
      <c r="H7" s="1219"/>
      <c r="I7" s="1219"/>
      <c r="J7" s="157"/>
      <c r="K7" s="157"/>
      <c r="L7" s="157"/>
      <c r="M7" s="157"/>
      <c r="N7" s="157"/>
      <c r="O7" s="157"/>
      <c r="P7" s="157"/>
      <c r="Q7" s="157"/>
      <c r="R7" s="157"/>
      <c r="S7" s="157"/>
      <c r="T7" s="157"/>
      <c r="U7" s="157"/>
      <c r="V7" s="157"/>
      <c r="W7" s="157"/>
      <c r="X7" s="157"/>
      <c r="Y7" s="157"/>
      <c r="Z7" s="162"/>
      <c r="AA7" s="157"/>
      <c r="AB7" s="157"/>
      <c r="AC7" s="157"/>
      <c r="AD7" s="157"/>
      <c r="AE7" s="157"/>
      <c r="AF7" s="157"/>
      <c r="AG7" s="157"/>
      <c r="AH7" s="157"/>
      <c r="AI7" s="157"/>
      <c r="AJ7" s="157"/>
      <c r="AK7" s="157"/>
      <c r="AL7" s="157"/>
      <c r="AM7" s="157"/>
    </row>
    <row r="8" spans="1:75" s="155" customFormat="1" ht="23.25" customHeight="1">
      <c r="A8" s="157"/>
      <c r="B8" s="157"/>
      <c r="C8" s="161"/>
      <c r="D8" s="157"/>
      <c r="E8" s="157"/>
      <c r="F8" s="157"/>
      <c r="G8" s="157"/>
      <c r="H8" s="1219"/>
      <c r="I8" s="1219"/>
      <c r="J8" s="1219"/>
      <c r="K8" s="163"/>
      <c r="L8" s="163"/>
      <c r="M8" s="163"/>
      <c r="N8" s="163"/>
      <c r="O8" s="157"/>
      <c r="P8" s="157"/>
      <c r="Q8" s="157"/>
      <c r="R8" s="157"/>
      <c r="S8" s="1219" t="s">
        <v>967</v>
      </c>
      <c r="T8" s="1219"/>
      <c r="U8" s="1219"/>
      <c r="V8" s="157"/>
      <c r="W8" s="1219" t="s">
        <v>54</v>
      </c>
      <c r="X8" s="1219"/>
      <c r="Y8" s="1219"/>
      <c r="Z8" s="1214">
        <f>入力シート!C25</f>
        <v>0</v>
      </c>
      <c r="AA8" s="1214"/>
      <c r="AB8" s="1214"/>
      <c r="AC8" s="1214"/>
      <c r="AD8" s="1214"/>
      <c r="AE8" s="1214"/>
      <c r="AF8" s="1214"/>
      <c r="AG8" s="1214"/>
      <c r="AH8" s="1214"/>
      <c r="AI8" s="1214"/>
      <c r="AJ8" s="1214"/>
      <c r="AK8" s="157"/>
      <c r="AL8" s="157"/>
      <c r="AM8" s="157"/>
    </row>
    <row r="9" spans="1:75" s="155" customFormat="1" ht="23.25" customHeight="1">
      <c r="A9" s="157"/>
      <c r="B9" s="157"/>
      <c r="C9" s="497"/>
      <c r="D9" s="157"/>
      <c r="E9" s="157"/>
      <c r="F9" s="157"/>
      <c r="G9" s="157"/>
      <c r="H9" s="496"/>
      <c r="I9" s="496"/>
      <c r="J9" s="496"/>
      <c r="K9" s="496"/>
      <c r="L9" s="496"/>
      <c r="M9" s="496"/>
      <c r="N9" s="496"/>
      <c r="O9" s="157"/>
      <c r="P9" s="157"/>
      <c r="Q9" s="157"/>
      <c r="R9" s="157"/>
      <c r="S9" s="496"/>
      <c r="T9" s="496"/>
      <c r="U9" s="496"/>
      <c r="V9" s="157"/>
      <c r="W9" s="1219" t="s">
        <v>55</v>
      </c>
      <c r="X9" s="1219"/>
      <c r="Y9" s="1219"/>
      <c r="Z9" s="1214">
        <f>入力シート!C26</f>
        <v>0</v>
      </c>
      <c r="AA9" s="1214"/>
      <c r="AB9" s="1214"/>
      <c r="AC9" s="1214"/>
      <c r="AD9" s="1214"/>
      <c r="AE9" s="1214"/>
      <c r="AF9" s="1214"/>
      <c r="AG9" s="1214"/>
      <c r="AH9" s="1214"/>
      <c r="AI9" s="1214"/>
      <c r="AJ9" s="1214"/>
      <c r="AK9" s="157"/>
      <c r="AL9" s="157"/>
      <c r="AM9" s="157"/>
    </row>
    <row r="10" spans="1:75" s="155" customFormat="1" ht="23.25" customHeight="1">
      <c r="A10" s="157"/>
      <c r="B10" s="157"/>
      <c r="C10" s="161"/>
      <c r="D10" s="157"/>
      <c r="E10" s="157"/>
      <c r="F10" s="157"/>
      <c r="G10" s="157"/>
      <c r="H10" s="157"/>
      <c r="I10" s="157"/>
      <c r="J10" s="157"/>
      <c r="K10" s="157"/>
      <c r="L10" s="157"/>
      <c r="M10" s="157"/>
      <c r="N10" s="157"/>
      <c r="O10" s="157"/>
      <c r="P10" s="157"/>
      <c r="Q10" s="157"/>
      <c r="R10" s="157"/>
      <c r="S10" s="157"/>
      <c r="T10" s="157"/>
      <c r="U10" s="157"/>
      <c r="V10" s="157"/>
      <c r="W10" s="1219"/>
      <c r="X10" s="1219"/>
      <c r="Y10" s="1219"/>
      <c r="Z10" s="1214">
        <f>入力シート!C27</f>
        <v>0</v>
      </c>
      <c r="AA10" s="1214"/>
      <c r="AB10" s="1214"/>
      <c r="AC10" s="1214"/>
      <c r="AD10" s="1214"/>
      <c r="AE10" s="1214"/>
      <c r="AF10" s="1214"/>
      <c r="AG10" s="1214"/>
      <c r="AH10" s="1214"/>
      <c r="AI10" s="1214"/>
      <c r="AJ10" s="1214"/>
      <c r="AK10" s="157" t="s">
        <v>453</v>
      </c>
      <c r="AL10" s="157"/>
      <c r="AM10" s="157"/>
    </row>
    <row r="11" spans="1:75" s="155" customFormat="1" ht="33.75" customHeight="1">
      <c r="A11" s="157"/>
      <c r="B11" s="157"/>
      <c r="C11" s="514" t="s">
        <v>479</v>
      </c>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row>
    <row r="12" spans="1:75" s="155" customFormat="1" ht="33.75" customHeight="1">
      <c r="A12" s="157"/>
      <c r="B12" s="157"/>
      <c r="C12" s="161"/>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row>
    <row r="13" spans="1:75" s="155" customFormat="1" ht="33.75" customHeight="1">
      <c r="A13" s="157"/>
      <c r="B13" s="157"/>
      <c r="C13" s="173"/>
      <c r="D13" s="1215" t="s">
        <v>478</v>
      </c>
      <c r="E13" s="1215"/>
      <c r="F13" s="1216" t="s">
        <v>477</v>
      </c>
      <c r="G13" s="1216"/>
      <c r="H13" s="1216"/>
      <c r="I13" s="1216"/>
      <c r="J13" s="1216"/>
      <c r="K13" s="1216"/>
      <c r="L13" s="174"/>
      <c r="M13" s="174"/>
      <c r="N13" s="1217">
        <f>入力シート!C10</f>
        <v>0</v>
      </c>
      <c r="O13" s="1217"/>
      <c r="P13" s="1217"/>
      <c r="Q13" s="1217"/>
      <c r="R13" s="1217"/>
      <c r="S13" s="1217"/>
      <c r="T13" s="1217"/>
      <c r="U13" s="1217"/>
      <c r="V13" s="1217"/>
      <c r="W13" s="1217"/>
      <c r="X13" s="1217"/>
      <c r="Y13" s="1217"/>
      <c r="Z13" s="1217"/>
      <c r="AA13" s="1217"/>
      <c r="AB13" s="1217"/>
      <c r="AC13" s="1217"/>
      <c r="AD13" s="1217"/>
      <c r="AE13" s="1217"/>
      <c r="AF13" s="1217"/>
      <c r="AG13" s="1217"/>
      <c r="AH13" s="1217"/>
      <c r="AI13" s="1217"/>
      <c r="AJ13" s="1217"/>
      <c r="AK13" s="1218"/>
      <c r="AL13" s="157"/>
      <c r="AM13" s="157"/>
    </row>
    <row r="14" spans="1:75" s="155" customFormat="1" ht="33.75" customHeight="1">
      <c r="A14" s="157"/>
      <c r="B14" s="157"/>
      <c r="C14" s="175"/>
      <c r="D14" s="1207" t="s">
        <v>476</v>
      </c>
      <c r="E14" s="1207"/>
      <c r="F14" s="1208" t="s">
        <v>475</v>
      </c>
      <c r="G14" s="1208"/>
      <c r="H14" s="1208"/>
      <c r="I14" s="1208"/>
      <c r="J14" s="1208"/>
      <c r="K14" s="1208"/>
      <c r="L14" s="160"/>
      <c r="M14" s="160"/>
      <c r="N14" s="1235">
        <f>入力シート!C12</f>
        <v>0</v>
      </c>
      <c r="O14" s="1235"/>
      <c r="P14" s="1235"/>
      <c r="Q14" s="1235"/>
      <c r="R14" s="1235"/>
      <c r="S14" s="1235"/>
      <c r="T14" s="1235"/>
      <c r="U14" s="1235"/>
      <c r="V14" s="1235"/>
      <c r="W14" s="1235"/>
      <c r="X14" s="1235"/>
      <c r="Y14" s="1235"/>
      <c r="Z14" s="1235"/>
      <c r="AA14" s="1235"/>
      <c r="AB14" s="1235"/>
      <c r="AC14" s="1235"/>
      <c r="AD14" s="1235"/>
      <c r="AE14" s="1235"/>
      <c r="AF14" s="1235"/>
      <c r="AG14" s="1235"/>
      <c r="AH14" s="1235"/>
      <c r="AI14" s="1235"/>
      <c r="AJ14" s="164"/>
      <c r="AK14" s="176"/>
      <c r="AL14" s="157"/>
      <c r="AM14" s="157"/>
    </row>
    <row r="15" spans="1:75" s="155" customFormat="1" ht="33.75" customHeight="1">
      <c r="A15" s="157"/>
      <c r="B15" s="157"/>
      <c r="C15" s="175"/>
      <c r="D15" s="1207" t="s">
        <v>474</v>
      </c>
      <c r="E15" s="1207"/>
      <c r="F15" s="1208" t="s">
        <v>473</v>
      </c>
      <c r="G15" s="1208"/>
      <c r="H15" s="1208"/>
      <c r="I15" s="1208"/>
      <c r="J15" s="1208"/>
      <c r="K15" s="1208"/>
      <c r="L15" s="165"/>
      <c r="M15" s="165"/>
      <c r="N15" s="1212" t="s">
        <v>472</v>
      </c>
      <c r="O15" s="1212"/>
      <c r="P15" s="1212"/>
      <c r="Q15" s="1212"/>
      <c r="R15" s="1236">
        <f>入力シート!C14</f>
        <v>0</v>
      </c>
      <c r="S15" s="1236"/>
      <c r="T15" s="1236"/>
      <c r="U15" s="1236"/>
      <c r="V15" s="1236"/>
      <c r="W15" s="1236"/>
      <c r="X15" s="1236"/>
      <c r="Y15" s="1236"/>
      <c r="Z15" s="1236"/>
      <c r="AA15" s="1236"/>
      <c r="AB15" s="183"/>
      <c r="AC15" s="183"/>
      <c r="AD15" s="183"/>
      <c r="AE15" s="160"/>
      <c r="AF15" s="160"/>
      <c r="AG15" s="160"/>
      <c r="AH15" s="160"/>
      <c r="AI15" s="160"/>
      <c r="AJ15" s="160"/>
      <c r="AK15" s="176"/>
      <c r="AL15" s="157"/>
      <c r="AM15" s="157"/>
    </row>
    <row r="16" spans="1:75" s="155" customFormat="1" ht="33.75" customHeight="1">
      <c r="A16" s="157"/>
      <c r="B16" s="157"/>
      <c r="C16" s="175"/>
      <c r="D16" s="167" t="s">
        <v>471</v>
      </c>
      <c r="E16" s="160"/>
      <c r="F16" s="168"/>
      <c r="G16" s="160"/>
      <c r="H16" s="160"/>
      <c r="I16" s="160"/>
      <c r="J16" s="160"/>
      <c r="K16" s="160"/>
      <c r="L16" s="160"/>
      <c r="M16" s="160"/>
      <c r="N16" s="1212" t="s">
        <v>470</v>
      </c>
      <c r="O16" s="1212"/>
      <c r="P16" s="1212"/>
      <c r="Q16" s="1212"/>
      <c r="R16" s="1237">
        <f>入力シート!C15</f>
        <v>0</v>
      </c>
      <c r="S16" s="1237"/>
      <c r="T16" s="1237"/>
      <c r="U16" s="1237"/>
      <c r="V16" s="1237"/>
      <c r="W16" s="1237"/>
      <c r="X16" s="1237"/>
      <c r="Y16" s="1237"/>
      <c r="Z16" s="1237"/>
      <c r="AA16" s="1237"/>
      <c r="AB16" s="182"/>
      <c r="AC16" s="182"/>
      <c r="AD16" s="182"/>
      <c r="AE16" s="166"/>
      <c r="AF16" s="160" t="s">
        <v>469</v>
      </c>
      <c r="AG16" s="160"/>
      <c r="AH16" s="160"/>
      <c r="AI16" s="160"/>
      <c r="AJ16" s="160"/>
      <c r="AK16" s="176"/>
      <c r="AL16" s="157"/>
      <c r="AM16" s="157"/>
    </row>
    <row r="17" spans="1:75" s="155" customFormat="1" ht="33.75" customHeight="1">
      <c r="A17" s="157"/>
      <c r="B17" s="157"/>
      <c r="C17" s="175"/>
      <c r="D17" s="1207" t="s">
        <v>468</v>
      </c>
      <c r="E17" s="1207"/>
      <c r="F17" s="1208" t="s">
        <v>467</v>
      </c>
      <c r="G17" s="1208"/>
      <c r="H17" s="1208"/>
      <c r="I17" s="1208"/>
      <c r="J17" s="1208"/>
      <c r="K17" s="1208"/>
      <c r="L17" s="165"/>
      <c r="M17" s="165"/>
      <c r="N17" s="1212" t="s">
        <v>464</v>
      </c>
      <c r="O17" s="1212"/>
      <c r="P17" s="1212"/>
      <c r="Q17" s="1212"/>
      <c r="R17" s="160"/>
      <c r="S17" s="160"/>
      <c r="T17" s="166"/>
      <c r="U17" s="166"/>
      <c r="V17" s="166"/>
      <c r="W17" s="166"/>
      <c r="X17" s="166"/>
      <c r="Y17" s="166"/>
      <c r="Z17" s="166"/>
      <c r="AA17" s="166"/>
      <c r="AB17" s="166"/>
      <c r="AC17" s="166"/>
      <c r="AD17" s="166"/>
      <c r="AE17" s="166"/>
      <c r="AF17" s="160"/>
      <c r="AG17" s="160"/>
      <c r="AH17" s="160"/>
      <c r="AI17" s="160"/>
      <c r="AJ17" s="160"/>
      <c r="AK17" s="176"/>
      <c r="AL17" s="157"/>
      <c r="AM17" s="157"/>
    </row>
    <row r="18" spans="1:75" s="155" customFormat="1" ht="33.75" customHeight="1">
      <c r="A18" s="157"/>
      <c r="B18" s="157"/>
      <c r="C18" s="175"/>
      <c r="D18" s="169"/>
      <c r="E18" s="160"/>
      <c r="F18" s="168"/>
      <c r="G18" s="160"/>
      <c r="H18" s="160"/>
      <c r="I18" s="160"/>
      <c r="J18" s="160"/>
      <c r="K18" s="160"/>
      <c r="L18" s="160"/>
      <c r="M18" s="160"/>
      <c r="N18" s="1238" t="s">
        <v>462</v>
      </c>
      <c r="O18" s="1238"/>
      <c r="P18" s="1238"/>
      <c r="Q18" s="1238"/>
      <c r="R18" s="1232">
        <f>入力シート!C16</f>
        <v>0</v>
      </c>
      <c r="S18" s="1232"/>
      <c r="T18" s="1232"/>
      <c r="U18" s="1232"/>
      <c r="V18" s="1232"/>
      <c r="W18" s="1232"/>
      <c r="X18" s="1232"/>
      <c r="Y18" s="1232"/>
      <c r="Z18" s="1232"/>
      <c r="AA18" s="1232"/>
      <c r="AB18" s="160"/>
      <c r="AC18" s="160"/>
      <c r="AD18" s="160"/>
      <c r="AE18" s="160"/>
      <c r="AF18" s="160"/>
      <c r="AG18" s="160"/>
      <c r="AH18" s="160"/>
      <c r="AI18" s="160"/>
      <c r="AJ18" s="160"/>
      <c r="AK18" s="176"/>
      <c r="AL18" s="157"/>
      <c r="AM18" s="157"/>
    </row>
    <row r="19" spans="1:75" s="155" customFormat="1" ht="33.75" customHeight="1">
      <c r="A19" s="157"/>
      <c r="B19" s="157"/>
      <c r="C19" s="175"/>
      <c r="D19" s="169"/>
      <c r="E19" s="160"/>
      <c r="F19" s="170"/>
      <c r="G19" s="160"/>
      <c r="H19" s="160"/>
      <c r="I19" s="160"/>
      <c r="J19" s="160"/>
      <c r="K19" s="160"/>
      <c r="L19" s="160"/>
      <c r="M19" s="160"/>
      <c r="N19" s="1211" t="s">
        <v>461</v>
      </c>
      <c r="O19" s="1211"/>
      <c r="P19" s="1211"/>
      <c r="Q19" s="1211"/>
      <c r="R19" s="171"/>
      <c r="S19" s="171"/>
      <c r="T19" s="171"/>
      <c r="U19" s="171"/>
      <c r="V19" s="171"/>
      <c r="W19" s="171"/>
      <c r="X19" s="171"/>
      <c r="Y19" s="171"/>
      <c r="Z19" s="171"/>
      <c r="AA19" s="171"/>
      <c r="AB19" s="171"/>
      <c r="AC19" s="171"/>
      <c r="AD19" s="171"/>
      <c r="AE19" s="171"/>
      <c r="AF19" s="160"/>
      <c r="AG19" s="160"/>
      <c r="AH19" s="160"/>
      <c r="AI19" s="160"/>
      <c r="AJ19" s="160"/>
      <c r="AK19" s="176"/>
      <c r="AL19" s="157"/>
      <c r="AM19" s="157"/>
    </row>
    <row r="20" spans="1:75" s="155" customFormat="1" ht="33.75" customHeight="1">
      <c r="A20" s="157"/>
      <c r="B20" s="157"/>
      <c r="C20" s="175"/>
      <c r="D20" s="1207" t="s">
        <v>466</v>
      </c>
      <c r="E20" s="1207"/>
      <c r="F20" s="1208" t="s">
        <v>465</v>
      </c>
      <c r="G20" s="1208"/>
      <c r="H20" s="1208"/>
      <c r="I20" s="1208"/>
      <c r="J20" s="1208"/>
      <c r="K20" s="1208"/>
      <c r="L20" s="165"/>
      <c r="M20" s="165"/>
      <c r="N20" s="1212" t="s">
        <v>464</v>
      </c>
      <c r="O20" s="1212"/>
      <c r="P20" s="1212"/>
      <c r="Q20" s="1212"/>
      <c r="R20" s="160"/>
      <c r="S20" s="160"/>
      <c r="T20" s="160"/>
      <c r="U20" s="160"/>
      <c r="V20" s="160"/>
      <c r="W20" s="160"/>
      <c r="X20" s="160"/>
      <c r="Y20" s="160"/>
      <c r="Z20" s="160"/>
      <c r="AA20" s="160"/>
      <c r="AB20" s="160"/>
      <c r="AC20" s="160"/>
      <c r="AD20" s="160"/>
      <c r="AE20" s="160"/>
      <c r="AF20" s="160"/>
      <c r="AG20" s="160"/>
      <c r="AH20" s="160"/>
      <c r="AI20" s="160"/>
      <c r="AJ20" s="160"/>
      <c r="AK20" s="176"/>
      <c r="AL20" s="157"/>
      <c r="AM20" s="157"/>
    </row>
    <row r="21" spans="1:75" s="155" customFormat="1" ht="33.75" customHeight="1">
      <c r="A21" s="157"/>
      <c r="B21" s="157"/>
      <c r="C21" s="175"/>
      <c r="D21" s="169"/>
      <c r="E21" s="1213" t="s">
        <v>463</v>
      </c>
      <c r="F21" s="1213"/>
      <c r="G21" s="1213"/>
      <c r="H21" s="1213"/>
      <c r="I21" s="1213"/>
      <c r="J21" s="1213"/>
      <c r="K21" s="1213"/>
      <c r="L21" s="160"/>
      <c r="M21" s="160"/>
      <c r="N21" s="1238" t="s">
        <v>462</v>
      </c>
      <c r="O21" s="1238"/>
      <c r="P21" s="1238"/>
      <c r="Q21" s="1238"/>
      <c r="R21" s="1232">
        <f>入力シート!C20</f>
        <v>0</v>
      </c>
      <c r="S21" s="1232"/>
      <c r="T21" s="1232"/>
      <c r="U21" s="1232"/>
      <c r="V21" s="1232"/>
      <c r="W21" s="1232"/>
      <c r="X21" s="1232"/>
      <c r="Y21" s="1232"/>
      <c r="Z21" s="1232"/>
      <c r="AA21" s="1232"/>
      <c r="AB21" s="160"/>
      <c r="AC21" s="160"/>
      <c r="AD21" s="160"/>
      <c r="AE21" s="160"/>
      <c r="AF21" s="160"/>
      <c r="AG21" s="160"/>
      <c r="AH21" s="160"/>
      <c r="AI21" s="160"/>
      <c r="AJ21" s="160"/>
      <c r="AK21" s="176"/>
      <c r="AL21" s="157"/>
      <c r="AM21" s="157"/>
    </row>
    <row r="22" spans="1:75" s="155" customFormat="1" ht="33.75" customHeight="1">
      <c r="A22" s="157"/>
      <c r="B22" s="157"/>
      <c r="C22" s="175"/>
      <c r="D22" s="169"/>
      <c r="E22" s="160"/>
      <c r="F22" s="170"/>
      <c r="G22" s="160"/>
      <c r="H22" s="160"/>
      <c r="I22" s="160"/>
      <c r="J22" s="160"/>
      <c r="K22" s="160"/>
      <c r="L22" s="160"/>
      <c r="M22" s="160"/>
      <c r="N22" s="1239" t="s">
        <v>461</v>
      </c>
      <c r="O22" s="1239"/>
      <c r="P22" s="1239"/>
      <c r="Q22" s="1239"/>
      <c r="R22" s="160"/>
      <c r="S22" s="160"/>
      <c r="T22" s="160"/>
      <c r="U22" s="160"/>
      <c r="V22" s="160"/>
      <c r="W22" s="160"/>
      <c r="X22" s="160"/>
      <c r="Y22" s="160"/>
      <c r="Z22" s="160"/>
      <c r="AA22" s="160"/>
      <c r="AB22" s="160"/>
      <c r="AC22" s="160"/>
      <c r="AD22" s="160"/>
      <c r="AE22" s="160"/>
      <c r="AF22" s="160"/>
      <c r="AG22" s="160"/>
      <c r="AH22" s="160"/>
      <c r="AI22" s="160"/>
      <c r="AJ22" s="160"/>
      <c r="AK22" s="176"/>
      <c r="AL22" s="157"/>
      <c r="AM22" s="157"/>
    </row>
    <row r="23" spans="1:75" s="155" customFormat="1" ht="33.75" customHeight="1">
      <c r="A23" s="157"/>
      <c r="B23" s="157"/>
      <c r="C23" s="175"/>
      <c r="D23" s="1207" t="s">
        <v>460</v>
      </c>
      <c r="E23" s="1207"/>
      <c r="F23" s="1208" t="s">
        <v>459</v>
      </c>
      <c r="G23" s="1208"/>
      <c r="H23" s="1208"/>
      <c r="I23" s="1208"/>
      <c r="J23" s="1208"/>
      <c r="K23" s="1208"/>
      <c r="L23" s="160"/>
      <c r="M23" s="160"/>
      <c r="N23" s="1234" t="s">
        <v>458</v>
      </c>
      <c r="O23" s="1234"/>
      <c r="P23" s="1234"/>
      <c r="Q23" s="172"/>
      <c r="R23" s="1233">
        <f>入力シート!C24</f>
        <v>0</v>
      </c>
      <c r="S23" s="1233"/>
      <c r="T23" s="1233"/>
      <c r="U23" s="1233"/>
      <c r="V23" s="1233"/>
      <c r="W23" s="1233"/>
      <c r="X23" s="1233"/>
      <c r="Y23" s="1233"/>
      <c r="Z23" s="1233"/>
      <c r="AA23" s="1233"/>
      <c r="AB23" s="1233"/>
      <c r="AC23" s="1233"/>
      <c r="AD23" s="172"/>
      <c r="AE23" s="172"/>
      <c r="AF23" s="160"/>
      <c r="AG23" s="160"/>
      <c r="AH23" s="160"/>
      <c r="AI23" s="160"/>
      <c r="AJ23" s="160"/>
      <c r="AK23" s="176"/>
      <c r="AL23" s="157"/>
      <c r="AM23" s="157"/>
    </row>
    <row r="24" spans="1:75" s="155" customFormat="1" ht="33.75" customHeight="1">
      <c r="A24" s="157"/>
      <c r="B24" s="157"/>
      <c r="C24" s="177"/>
      <c r="D24" s="1209" t="s">
        <v>457</v>
      </c>
      <c r="E24" s="1209"/>
      <c r="F24" s="1210" t="s">
        <v>456</v>
      </c>
      <c r="G24" s="1210"/>
      <c r="H24" s="1210"/>
      <c r="I24" s="1210"/>
      <c r="J24" s="1210"/>
      <c r="K24" s="1210"/>
      <c r="L24" s="178"/>
      <c r="M24" s="178"/>
      <c r="N24" s="178" t="s">
        <v>455</v>
      </c>
      <c r="O24" s="178"/>
      <c r="P24" s="179"/>
      <c r="Q24" s="178"/>
      <c r="R24" s="178"/>
      <c r="S24" s="178"/>
      <c r="T24" s="180"/>
      <c r="U24" s="180"/>
      <c r="V24" s="180"/>
      <c r="W24" s="180"/>
      <c r="X24" s="180"/>
      <c r="Y24" s="180"/>
      <c r="Z24" s="180"/>
      <c r="AA24" s="180"/>
      <c r="AB24" s="180"/>
      <c r="AC24" s="180"/>
      <c r="AD24" s="180"/>
      <c r="AE24" s="180"/>
      <c r="AF24" s="180"/>
      <c r="AG24" s="180"/>
      <c r="AH24" s="180"/>
      <c r="AI24" s="180"/>
      <c r="AJ24" s="180"/>
      <c r="AK24" s="181"/>
      <c r="AL24" s="157"/>
      <c r="AM24" s="157"/>
    </row>
    <row r="25" spans="1:75" s="155" customFormat="1" ht="12"/>
    <row r="26" spans="1:75" ht="22.5" customHeight="1">
      <c r="AN26" s="155"/>
      <c r="BW26" s="155"/>
    </row>
    <row r="27" spans="1:75" ht="22.5" customHeight="1">
      <c r="BW27" s="155"/>
    </row>
  </sheetData>
  <mergeCells count="49">
    <mergeCell ref="R18:AA18"/>
    <mergeCell ref="R21:AA21"/>
    <mergeCell ref="R23:AC23"/>
    <mergeCell ref="N23:P23"/>
    <mergeCell ref="N14:AI14"/>
    <mergeCell ref="R15:AA15"/>
    <mergeCell ref="R16:AA16"/>
    <mergeCell ref="N21:Q21"/>
    <mergeCell ref="N18:Q18"/>
    <mergeCell ref="N22:Q22"/>
    <mergeCell ref="H8:J8"/>
    <mergeCell ref="S8:U8"/>
    <mergeCell ref="W8:Y8"/>
    <mergeCell ref="Z8:AJ8"/>
    <mergeCell ref="Z2:AD3"/>
    <mergeCell ref="AE2:AM3"/>
    <mergeCell ref="A5:AM5"/>
    <mergeCell ref="C7:I7"/>
    <mergeCell ref="AD6:AM6"/>
    <mergeCell ref="P1:T1"/>
    <mergeCell ref="U1:Y1"/>
    <mergeCell ref="Z1:AD1"/>
    <mergeCell ref="AE1:AM1"/>
    <mergeCell ref="P2:T3"/>
    <mergeCell ref="U2:Y3"/>
    <mergeCell ref="D17:E17"/>
    <mergeCell ref="F17:K17"/>
    <mergeCell ref="N17:Q17"/>
    <mergeCell ref="Z10:AJ10"/>
    <mergeCell ref="D13:E13"/>
    <mergeCell ref="F13:K13"/>
    <mergeCell ref="D14:E14"/>
    <mergeCell ref="F14:K14"/>
    <mergeCell ref="D15:E15"/>
    <mergeCell ref="F15:K15"/>
    <mergeCell ref="N15:Q15"/>
    <mergeCell ref="N16:Q16"/>
    <mergeCell ref="N13:AK13"/>
    <mergeCell ref="W9:Y10"/>
    <mergeCell ref="Z9:AJ9"/>
    <mergeCell ref="D23:E23"/>
    <mergeCell ref="F23:K23"/>
    <mergeCell ref="D24:E24"/>
    <mergeCell ref="F24:K24"/>
    <mergeCell ref="N19:Q19"/>
    <mergeCell ref="D20:E20"/>
    <mergeCell ref="F20:K20"/>
    <mergeCell ref="N20:Q20"/>
    <mergeCell ref="E21:K21"/>
  </mergeCells>
  <phoneticPr fontId="17"/>
  <printOptions horizontalCentered="1" verticalCentered="1"/>
  <pageMargins left="0.35433070866141736" right="0.31496062992125984" top="0.39370078740157483" bottom="0.39370078740157483" header="0.51181102362204722" footer="0.51181102362204722"/>
  <pageSetup paperSize="9" fitToHeight="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4BACC6"/>
  </sheetPr>
  <dimension ref="A1:AX32"/>
  <sheetViews>
    <sheetView showZeros="0" view="pageBreakPreview" topLeftCell="A13" zoomScale="80" zoomScaleNormal="100" zoomScaleSheetLayoutView="80" workbookViewId="0">
      <selection activeCell="AH15" sqref="AH15:AW16"/>
    </sheetView>
  </sheetViews>
  <sheetFormatPr defaultColWidth="3.25" defaultRowHeight="13.5"/>
  <cols>
    <col min="1" max="7" width="3.25" style="42"/>
    <col min="8" max="8" width="3.25" style="42" customWidth="1"/>
    <col min="9" max="25" width="3.25" style="42"/>
    <col min="26" max="32" width="3.25" style="66"/>
    <col min="33" max="33" width="3.25" style="66" customWidth="1"/>
    <col min="34" max="50" width="3.25" style="66"/>
    <col min="51" max="16384" width="3.25" style="42"/>
  </cols>
  <sheetData>
    <row r="1" spans="1:50">
      <c r="A1" s="42" t="s">
        <v>483</v>
      </c>
      <c r="Z1" s="66" t="s">
        <v>143</v>
      </c>
    </row>
    <row r="3" spans="1:50" ht="20.25" customHeight="1">
      <c r="A3" s="645"/>
      <c r="B3" s="645"/>
      <c r="C3" s="645"/>
      <c r="D3" s="645"/>
      <c r="E3" s="645"/>
      <c r="F3" s="645"/>
      <c r="G3" s="645"/>
      <c r="H3" s="645"/>
      <c r="I3" s="645"/>
      <c r="J3" s="645"/>
      <c r="K3" s="645"/>
      <c r="L3" s="645"/>
      <c r="M3" s="645"/>
      <c r="N3" s="645"/>
      <c r="O3" s="645"/>
      <c r="P3" s="645"/>
      <c r="Q3" s="645"/>
      <c r="R3" s="645"/>
      <c r="S3" s="650"/>
      <c r="T3" s="1243" t="s">
        <v>1075</v>
      </c>
      <c r="U3" s="1243"/>
      <c r="V3" s="1243"/>
      <c r="W3" s="1243"/>
      <c r="X3" s="1243"/>
      <c r="Y3" s="1243"/>
      <c r="Z3" s="645"/>
      <c r="AA3" s="645"/>
      <c r="AB3" s="645"/>
      <c r="AC3" s="645"/>
      <c r="AD3" s="645"/>
      <c r="AE3" s="645"/>
      <c r="AF3" s="645"/>
      <c r="AG3" s="645"/>
      <c r="AH3" s="645"/>
      <c r="AI3" s="645"/>
      <c r="AJ3" s="645"/>
      <c r="AK3" s="645"/>
      <c r="AL3" s="645"/>
      <c r="AM3" s="645"/>
      <c r="AN3" s="645"/>
      <c r="AO3" s="645"/>
      <c r="AP3" s="645"/>
      <c r="AQ3" s="645"/>
      <c r="AR3" s="650"/>
      <c r="AS3" s="1243" t="s">
        <v>1075</v>
      </c>
      <c r="AT3" s="1243"/>
      <c r="AU3" s="1243"/>
      <c r="AV3" s="1243"/>
      <c r="AW3" s="1243"/>
      <c r="AX3" s="1243"/>
    </row>
    <row r="4" spans="1:50">
      <c r="A4" s="645"/>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row>
    <row r="5" spans="1:50">
      <c r="A5" s="645"/>
      <c r="B5" s="645"/>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c r="AM5" s="645"/>
      <c r="AN5" s="645"/>
      <c r="AO5" s="645"/>
      <c r="AP5" s="645"/>
      <c r="AQ5" s="645"/>
      <c r="AR5" s="645"/>
      <c r="AS5" s="645"/>
      <c r="AT5" s="645"/>
      <c r="AU5" s="645"/>
      <c r="AV5" s="645"/>
      <c r="AW5" s="645"/>
      <c r="AX5" s="645"/>
    </row>
    <row r="6" spans="1:50">
      <c r="A6" s="645"/>
      <c r="B6" s="645"/>
      <c r="C6" s="645"/>
      <c r="D6" s="645"/>
      <c r="E6" s="645"/>
      <c r="F6" s="645"/>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5"/>
      <c r="AX6" s="645"/>
    </row>
    <row r="7" spans="1:50" ht="30" customHeight="1">
      <c r="A7" s="1180" t="s">
        <v>144</v>
      </c>
      <c r="B7" s="1180"/>
      <c r="C7" s="1180"/>
      <c r="D7" s="1180"/>
      <c r="E7" s="1180"/>
      <c r="F7" s="1180"/>
      <c r="G7" s="1180"/>
      <c r="H7" s="1180"/>
      <c r="I7" s="1180"/>
      <c r="J7" s="1180"/>
      <c r="K7" s="1180"/>
      <c r="L7" s="1180"/>
      <c r="M7" s="1180"/>
      <c r="N7" s="1180"/>
      <c r="O7" s="1180"/>
      <c r="P7" s="1180"/>
      <c r="Q7" s="1180"/>
      <c r="R7" s="1180"/>
      <c r="S7" s="1180"/>
      <c r="T7" s="1180"/>
      <c r="U7" s="1180"/>
      <c r="V7" s="1180"/>
      <c r="W7" s="1180"/>
      <c r="X7" s="1180"/>
      <c r="Y7" s="1180"/>
      <c r="Z7" s="1180" t="s">
        <v>144</v>
      </c>
      <c r="AA7" s="1180"/>
      <c r="AB7" s="1180"/>
      <c r="AC7" s="1180"/>
      <c r="AD7" s="1180"/>
      <c r="AE7" s="1180"/>
      <c r="AF7" s="1180"/>
      <c r="AG7" s="1180"/>
      <c r="AH7" s="1180"/>
      <c r="AI7" s="1180"/>
      <c r="AJ7" s="1180"/>
      <c r="AK7" s="1180"/>
      <c r="AL7" s="1180"/>
      <c r="AM7" s="1180"/>
      <c r="AN7" s="1180"/>
      <c r="AO7" s="1180"/>
      <c r="AP7" s="1180"/>
      <c r="AQ7" s="1180"/>
      <c r="AR7" s="1180"/>
      <c r="AS7" s="1180"/>
      <c r="AT7" s="1180"/>
      <c r="AU7" s="1180"/>
      <c r="AV7" s="1180"/>
      <c r="AW7" s="1180"/>
      <c r="AX7" s="1180"/>
    </row>
    <row r="8" spans="1:50">
      <c r="A8" s="645"/>
      <c r="B8" s="645"/>
      <c r="C8" s="645"/>
      <c r="D8" s="645"/>
      <c r="E8" s="645"/>
      <c r="F8" s="645"/>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row>
    <row r="9" spans="1:50">
      <c r="A9" s="645"/>
      <c r="B9" s="645"/>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5"/>
    </row>
    <row r="10" spans="1:50">
      <c r="A10" s="645"/>
      <c r="B10" s="645"/>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5"/>
    </row>
    <row r="11" spans="1:50">
      <c r="A11" s="645"/>
      <c r="B11" s="645"/>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5"/>
    </row>
    <row r="12" spans="1:50" ht="35.25" customHeight="1">
      <c r="A12" s="915" t="s">
        <v>287</v>
      </c>
      <c r="B12" s="645"/>
      <c r="C12" s="645"/>
      <c r="D12" s="645"/>
      <c r="E12" s="645"/>
      <c r="F12" s="651"/>
      <c r="G12" s="652">
        <f>入力シート!C16</f>
        <v>0</v>
      </c>
      <c r="H12" s="653"/>
      <c r="I12" s="651"/>
      <c r="J12" s="651"/>
      <c r="K12" s="651"/>
      <c r="L12" s="645"/>
      <c r="M12" s="645"/>
      <c r="N12" s="645"/>
      <c r="O12" s="645"/>
      <c r="P12" s="645"/>
      <c r="Q12" s="645"/>
      <c r="R12" s="645"/>
      <c r="S12" s="645"/>
      <c r="T12" s="645"/>
      <c r="U12" s="645"/>
      <c r="V12" s="645"/>
      <c r="W12" s="645"/>
      <c r="X12" s="645"/>
      <c r="Y12" s="645"/>
      <c r="Z12" s="1246" t="s">
        <v>345</v>
      </c>
      <c r="AA12" s="1246"/>
      <c r="AB12" s="1246"/>
      <c r="AC12" s="1246"/>
      <c r="AD12" s="1246"/>
      <c r="AE12" s="1246"/>
      <c r="AF12" s="652">
        <f>入力シート!C20</f>
        <v>0</v>
      </c>
      <c r="AG12" s="653"/>
      <c r="AH12" s="651"/>
      <c r="AI12" s="651"/>
      <c r="AJ12" s="651"/>
      <c r="AK12" s="645"/>
      <c r="AL12" s="645"/>
      <c r="AM12" s="645"/>
      <c r="AN12" s="645"/>
      <c r="AO12" s="645"/>
      <c r="AP12" s="645"/>
      <c r="AQ12" s="645"/>
      <c r="AR12" s="645"/>
      <c r="AS12" s="645"/>
      <c r="AT12" s="645"/>
      <c r="AU12" s="645"/>
      <c r="AV12" s="645"/>
      <c r="AW12" s="645"/>
      <c r="AX12" s="645"/>
    </row>
    <row r="13" spans="1:50">
      <c r="A13" s="645"/>
      <c r="B13" s="645"/>
      <c r="C13" s="645"/>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645"/>
      <c r="AR13" s="645"/>
      <c r="AS13" s="645"/>
      <c r="AT13" s="645"/>
      <c r="AU13" s="645"/>
      <c r="AV13" s="645"/>
      <c r="AW13" s="645"/>
      <c r="AX13" s="645"/>
    </row>
    <row r="14" spans="1:50">
      <c r="A14" s="645"/>
      <c r="B14" s="645"/>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row>
    <row r="15" spans="1:50" ht="27" customHeight="1">
      <c r="A15" s="645"/>
      <c r="B15" s="645"/>
      <c r="C15" s="1244" t="s">
        <v>233</v>
      </c>
      <c r="D15" s="1244"/>
      <c r="E15" s="1244"/>
      <c r="F15" s="1244"/>
      <c r="G15" s="1244"/>
      <c r="H15" s="1244"/>
      <c r="I15" s="1245">
        <f>入力シート!C17</f>
        <v>0</v>
      </c>
      <c r="J15" s="1245"/>
      <c r="K15" s="1245"/>
      <c r="L15" s="1245"/>
      <c r="M15" s="1245"/>
      <c r="N15" s="1245"/>
      <c r="O15" s="1245"/>
      <c r="P15" s="1245"/>
      <c r="Q15" s="1245"/>
      <c r="R15" s="1245"/>
      <c r="S15" s="1245"/>
      <c r="T15" s="1245"/>
      <c r="U15" s="1245"/>
      <c r="V15" s="1245"/>
      <c r="W15" s="1245"/>
      <c r="X15" s="1245"/>
      <c r="Y15" s="645"/>
      <c r="Z15" s="645"/>
      <c r="AA15" s="645"/>
      <c r="AB15" s="1244" t="s">
        <v>233</v>
      </c>
      <c r="AC15" s="1244"/>
      <c r="AD15" s="1244"/>
      <c r="AE15" s="1244"/>
      <c r="AF15" s="1244"/>
      <c r="AG15" s="1244"/>
      <c r="AH15" s="1245">
        <f>入力シート!C21</f>
        <v>0</v>
      </c>
      <c r="AI15" s="1245"/>
      <c r="AJ15" s="1245"/>
      <c r="AK15" s="1245"/>
      <c r="AL15" s="1245"/>
      <c r="AM15" s="1245"/>
      <c r="AN15" s="1245"/>
      <c r="AO15" s="1245"/>
      <c r="AP15" s="1245"/>
      <c r="AQ15" s="1245"/>
      <c r="AR15" s="1245"/>
      <c r="AS15" s="1245"/>
      <c r="AT15" s="1245"/>
      <c r="AU15" s="1245"/>
      <c r="AV15" s="1245"/>
      <c r="AW15" s="1245"/>
      <c r="AX15" s="645"/>
    </row>
    <row r="16" spans="1:50" ht="27" customHeight="1">
      <c r="A16" s="645"/>
      <c r="B16" s="645"/>
      <c r="C16" s="645"/>
      <c r="D16" s="635"/>
      <c r="E16" s="635"/>
      <c r="F16" s="635"/>
      <c r="G16" s="650"/>
      <c r="H16" s="635"/>
      <c r="I16" s="1245"/>
      <c r="J16" s="1245"/>
      <c r="K16" s="1245"/>
      <c r="L16" s="1245"/>
      <c r="M16" s="1245"/>
      <c r="N16" s="1245"/>
      <c r="O16" s="1245"/>
      <c r="P16" s="1245"/>
      <c r="Q16" s="1245"/>
      <c r="R16" s="1245"/>
      <c r="S16" s="1245"/>
      <c r="T16" s="1245"/>
      <c r="U16" s="1245"/>
      <c r="V16" s="1245"/>
      <c r="W16" s="1245"/>
      <c r="X16" s="1245"/>
      <c r="Y16" s="645"/>
      <c r="Z16" s="645"/>
      <c r="AA16" s="645"/>
      <c r="AB16" s="645"/>
      <c r="AC16" s="635"/>
      <c r="AD16" s="635"/>
      <c r="AE16" s="635"/>
      <c r="AF16" s="650"/>
      <c r="AG16" s="635"/>
      <c r="AH16" s="1245"/>
      <c r="AI16" s="1245"/>
      <c r="AJ16" s="1245"/>
      <c r="AK16" s="1245"/>
      <c r="AL16" s="1245"/>
      <c r="AM16" s="1245"/>
      <c r="AN16" s="1245"/>
      <c r="AO16" s="1245"/>
      <c r="AP16" s="1245"/>
      <c r="AQ16" s="1245"/>
      <c r="AR16" s="1245"/>
      <c r="AS16" s="1245"/>
      <c r="AT16" s="1245"/>
      <c r="AU16" s="1245"/>
      <c r="AV16" s="1245"/>
      <c r="AW16" s="1245"/>
      <c r="AX16" s="645"/>
    </row>
    <row r="17" spans="1:50" ht="27" customHeight="1">
      <c r="A17" s="645"/>
      <c r="B17" s="645"/>
      <c r="C17" s="645"/>
      <c r="D17" s="635"/>
      <c r="E17" s="635"/>
      <c r="F17" s="635"/>
      <c r="G17" s="650"/>
      <c r="H17" s="635"/>
      <c r="I17" s="654"/>
      <c r="J17" s="654"/>
      <c r="K17" s="654"/>
      <c r="L17" s="654"/>
      <c r="M17" s="654"/>
      <c r="N17" s="654"/>
      <c r="O17" s="654"/>
      <c r="P17" s="654"/>
      <c r="Q17" s="654"/>
      <c r="R17" s="654"/>
      <c r="S17" s="654"/>
      <c r="T17" s="654"/>
      <c r="U17" s="654"/>
      <c r="V17" s="654"/>
      <c r="W17" s="654"/>
      <c r="X17" s="654"/>
      <c r="Y17" s="645"/>
      <c r="Z17" s="645"/>
      <c r="AA17" s="645"/>
      <c r="AB17" s="645"/>
      <c r="AC17" s="635"/>
      <c r="AD17" s="635"/>
      <c r="AE17" s="635"/>
      <c r="AF17" s="650"/>
      <c r="AG17" s="635"/>
      <c r="AH17" s="654"/>
      <c r="AI17" s="654"/>
      <c r="AJ17" s="654"/>
      <c r="AK17" s="654"/>
      <c r="AL17" s="654"/>
      <c r="AM17" s="654"/>
      <c r="AN17" s="654"/>
      <c r="AO17" s="654"/>
      <c r="AP17" s="654"/>
      <c r="AQ17" s="654"/>
      <c r="AR17" s="654"/>
      <c r="AS17" s="654"/>
      <c r="AT17" s="654"/>
      <c r="AU17" s="654"/>
      <c r="AV17" s="654"/>
      <c r="AW17" s="654"/>
      <c r="AX17" s="645"/>
    </row>
    <row r="18" spans="1:50" ht="27" customHeight="1">
      <c r="A18" s="645"/>
      <c r="B18" s="645"/>
      <c r="C18" s="1244" t="s">
        <v>234</v>
      </c>
      <c r="D18" s="1244"/>
      <c r="E18" s="1244"/>
      <c r="F18" s="1244"/>
      <c r="G18" s="1244"/>
      <c r="H18" s="1244"/>
      <c r="I18" s="1240">
        <f>入力シート!C18</f>
        <v>0</v>
      </c>
      <c r="J18" s="1240"/>
      <c r="K18" s="1240"/>
      <c r="L18" s="1240"/>
      <c r="M18" s="1240"/>
      <c r="N18" s="1240"/>
      <c r="O18" s="1240"/>
      <c r="P18" s="1240"/>
      <c r="Q18" s="1240"/>
      <c r="R18" s="1240"/>
      <c r="S18" s="1240"/>
      <c r="T18" s="1240"/>
      <c r="U18" s="1240"/>
      <c r="V18" s="1240"/>
      <c r="W18" s="1240"/>
      <c r="X18" s="1240"/>
      <c r="Y18" s="645"/>
      <c r="Z18" s="645"/>
      <c r="AA18" s="645"/>
      <c r="AB18" s="1244" t="s">
        <v>234</v>
      </c>
      <c r="AC18" s="1244"/>
      <c r="AD18" s="1244"/>
      <c r="AE18" s="1244"/>
      <c r="AF18" s="1244"/>
      <c r="AG18" s="1244"/>
      <c r="AH18" s="1240">
        <f>入力シート!C22</f>
        <v>0</v>
      </c>
      <c r="AI18" s="1240"/>
      <c r="AJ18" s="1240"/>
      <c r="AK18" s="1240"/>
      <c r="AL18" s="1240"/>
      <c r="AM18" s="1240"/>
      <c r="AN18" s="1240"/>
      <c r="AO18" s="1240"/>
      <c r="AP18" s="1240"/>
      <c r="AQ18" s="1240"/>
      <c r="AR18" s="1240"/>
      <c r="AS18" s="1240"/>
      <c r="AT18" s="1240"/>
      <c r="AU18" s="1240"/>
      <c r="AV18" s="1240"/>
      <c r="AW18" s="1240"/>
      <c r="AX18" s="645"/>
    </row>
    <row r="19" spans="1:50" ht="27" customHeight="1">
      <c r="A19" s="645"/>
      <c r="B19" s="645"/>
      <c r="C19" s="645"/>
      <c r="D19" s="635"/>
      <c r="E19" s="635"/>
      <c r="F19" s="635"/>
      <c r="G19" s="650"/>
      <c r="H19" s="635"/>
      <c r="I19" s="1240"/>
      <c r="J19" s="1240"/>
      <c r="K19" s="1240"/>
      <c r="L19" s="1240"/>
      <c r="M19" s="1240"/>
      <c r="N19" s="1240"/>
      <c r="O19" s="1240"/>
      <c r="P19" s="1240"/>
      <c r="Q19" s="1240"/>
      <c r="R19" s="1240"/>
      <c r="S19" s="1240"/>
      <c r="T19" s="1240"/>
      <c r="U19" s="1240"/>
      <c r="V19" s="1240"/>
      <c r="W19" s="1240"/>
      <c r="X19" s="1240"/>
      <c r="Y19" s="645"/>
      <c r="Z19" s="645"/>
      <c r="AA19" s="645"/>
      <c r="AB19" s="645"/>
      <c r="AC19" s="635"/>
      <c r="AD19" s="635"/>
      <c r="AE19" s="635"/>
      <c r="AF19" s="650"/>
      <c r="AG19" s="635"/>
      <c r="AH19" s="1240"/>
      <c r="AI19" s="1240"/>
      <c r="AJ19" s="1240"/>
      <c r="AK19" s="1240"/>
      <c r="AL19" s="1240"/>
      <c r="AM19" s="1240"/>
      <c r="AN19" s="1240"/>
      <c r="AO19" s="1240"/>
      <c r="AP19" s="1240"/>
      <c r="AQ19" s="1240"/>
      <c r="AR19" s="1240"/>
      <c r="AS19" s="1240"/>
      <c r="AT19" s="1240"/>
      <c r="AU19" s="1240"/>
      <c r="AV19" s="1240"/>
      <c r="AW19" s="1240"/>
      <c r="AX19" s="645"/>
    </row>
    <row r="20" spans="1:50" ht="27" customHeight="1">
      <c r="A20" s="645"/>
      <c r="B20" s="645"/>
      <c r="C20" s="645"/>
      <c r="D20" s="635"/>
      <c r="E20" s="635"/>
      <c r="F20" s="635"/>
      <c r="G20" s="650"/>
      <c r="H20" s="635"/>
      <c r="I20" s="654"/>
      <c r="J20" s="654"/>
      <c r="K20" s="654"/>
      <c r="L20" s="654"/>
      <c r="M20" s="654"/>
      <c r="N20" s="654"/>
      <c r="O20" s="654"/>
      <c r="P20" s="654"/>
      <c r="Q20" s="654"/>
      <c r="R20" s="654"/>
      <c r="S20" s="654"/>
      <c r="T20" s="654"/>
      <c r="U20" s="654"/>
      <c r="V20" s="654"/>
      <c r="W20" s="654"/>
      <c r="X20" s="654"/>
      <c r="Y20" s="645"/>
      <c r="Z20" s="645"/>
      <c r="AA20" s="645"/>
      <c r="AB20" s="645"/>
      <c r="AC20" s="635"/>
      <c r="AD20" s="635"/>
      <c r="AE20" s="635"/>
      <c r="AF20" s="650"/>
      <c r="AG20" s="635"/>
      <c r="AH20" s="654"/>
      <c r="AI20" s="654"/>
      <c r="AJ20" s="654"/>
      <c r="AK20" s="654"/>
      <c r="AL20" s="654"/>
      <c r="AM20" s="654"/>
      <c r="AN20" s="654"/>
      <c r="AO20" s="654"/>
      <c r="AP20" s="654"/>
      <c r="AQ20" s="654"/>
      <c r="AR20" s="654"/>
      <c r="AS20" s="654"/>
      <c r="AT20" s="654"/>
      <c r="AU20" s="654"/>
      <c r="AV20" s="654"/>
      <c r="AW20" s="654"/>
      <c r="AX20" s="645"/>
    </row>
    <row r="21" spans="1:50" ht="27" customHeight="1">
      <c r="A21" s="645"/>
      <c r="B21" s="645"/>
      <c r="C21" s="1244" t="s">
        <v>145</v>
      </c>
      <c r="D21" s="1244"/>
      <c r="E21" s="1244"/>
      <c r="F21" s="1244"/>
      <c r="G21" s="1244"/>
      <c r="H21" s="1244"/>
      <c r="I21" s="1240">
        <f>入力シート!C19</f>
        <v>0</v>
      </c>
      <c r="J21" s="1240"/>
      <c r="K21" s="1240"/>
      <c r="L21" s="1240"/>
      <c r="M21" s="1240"/>
      <c r="N21" s="1240"/>
      <c r="O21" s="1240"/>
      <c r="P21" s="1240"/>
      <c r="Q21" s="1240"/>
      <c r="R21" s="1240"/>
      <c r="S21" s="1240"/>
      <c r="T21" s="1240"/>
      <c r="U21" s="1240"/>
      <c r="V21" s="1240"/>
      <c r="W21" s="1240"/>
      <c r="X21" s="1240"/>
      <c r="Y21" s="645"/>
      <c r="Z21" s="645"/>
      <c r="AA21" s="645"/>
      <c r="AB21" s="1244" t="s">
        <v>145</v>
      </c>
      <c r="AC21" s="1244"/>
      <c r="AD21" s="1244"/>
      <c r="AE21" s="1244"/>
      <c r="AF21" s="1244"/>
      <c r="AG21" s="1244"/>
      <c r="AH21" s="1240">
        <f>入力シート!C23</f>
        <v>0</v>
      </c>
      <c r="AI21" s="1240"/>
      <c r="AJ21" s="1240"/>
      <c r="AK21" s="1240"/>
      <c r="AL21" s="1240"/>
      <c r="AM21" s="1240"/>
      <c r="AN21" s="1240"/>
      <c r="AO21" s="1240"/>
      <c r="AP21" s="1240"/>
      <c r="AQ21" s="1240"/>
      <c r="AR21" s="1240"/>
      <c r="AS21" s="1240"/>
      <c r="AT21" s="1240"/>
      <c r="AU21" s="1240"/>
      <c r="AV21" s="1240"/>
      <c r="AW21" s="1240"/>
      <c r="AX21" s="645"/>
    </row>
    <row r="22" spans="1:50" ht="27" customHeight="1">
      <c r="A22" s="645"/>
      <c r="B22" s="645"/>
      <c r="C22" s="645"/>
      <c r="D22" s="635"/>
      <c r="E22" s="635"/>
      <c r="F22" s="635"/>
      <c r="G22" s="650"/>
      <c r="H22" s="635"/>
      <c r="I22" s="1240"/>
      <c r="J22" s="1240"/>
      <c r="K22" s="1240"/>
      <c r="L22" s="1240"/>
      <c r="M22" s="1240"/>
      <c r="N22" s="1240"/>
      <c r="O22" s="1240"/>
      <c r="P22" s="1240"/>
      <c r="Q22" s="1240"/>
      <c r="R22" s="1240"/>
      <c r="S22" s="1240"/>
      <c r="T22" s="1240"/>
      <c r="U22" s="1240"/>
      <c r="V22" s="1240"/>
      <c r="W22" s="1240"/>
      <c r="X22" s="1240"/>
      <c r="Y22" s="645"/>
      <c r="Z22" s="645"/>
      <c r="AA22" s="645"/>
      <c r="AB22" s="645"/>
      <c r="AC22" s="635"/>
      <c r="AD22" s="635"/>
      <c r="AE22" s="635"/>
      <c r="AF22" s="650"/>
      <c r="AG22" s="635"/>
      <c r="AH22" s="1240"/>
      <c r="AI22" s="1240"/>
      <c r="AJ22" s="1240"/>
      <c r="AK22" s="1240"/>
      <c r="AL22" s="1240"/>
      <c r="AM22" s="1240"/>
      <c r="AN22" s="1240"/>
      <c r="AO22" s="1240"/>
      <c r="AP22" s="1240"/>
      <c r="AQ22" s="1240"/>
      <c r="AR22" s="1240"/>
      <c r="AS22" s="1240"/>
      <c r="AT22" s="1240"/>
      <c r="AU22" s="1240"/>
      <c r="AV22" s="1240"/>
      <c r="AW22" s="1240"/>
      <c r="AX22" s="645"/>
    </row>
    <row r="23" spans="1:50" ht="27" customHeight="1">
      <c r="A23" s="645"/>
      <c r="B23" s="645"/>
      <c r="C23" s="645"/>
      <c r="D23" s="635"/>
      <c r="E23" s="635"/>
      <c r="F23" s="635"/>
      <c r="G23" s="650"/>
      <c r="H23" s="635"/>
      <c r="I23" s="654"/>
      <c r="J23" s="654"/>
      <c r="K23" s="654"/>
      <c r="L23" s="654"/>
      <c r="M23" s="654"/>
      <c r="N23" s="654"/>
      <c r="O23" s="654"/>
      <c r="P23" s="654"/>
      <c r="Q23" s="654"/>
      <c r="R23" s="654"/>
      <c r="S23" s="654"/>
      <c r="T23" s="654"/>
      <c r="U23" s="654"/>
      <c r="V23" s="654"/>
      <c r="W23" s="654"/>
      <c r="X23" s="654"/>
      <c r="Y23" s="645"/>
      <c r="Z23" s="645"/>
      <c r="AA23" s="645"/>
      <c r="AB23" s="645"/>
      <c r="AC23" s="635"/>
      <c r="AD23" s="635"/>
      <c r="AE23" s="635"/>
      <c r="AF23" s="650"/>
      <c r="AG23" s="635"/>
      <c r="AH23" s="654"/>
      <c r="AI23" s="654"/>
      <c r="AJ23" s="654"/>
      <c r="AK23" s="654"/>
      <c r="AL23" s="654"/>
      <c r="AM23" s="654"/>
      <c r="AN23" s="654"/>
      <c r="AO23" s="654"/>
      <c r="AP23" s="654"/>
      <c r="AQ23" s="654"/>
      <c r="AR23" s="654"/>
      <c r="AS23" s="654"/>
      <c r="AT23" s="654"/>
      <c r="AU23" s="654"/>
      <c r="AV23" s="654"/>
      <c r="AW23" s="654"/>
      <c r="AX23" s="645"/>
    </row>
    <row r="24" spans="1:50" ht="27" customHeight="1">
      <c r="A24" s="655"/>
      <c r="B24" s="655"/>
      <c r="C24" s="1241" t="s">
        <v>235</v>
      </c>
      <c r="D24" s="1242"/>
      <c r="E24" s="1242"/>
      <c r="F24" s="1242"/>
      <c r="G24" s="1242"/>
      <c r="H24" s="1242"/>
      <c r="I24" s="1240"/>
      <c r="J24" s="1240"/>
      <c r="K24" s="1240"/>
      <c r="L24" s="1240"/>
      <c r="M24" s="1240"/>
      <c r="N24" s="1240"/>
      <c r="O24" s="1240"/>
      <c r="P24" s="1240"/>
      <c r="Q24" s="1240"/>
      <c r="R24" s="1240"/>
      <c r="S24" s="1240"/>
      <c r="T24" s="1240"/>
      <c r="U24" s="1240"/>
      <c r="V24" s="1240"/>
      <c r="W24" s="1240"/>
      <c r="X24" s="1240"/>
      <c r="Y24" s="655"/>
      <c r="Z24" s="655"/>
      <c r="AA24" s="655"/>
      <c r="AB24" s="1241" t="s">
        <v>235</v>
      </c>
      <c r="AC24" s="1242"/>
      <c r="AD24" s="1242"/>
      <c r="AE24" s="1242"/>
      <c r="AF24" s="1242"/>
      <c r="AG24" s="1242"/>
      <c r="AH24" s="1240"/>
      <c r="AI24" s="1240"/>
      <c r="AJ24" s="1240"/>
      <c r="AK24" s="1240"/>
      <c r="AL24" s="1240"/>
      <c r="AM24" s="1240"/>
      <c r="AN24" s="1240"/>
      <c r="AO24" s="1240"/>
      <c r="AP24" s="1240"/>
      <c r="AQ24" s="1240"/>
      <c r="AR24" s="1240"/>
      <c r="AS24" s="1240"/>
      <c r="AT24" s="1240"/>
      <c r="AU24" s="1240"/>
      <c r="AV24" s="1240"/>
      <c r="AW24" s="1240"/>
      <c r="AX24" s="655"/>
    </row>
    <row r="25" spans="1:50" ht="27" customHeight="1">
      <c r="A25" s="655"/>
      <c r="B25" s="655"/>
      <c r="C25" s="655"/>
      <c r="D25" s="655"/>
      <c r="E25" s="655"/>
      <c r="F25" s="655"/>
      <c r="G25" s="655"/>
      <c r="H25" s="655"/>
      <c r="I25" s="1240"/>
      <c r="J25" s="1240"/>
      <c r="K25" s="1240"/>
      <c r="L25" s="1240"/>
      <c r="M25" s="1240"/>
      <c r="N25" s="1240"/>
      <c r="O25" s="1240"/>
      <c r="P25" s="1240"/>
      <c r="Q25" s="1240"/>
      <c r="R25" s="1240"/>
      <c r="S25" s="1240"/>
      <c r="T25" s="1240"/>
      <c r="U25" s="1240"/>
      <c r="V25" s="1240"/>
      <c r="W25" s="1240"/>
      <c r="X25" s="1240"/>
      <c r="Y25" s="655"/>
      <c r="Z25" s="655"/>
      <c r="AA25" s="655"/>
      <c r="AB25" s="655"/>
      <c r="AC25" s="655"/>
      <c r="AD25" s="655"/>
      <c r="AE25" s="655"/>
      <c r="AF25" s="655"/>
      <c r="AG25" s="655"/>
      <c r="AH25" s="1240"/>
      <c r="AI25" s="1240"/>
      <c r="AJ25" s="1240"/>
      <c r="AK25" s="1240"/>
      <c r="AL25" s="1240"/>
      <c r="AM25" s="1240"/>
      <c r="AN25" s="1240"/>
      <c r="AO25" s="1240"/>
      <c r="AP25" s="1240"/>
      <c r="AQ25" s="1240"/>
      <c r="AR25" s="1240"/>
      <c r="AS25" s="1240"/>
      <c r="AT25" s="1240"/>
      <c r="AU25" s="1240"/>
      <c r="AV25" s="1240"/>
      <c r="AW25" s="1240"/>
      <c r="AX25" s="655"/>
    </row>
    <row r="26" spans="1:50" ht="27" customHeight="1">
      <c r="A26" s="645"/>
      <c r="B26" s="645"/>
      <c r="C26" s="645"/>
      <c r="D26" s="645"/>
      <c r="E26" s="645"/>
      <c r="F26" s="645"/>
      <c r="G26" s="645"/>
      <c r="H26" s="645"/>
      <c r="I26" s="1240"/>
      <c r="J26" s="1240"/>
      <c r="K26" s="1240"/>
      <c r="L26" s="1240"/>
      <c r="M26" s="1240"/>
      <c r="N26" s="1240"/>
      <c r="O26" s="1240"/>
      <c r="P26" s="1240"/>
      <c r="Q26" s="1240"/>
      <c r="R26" s="1240"/>
      <c r="S26" s="1240"/>
      <c r="T26" s="1240"/>
      <c r="U26" s="1240"/>
      <c r="V26" s="1240"/>
      <c r="W26" s="1240"/>
      <c r="X26" s="1240"/>
      <c r="Y26" s="645"/>
      <c r="Z26" s="645"/>
      <c r="AA26" s="645"/>
      <c r="AB26" s="645"/>
      <c r="AC26" s="645"/>
      <c r="AD26" s="645"/>
      <c r="AE26" s="645"/>
      <c r="AF26" s="645"/>
      <c r="AG26" s="645"/>
      <c r="AH26" s="1240"/>
      <c r="AI26" s="1240"/>
      <c r="AJ26" s="1240"/>
      <c r="AK26" s="1240"/>
      <c r="AL26" s="1240"/>
      <c r="AM26" s="1240"/>
      <c r="AN26" s="1240"/>
      <c r="AO26" s="1240"/>
      <c r="AP26" s="1240"/>
      <c r="AQ26" s="1240"/>
      <c r="AR26" s="1240"/>
      <c r="AS26" s="1240"/>
      <c r="AT26" s="1240"/>
      <c r="AU26" s="1240"/>
      <c r="AV26" s="1240"/>
      <c r="AW26" s="1240"/>
      <c r="AX26" s="645"/>
    </row>
    <row r="27" spans="1:50" ht="27" customHeight="1">
      <c r="A27" s="645"/>
      <c r="B27" s="645"/>
      <c r="C27" s="645"/>
      <c r="D27" s="645"/>
      <c r="E27" s="645"/>
      <c r="F27" s="645"/>
      <c r="G27" s="645"/>
      <c r="H27" s="645"/>
      <c r="I27" s="1240"/>
      <c r="J27" s="1240"/>
      <c r="K27" s="1240"/>
      <c r="L27" s="1240"/>
      <c r="M27" s="1240"/>
      <c r="N27" s="1240"/>
      <c r="O27" s="1240"/>
      <c r="P27" s="1240"/>
      <c r="Q27" s="1240"/>
      <c r="R27" s="1240"/>
      <c r="S27" s="1240"/>
      <c r="T27" s="1240"/>
      <c r="U27" s="1240"/>
      <c r="V27" s="1240"/>
      <c r="W27" s="1240"/>
      <c r="X27" s="1240"/>
      <c r="Y27" s="645"/>
      <c r="Z27" s="645"/>
      <c r="AA27" s="645"/>
      <c r="AB27" s="645"/>
      <c r="AC27" s="645"/>
      <c r="AD27" s="645"/>
      <c r="AE27" s="645"/>
      <c r="AF27" s="645"/>
      <c r="AG27" s="645"/>
      <c r="AH27" s="1240"/>
      <c r="AI27" s="1240"/>
      <c r="AJ27" s="1240"/>
      <c r="AK27" s="1240"/>
      <c r="AL27" s="1240"/>
      <c r="AM27" s="1240"/>
      <c r="AN27" s="1240"/>
      <c r="AO27" s="1240"/>
      <c r="AP27" s="1240"/>
      <c r="AQ27" s="1240"/>
      <c r="AR27" s="1240"/>
      <c r="AS27" s="1240"/>
      <c r="AT27" s="1240"/>
      <c r="AU27" s="1240"/>
      <c r="AV27" s="1240"/>
      <c r="AW27" s="1240"/>
      <c r="AX27" s="645"/>
    </row>
    <row r="28" spans="1:50" ht="27" customHeight="1">
      <c r="A28" s="645"/>
      <c r="B28" s="645"/>
      <c r="C28" s="645"/>
      <c r="D28" s="645"/>
      <c r="E28" s="645"/>
      <c r="F28" s="645"/>
      <c r="G28" s="645"/>
      <c r="H28" s="645"/>
      <c r="I28" s="1240"/>
      <c r="J28" s="1240"/>
      <c r="K28" s="1240"/>
      <c r="L28" s="1240"/>
      <c r="M28" s="1240"/>
      <c r="N28" s="1240"/>
      <c r="O28" s="1240"/>
      <c r="P28" s="1240"/>
      <c r="Q28" s="1240"/>
      <c r="R28" s="1240"/>
      <c r="S28" s="1240"/>
      <c r="T28" s="1240"/>
      <c r="U28" s="1240"/>
      <c r="V28" s="1240"/>
      <c r="W28" s="1240"/>
      <c r="X28" s="1240"/>
      <c r="Y28" s="645"/>
      <c r="Z28" s="645"/>
      <c r="AA28" s="645"/>
      <c r="AB28" s="645"/>
      <c r="AC28" s="645"/>
      <c r="AD28" s="645"/>
      <c r="AE28" s="645"/>
      <c r="AF28" s="645"/>
      <c r="AG28" s="645"/>
      <c r="AH28" s="1240"/>
      <c r="AI28" s="1240"/>
      <c r="AJ28" s="1240"/>
      <c r="AK28" s="1240"/>
      <c r="AL28" s="1240"/>
      <c r="AM28" s="1240"/>
      <c r="AN28" s="1240"/>
      <c r="AO28" s="1240"/>
      <c r="AP28" s="1240"/>
      <c r="AQ28" s="1240"/>
      <c r="AR28" s="1240"/>
      <c r="AS28" s="1240"/>
      <c r="AT28" s="1240"/>
      <c r="AU28" s="1240"/>
      <c r="AV28" s="1240"/>
      <c r="AW28" s="1240"/>
      <c r="AX28" s="645"/>
    </row>
    <row r="29" spans="1:50" ht="27" customHeight="1">
      <c r="A29" s="645"/>
      <c r="B29" s="645"/>
      <c r="C29" s="645"/>
      <c r="D29" s="645"/>
      <c r="E29" s="645"/>
      <c r="F29" s="645"/>
      <c r="G29" s="645"/>
      <c r="H29" s="645"/>
      <c r="I29" s="1240"/>
      <c r="J29" s="1240"/>
      <c r="K29" s="1240"/>
      <c r="L29" s="1240"/>
      <c r="M29" s="1240"/>
      <c r="N29" s="1240"/>
      <c r="O29" s="1240"/>
      <c r="P29" s="1240"/>
      <c r="Q29" s="1240"/>
      <c r="R29" s="1240"/>
      <c r="S29" s="1240"/>
      <c r="T29" s="1240"/>
      <c r="U29" s="1240"/>
      <c r="V29" s="1240"/>
      <c r="W29" s="1240"/>
      <c r="X29" s="1240"/>
      <c r="Y29" s="645"/>
      <c r="Z29" s="645"/>
      <c r="AA29" s="645"/>
      <c r="AB29" s="645"/>
      <c r="AC29" s="645"/>
      <c r="AD29" s="645"/>
      <c r="AE29" s="645"/>
      <c r="AF29" s="645"/>
      <c r="AG29" s="645"/>
      <c r="AH29" s="1240"/>
      <c r="AI29" s="1240"/>
      <c r="AJ29" s="1240"/>
      <c r="AK29" s="1240"/>
      <c r="AL29" s="1240"/>
      <c r="AM29" s="1240"/>
      <c r="AN29" s="1240"/>
      <c r="AO29" s="1240"/>
      <c r="AP29" s="1240"/>
      <c r="AQ29" s="1240"/>
      <c r="AR29" s="1240"/>
      <c r="AS29" s="1240"/>
      <c r="AT29" s="1240"/>
      <c r="AU29" s="1240"/>
      <c r="AV29" s="1240"/>
      <c r="AW29" s="1240"/>
      <c r="AX29" s="645"/>
    </row>
    <row r="30" spans="1:50" ht="27" customHeight="1">
      <c r="A30" s="645"/>
      <c r="B30" s="645"/>
      <c r="C30" s="645"/>
      <c r="D30" s="645"/>
      <c r="E30" s="645"/>
      <c r="F30" s="645"/>
      <c r="G30" s="645"/>
      <c r="H30" s="645"/>
      <c r="I30" s="1240"/>
      <c r="J30" s="1240"/>
      <c r="K30" s="1240"/>
      <c r="L30" s="1240"/>
      <c r="M30" s="1240"/>
      <c r="N30" s="1240"/>
      <c r="O30" s="1240"/>
      <c r="P30" s="1240"/>
      <c r="Q30" s="1240"/>
      <c r="R30" s="1240"/>
      <c r="S30" s="1240"/>
      <c r="T30" s="1240"/>
      <c r="U30" s="1240"/>
      <c r="V30" s="1240"/>
      <c r="W30" s="1240"/>
      <c r="X30" s="1240"/>
      <c r="Y30" s="645"/>
      <c r="Z30" s="645"/>
      <c r="AA30" s="645"/>
      <c r="AB30" s="645"/>
      <c r="AC30" s="645"/>
      <c r="AD30" s="645"/>
      <c r="AE30" s="645"/>
      <c r="AF30" s="645"/>
      <c r="AG30" s="645"/>
      <c r="AH30" s="1240"/>
      <c r="AI30" s="1240"/>
      <c r="AJ30" s="1240"/>
      <c r="AK30" s="1240"/>
      <c r="AL30" s="1240"/>
      <c r="AM30" s="1240"/>
      <c r="AN30" s="1240"/>
      <c r="AO30" s="1240"/>
      <c r="AP30" s="1240"/>
      <c r="AQ30" s="1240"/>
      <c r="AR30" s="1240"/>
      <c r="AS30" s="1240"/>
      <c r="AT30" s="1240"/>
      <c r="AU30" s="1240"/>
      <c r="AV30" s="1240"/>
      <c r="AW30" s="1240"/>
      <c r="AX30" s="645"/>
    </row>
    <row r="31" spans="1:50">
      <c r="A31" s="645"/>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45"/>
      <c r="AL31" s="645"/>
      <c r="AM31" s="645"/>
      <c r="AN31" s="645"/>
      <c r="AO31" s="645"/>
      <c r="AP31" s="645"/>
      <c r="AQ31" s="645"/>
      <c r="AR31" s="645"/>
      <c r="AS31" s="645"/>
      <c r="AT31" s="645"/>
      <c r="AU31" s="645"/>
      <c r="AV31" s="645"/>
      <c r="AW31" s="645"/>
      <c r="AX31" s="645"/>
    </row>
    <row r="32" spans="1:50">
      <c r="A32" s="645"/>
      <c r="B32" s="645"/>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row>
  </sheetData>
  <mergeCells count="21">
    <mergeCell ref="Z7:AX7"/>
    <mergeCell ref="AB15:AG15"/>
    <mergeCell ref="AH15:AW16"/>
    <mergeCell ref="AB18:AG18"/>
    <mergeCell ref="AH18:AW19"/>
    <mergeCell ref="AH21:AW22"/>
    <mergeCell ref="AB24:AG24"/>
    <mergeCell ref="AH24:AW30"/>
    <mergeCell ref="T3:Y3"/>
    <mergeCell ref="A7:Y7"/>
    <mergeCell ref="C15:H15"/>
    <mergeCell ref="I15:X16"/>
    <mergeCell ref="C18:H18"/>
    <mergeCell ref="I18:X19"/>
    <mergeCell ref="C24:H24"/>
    <mergeCell ref="I24:X30"/>
    <mergeCell ref="C21:H21"/>
    <mergeCell ref="I21:X22"/>
    <mergeCell ref="AB21:AG21"/>
    <mergeCell ref="Z12:AE12"/>
    <mergeCell ref="AS3:AX3"/>
  </mergeCells>
  <phoneticPr fontId="17"/>
  <pageMargins left="0.70866141732283472" right="0.70866141732283472" top="0.74803149606299213" bottom="0.74803149606299213" header="0.31496062992125984" footer="0.31496062992125984"/>
  <pageSetup paperSize="9" orientation="portrait" blackAndWhite="1" r:id="rId1"/>
  <headerFooter alignWithMargins="0"/>
  <colBreaks count="1" manualBreakCount="1">
    <brk id="25"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A9398-B802-424F-A877-140EE3ADBBA3}">
  <sheetPr>
    <tabColor rgb="FF4BACC6"/>
    <pageSetUpPr fitToPage="1"/>
  </sheetPr>
  <dimension ref="A1:Z129"/>
  <sheetViews>
    <sheetView showZeros="0" view="pageBreakPreview" topLeftCell="A7" zoomScaleNormal="93" zoomScaleSheetLayoutView="100" workbookViewId="0">
      <selection activeCell="D12" sqref="D12"/>
    </sheetView>
  </sheetViews>
  <sheetFormatPr defaultRowHeight="13.5"/>
  <cols>
    <col min="1" max="1" width="5" style="601" customWidth="1"/>
    <col min="2" max="2" width="2.625" style="601" customWidth="1"/>
    <col min="3" max="3" width="0.875" style="601" customWidth="1"/>
    <col min="4" max="4" width="9" style="601"/>
    <col min="5" max="5" width="7.625" style="601" customWidth="1"/>
    <col min="6" max="6" width="14.125" style="601" customWidth="1"/>
    <col min="7" max="7" width="4.125" style="601" customWidth="1"/>
    <col min="8" max="8" width="3.625" style="601" customWidth="1"/>
    <col min="9" max="9" width="6.625" style="601" customWidth="1"/>
    <col min="10" max="10" width="5.25" style="601" customWidth="1"/>
    <col min="11" max="11" width="4.75" style="601" customWidth="1"/>
    <col min="12" max="12" width="2.5" style="601" customWidth="1"/>
    <col min="13" max="13" width="3.375" style="601" customWidth="1"/>
    <col min="14" max="14" width="6" style="601" customWidth="1"/>
    <col min="15" max="15" width="7.75" style="601" customWidth="1"/>
    <col min="16" max="16" width="4" style="601" customWidth="1"/>
    <col min="17" max="17" width="5.125" style="601" customWidth="1"/>
    <col min="18" max="18" width="6.75" style="601" customWidth="1"/>
    <col min="19" max="19" width="1.625" style="601" customWidth="1"/>
    <col min="20" max="20" width="4.375" style="601" customWidth="1"/>
    <col min="21" max="16384" width="9" style="601"/>
  </cols>
  <sheetData>
    <row r="1" spans="1:26">
      <c r="A1" s="599"/>
      <c r="B1" s="599"/>
      <c r="C1" s="599"/>
      <c r="D1" s="599"/>
      <c r="E1" s="599"/>
      <c r="F1" s="599"/>
      <c r="G1" s="599"/>
      <c r="H1" s="599"/>
      <c r="I1" s="599"/>
      <c r="J1" s="599"/>
      <c r="K1" s="599"/>
      <c r="L1" s="599"/>
      <c r="M1" s="599"/>
      <c r="N1" s="599"/>
      <c r="O1" s="599"/>
      <c r="P1" s="599"/>
      <c r="Q1" s="599"/>
      <c r="R1" s="599"/>
      <c r="S1" s="599"/>
      <c r="T1" s="599"/>
      <c r="U1" s="599"/>
      <c r="V1" s="599"/>
      <c r="W1" s="599"/>
      <c r="X1" s="600"/>
      <c r="Y1" s="600"/>
      <c r="Z1" s="600"/>
    </row>
    <row r="2" spans="1:26">
      <c r="A2" s="599"/>
      <c r="B2" s="656"/>
      <c r="C2" s="656"/>
      <c r="D2" s="656"/>
      <c r="E2" s="656"/>
      <c r="F2" s="656"/>
      <c r="G2" s="656"/>
      <c r="H2" s="656"/>
      <c r="I2" s="656"/>
      <c r="J2" s="656"/>
      <c r="K2" s="656"/>
      <c r="L2" s="656"/>
      <c r="M2" s="656"/>
      <c r="N2" s="656"/>
      <c r="O2" s="656"/>
      <c r="P2" s="656"/>
      <c r="Q2" s="656"/>
      <c r="R2" s="656"/>
      <c r="S2" s="656"/>
      <c r="T2" s="656"/>
      <c r="U2" s="599"/>
      <c r="V2" s="600"/>
      <c r="W2" s="600"/>
      <c r="X2" s="600"/>
      <c r="Y2" s="600"/>
      <c r="Z2" s="600"/>
    </row>
    <row r="3" spans="1:26" ht="20.100000000000001" customHeight="1">
      <c r="A3" s="599"/>
      <c r="B3" s="1269" t="s">
        <v>890</v>
      </c>
      <c r="C3" s="1269"/>
      <c r="D3" s="1269"/>
      <c r="E3" s="1270"/>
      <c r="F3" s="1270"/>
      <c r="G3" s="1270"/>
      <c r="H3" s="1270"/>
      <c r="I3" s="1270"/>
      <c r="J3" s="657" t="s">
        <v>891</v>
      </c>
      <c r="K3" s="656"/>
      <c r="L3" s="656"/>
      <c r="M3" s="656"/>
      <c r="N3" s="656"/>
      <c r="O3" s="656"/>
      <c r="P3" s="656"/>
      <c r="Q3" s="656"/>
      <c r="R3" s="656"/>
      <c r="S3" s="656"/>
      <c r="T3" s="656"/>
      <c r="U3" s="599"/>
      <c r="V3" s="600"/>
      <c r="W3" s="600"/>
      <c r="X3" s="600"/>
      <c r="Y3" s="600"/>
      <c r="Z3" s="600"/>
    </row>
    <row r="4" spans="1:26" ht="20.100000000000001" customHeight="1">
      <c r="A4" s="599"/>
      <c r="B4" s="1271" t="s">
        <v>892</v>
      </c>
      <c r="C4" s="1271"/>
      <c r="D4" s="1271"/>
      <c r="E4" s="1271"/>
      <c r="F4" s="1271"/>
      <c r="G4" s="1272"/>
      <c r="H4" s="1272"/>
      <c r="I4" s="1272"/>
      <c r="J4" s="1272"/>
      <c r="K4" s="1272"/>
      <c r="L4" s="1272"/>
      <c r="M4" s="1272"/>
      <c r="N4" s="1272"/>
      <c r="O4" s="1272"/>
      <c r="P4" s="1272"/>
      <c r="Q4" s="1272"/>
      <c r="R4" s="1272"/>
      <c r="S4" s="1272"/>
      <c r="T4" s="1272"/>
      <c r="U4" s="599"/>
      <c r="V4" s="600"/>
      <c r="W4" s="600"/>
      <c r="X4" s="600"/>
      <c r="Y4" s="600"/>
      <c r="Z4" s="600"/>
    </row>
    <row r="5" spans="1:26" ht="3.95" customHeight="1">
      <c r="A5" s="599"/>
      <c r="B5" s="656"/>
      <c r="C5" s="656"/>
      <c r="D5" s="656"/>
      <c r="E5" s="656"/>
      <c r="F5" s="656"/>
      <c r="G5" s="656"/>
      <c r="H5" s="656"/>
      <c r="I5" s="656"/>
      <c r="J5" s="656"/>
      <c r="K5" s="656"/>
      <c r="L5" s="656"/>
      <c r="M5" s="656"/>
      <c r="N5" s="656"/>
      <c r="O5" s="656"/>
      <c r="P5" s="656"/>
      <c r="Q5" s="656"/>
      <c r="R5" s="656"/>
      <c r="S5" s="656"/>
      <c r="T5" s="656"/>
      <c r="U5" s="599"/>
      <c r="V5" s="600"/>
      <c r="W5" s="600"/>
      <c r="X5" s="600"/>
      <c r="Y5" s="600"/>
      <c r="Z5" s="600"/>
    </row>
    <row r="6" spans="1:26" ht="20.100000000000001" customHeight="1">
      <c r="A6" s="599"/>
      <c r="B6" s="1273" t="s">
        <v>893</v>
      </c>
      <c r="C6" s="1274"/>
      <c r="D6" s="1274"/>
      <c r="E6" s="1274"/>
      <c r="F6" s="1274"/>
      <c r="G6" s="1275"/>
      <c r="H6" s="1275"/>
      <c r="I6" s="1275"/>
      <c r="J6" s="1275"/>
      <c r="K6" s="1276"/>
      <c r="L6" s="656"/>
      <c r="M6" s="1277" t="s">
        <v>894</v>
      </c>
      <c r="N6" s="1278"/>
      <c r="O6" s="1279"/>
      <c r="P6" s="1279"/>
      <c r="Q6" s="1279"/>
      <c r="R6" s="658" t="s">
        <v>895</v>
      </c>
      <c r="S6" s="659"/>
      <c r="T6" s="656"/>
      <c r="U6" s="599"/>
      <c r="V6" s="600"/>
      <c r="W6" s="600"/>
      <c r="X6" s="600"/>
      <c r="Y6" s="600"/>
      <c r="Z6" s="600"/>
    </row>
    <row r="7" spans="1:26" ht="3" customHeight="1">
      <c r="A7" s="599"/>
      <c r="B7" s="656"/>
      <c r="C7" s="656"/>
      <c r="D7" s="656"/>
      <c r="E7" s="656"/>
      <c r="F7" s="656"/>
      <c r="G7" s="656"/>
      <c r="H7" s="656"/>
      <c r="I7" s="656"/>
      <c r="J7" s="656"/>
      <c r="K7" s="656"/>
      <c r="L7" s="656"/>
      <c r="M7" s="656"/>
      <c r="N7" s="656"/>
      <c r="O7" s="656"/>
      <c r="P7" s="656"/>
      <c r="Q7" s="656"/>
      <c r="R7" s="656"/>
      <c r="S7" s="656"/>
      <c r="T7" s="656"/>
      <c r="U7" s="599"/>
      <c r="V7" s="600"/>
      <c r="W7" s="600"/>
      <c r="X7" s="600"/>
      <c r="Y7" s="600"/>
      <c r="Z7" s="600"/>
    </row>
    <row r="8" spans="1:26" ht="23.1" customHeight="1">
      <c r="A8" s="599"/>
      <c r="B8" s="656"/>
      <c r="C8" s="656"/>
      <c r="D8" s="656"/>
      <c r="E8" s="656"/>
      <c r="F8" s="656" t="s">
        <v>896</v>
      </c>
      <c r="G8" s="660"/>
      <c r="H8" s="660"/>
      <c r="I8" s="660"/>
      <c r="J8" s="660"/>
      <c r="K8" s="660"/>
      <c r="L8" s="660"/>
      <c r="M8" s="660"/>
      <c r="N8" s="660"/>
      <c r="O8" s="660"/>
      <c r="P8" s="660"/>
      <c r="Q8" s="660"/>
      <c r="R8" s="660"/>
      <c r="S8" s="656"/>
      <c r="T8" s="656"/>
      <c r="U8" s="599"/>
      <c r="V8" s="600"/>
      <c r="W8" s="600"/>
      <c r="X8" s="600"/>
      <c r="Y8" s="600"/>
      <c r="Z8" s="600"/>
    </row>
    <row r="9" spans="1:26" ht="3" customHeight="1">
      <c r="A9" s="599"/>
      <c r="B9" s="656"/>
      <c r="C9" s="656"/>
      <c r="D9" s="656"/>
      <c r="E9" s="656"/>
      <c r="F9" s="656"/>
      <c r="G9" s="656"/>
      <c r="H9" s="656"/>
      <c r="I9" s="656"/>
      <c r="J9" s="656"/>
      <c r="K9" s="656"/>
      <c r="L9" s="656"/>
      <c r="M9" s="656"/>
      <c r="N9" s="656"/>
      <c r="O9" s="656"/>
      <c r="P9" s="656"/>
      <c r="Q9" s="656"/>
      <c r="R9" s="656"/>
      <c r="S9" s="656"/>
      <c r="T9" s="656"/>
      <c r="U9" s="599"/>
      <c r="V9" s="600"/>
      <c r="W9" s="600"/>
      <c r="X9" s="600"/>
      <c r="Y9" s="600"/>
      <c r="Z9" s="600"/>
    </row>
    <row r="10" spans="1:26" ht="23.1" customHeight="1">
      <c r="A10" s="599"/>
      <c r="B10" s="656"/>
      <c r="C10" s="656"/>
      <c r="D10" s="656"/>
      <c r="E10" s="656"/>
      <c r="F10" s="656" t="s">
        <v>897</v>
      </c>
      <c r="G10" s="1280"/>
      <c r="H10" s="1280"/>
      <c r="I10" s="1280"/>
      <c r="J10" s="1280"/>
      <c r="K10" s="1280"/>
      <c r="L10" s="1280"/>
      <c r="M10" s="1280"/>
      <c r="N10" s="1280"/>
      <c r="O10" s="1280"/>
      <c r="P10" s="1280"/>
      <c r="Q10" s="1280"/>
      <c r="R10" s="1280"/>
      <c r="S10" s="656"/>
      <c r="T10" s="656"/>
      <c r="U10" s="599"/>
      <c r="V10" s="600"/>
      <c r="W10" s="600"/>
      <c r="X10" s="600"/>
      <c r="Y10" s="600"/>
      <c r="Z10" s="600"/>
    </row>
    <row r="11" spans="1:26" ht="3" customHeight="1">
      <c r="A11" s="599"/>
      <c r="B11" s="656"/>
      <c r="C11" s="656"/>
      <c r="D11" s="656"/>
      <c r="E11" s="656"/>
      <c r="F11" s="656"/>
      <c r="G11" s="656"/>
      <c r="H11" s="656"/>
      <c r="I11" s="656"/>
      <c r="J11" s="656"/>
      <c r="K11" s="656"/>
      <c r="L11" s="656"/>
      <c r="M11" s="656"/>
      <c r="N11" s="656"/>
      <c r="O11" s="656"/>
      <c r="P11" s="656"/>
      <c r="Q11" s="656"/>
      <c r="R11" s="656"/>
      <c r="S11" s="656"/>
      <c r="T11" s="656"/>
      <c r="U11" s="599"/>
      <c r="V11" s="600"/>
      <c r="W11" s="600"/>
      <c r="X11" s="600"/>
      <c r="Y11" s="600"/>
      <c r="Z11" s="600"/>
    </row>
    <row r="12" spans="1:26" ht="23.1" customHeight="1">
      <c r="A12" s="599"/>
      <c r="B12" s="656"/>
      <c r="C12" s="656"/>
      <c r="D12" s="656"/>
      <c r="E12" s="656"/>
      <c r="F12" s="661" t="s">
        <v>898</v>
      </c>
      <c r="G12" s="1272"/>
      <c r="H12" s="1272"/>
      <c r="I12" s="1272"/>
      <c r="J12" s="1272"/>
      <c r="K12" s="1272"/>
      <c r="L12" s="1272"/>
      <c r="M12" s="1272"/>
      <c r="N12" s="1272"/>
      <c r="O12" s="1272"/>
      <c r="P12" s="1272"/>
      <c r="Q12" s="1272"/>
      <c r="R12" s="1272"/>
      <c r="S12" s="656"/>
      <c r="T12" s="656"/>
      <c r="U12" s="599"/>
      <c r="V12" s="600"/>
      <c r="W12" s="600"/>
      <c r="X12" s="600"/>
      <c r="Y12" s="600"/>
      <c r="Z12" s="600"/>
    </row>
    <row r="13" spans="1:26" ht="5.0999999999999996" customHeight="1">
      <c r="A13" s="599"/>
      <c r="B13" s="656"/>
      <c r="C13" s="656"/>
      <c r="D13" s="656"/>
      <c r="E13" s="656"/>
      <c r="F13" s="656"/>
      <c r="G13" s="656"/>
      <c r="H13" s="656"/>
      <c r="I13" s="656"/>
      <c r="J13" s="656"/>
      <c r="K13" s="656"/>
      <c r="L13" s="656"/>
      <c r="M13" s="656"/>
      <c r="N13" s="656"/>
      <c r="O13" s="656"/>
      <c r="P13" s="656"/>
      <c r="Q13" s="656"/>
      <c r="R13" s="656"/>
      <c r="S13" s="656"/>
      <c r="T13" s="656"/>
      <c r="U13" s="599"/>
      <c r="V13" s="600"/>
      <c r="W13" s="600"/>
      <c r="X13" s="600"/>
      <c r="Y13" s="600"/>
      <c r="Z13" s="600"/>
    </row>
    <row r="14" spans="1:26" ht="18" customHeight="1">
      <c r="A14" s="599"/>
      <c r="B14" s="656"/>
      <c r="C14" s="656"/>
      <c r="D14" s="656"/>
      <c r="E14" s="656"/>
      <c r="F14" s="662" t="s">
        <v>899</v>
      </c>
      <c r="G14" s="663"/>
      <c r="H14" s="663"/>
      <c r="I14" s="663"/>
      <c r="J14" s="663"/>
      <c r="K14" s="1281"/>
      <c r="L14" s="1281"/>
      <c r="M14" s="1281"/>
      <c r="N14" s="1281"/>
      <c r="O14" s="1281"/>
      <c r="P14" s="1281"/>
      <c r="Q14" s="1281"/>
      <c r="R14" s="1282"/>
      <c r="S14" s="656"/>
      <c r="T14" s="656"/>
      <c r="U14" s="599"/>
      <c r="V14" s="600"/>
      <c r="W14" s="600"/>
      <c r="X14" s="600"/>
      <c r="Y14" s="600"/>
      <c r="Z14" s="600"/>
    </row>
    <row r="15" spans="1:26" ht="3.95" customHeight="1">
      <c r="A15" s="599"/>
      <c r="B15" s="656"/>
      <c r="C15" s="656"/>
      <c r="D15" s="656"/>
      <c r="E15" s="656"/>
      <c r="F15" s="656"/>
      <c r="G15" s="656"/>
      <c r="H15" s="656"/>
      <c r="I15" s="656"/>
      <c r="J15" s="656"/>
      <c r="K15" s="656"/>
      <c r="L15" s="656"/>
      <c r="M15" s="656"/>
      <c r="N15" s="656"/>
      <c r="O15" s="656"/>
      <c r="P15" s="656"/>
      <c r="Q15" s="656"/>
      <c r="R15" s="656"/>
      <c r="S15" s="656"/>
      <c r="T15" s="656"/>
      <c r="U15" s="599"/>
      <c r="V15" s="600"/>
      <c r="W15" s="600"/>
      <c r="X15" s="600"/>
      <c r="Y15" s="600"/>
      <c r="Z15" s="600"/>
    </row>
    <row r="16" spans="1:26" ht="18" customHeight="1">
      <c r="A16" s="599"/>
      <c r="B16" s="656"/>
      <c r="C16" s="656"/>
      <c r="D16" s="656"/>
      <c r="E16" s="656"/>
      <c r="F16" s="662" t="s">
        <v>900</v>
      </c>
      <c r="G16" s="662"/>
      <c r="H16" s="663"/>
      <c r="I16" s="663"/>
      <c r="J16" s="663"/>
      <c r="K16" s="1283"/>
      <c r="L16" s="1283"/>
      <c r="M16" s="1283"/>
      <c r="N16" s="1283"/>
      <c r="O16" s="1283"/>
      <c r="P16" s="1283"/>
      <c r="Q16" s="1283"/>
      <c r="R16" s="1284"/>
      <c r="S16" s="656"/>
      <c r="T16" s="656"/>
      <c r="U16" s="599"/>
      <c r="V16" s="600"/>
      <c r="W16" s="600"/>
      <c r="X16" s="600"/>
      <c r="Y16" s="600"/>
      <c r="Z16" s="600"/>
    </row>
    <row r="17" spans="1:21" ht="3.95" customHeight="1">
      <c r="A17" s="599"/>
      <c r="B17" s="656"/>
      <c r="C17" s="656"/>
      <c r="D17" s="656"/>
      <c r="E17" s="656"/>
      <c r="F17" s="656"/>
      <c r="G17" s="656"/>
      <c r="H17" s="656"/>
      <c r="I17" s="656"/>
      <c r="J17" s="656"/>
      <c r="K17" s="656"/>
      <c r="L17" s="656"/>
      <c r="M17" s="656"/>
      <c r="N17" s="656"/>
      <c r="O17" s="656"/>
      <c r="P17" s="656"/>
      <c r="Q17" s="656"/>
      <c r="R17" s="656"/>
      <c r="S17" s="656"/>
      <c r="T17" s="656"/>
      <c r="U17" s="603"/>
    </row>
    <row r="18" spans="1:21" ht="18" customHeight="1">
      <c r="A18" s="599"/>
      <c r="B18" s="656"/>
      <c r="C18" s="656"/>
      <c r="D18" s="656"/>
      <c r="E18" s="656"/>
      <c r="F18" s="662" t="s">
        <v>901</v>
      </c>
      <c r="G18" s="663"/>
      <c r="H18" s="663"/>
      <c r="I18" s="663"/>
      <c r="J18" s="663"/>
      <c r="K18" s="1285"/>
      <c r="L18" s="1285"/>
      <c r="M18" s="1285"/>
      <c r="N18" s="1285"/>
      <c r="O18" s="1285"/>
      <c r="P18" s="1285"/>
      <c r="Q18" s="1285"/>
      <c r="R18" s="664" t="s">
        <v>895</v>
      </c>
      <c r="S18" s="659"/>
      <c r="T18" s="656"/>
      <c r="U18" s="603"/>
    </row>
    <row r="19" spans="1:21" ht="3" customHeight="1">
      <c r="A19" s="599"/>
      <c r="B19" s="599"/>
      <c r="C19" s="599"/>
      <c r="D19" s="599"/>
      <c r="E19" s="599"/>
      <c r="F19" s="599"/>
      <c r="G19" s="599"/>
      <c r="H19" s="599"/>
      <c r="I19" s="599"/>
      <c r="J19" s="599"/>
      <c r="K19" s="599"/>
      <c r="L19" s="599"/>
      <c r="M19" s="599"/>
      <c r="N19" s="599"/>
      <c r="O19" s="599"/>
      <c r="P19" s="599"/>
      <c r="Q19" s="599"/>
      <c r="R19" s="599"/>
      <c r="S19" s="599"/>
      <c r="T19" s="599"/>
      <c r="U19" s="603"/>
    </row>
    <row r="20" spans="1:21" ht="30" customHeight="1">
      <c r="A20" s="599"/>
      <c r="B20" s="599"/>
      <c r="C20" s="599"/>
      <c r="D20" s="1267" t="s">
        <v>902</v>
      </c>
      <c r="E20" s="1268"/>
      <c r="F20" s="1268"/>
      <c r="G20" s="1268"/>
      <c r="H20" s="1268"/>
      <c r="I20" s="1268"/>
      <c r="J20" s="1268"/>
      <c r="K20" s="1268"/>
      <c r="L20" s="1268"/>
      <c r="M20" s="1268"/>
      <c r="N20" s="1268"/>
      <c r="O20" s="1268"/>
      <c r="P20" s="1268"/>
      <c r="Q20" s="1268"/>
      <c r="R20" s="1268"/>
      <c r="S20" s="604"/>
      <c r="T20" s="599"/>
      <c r="U20" s="603"/>
    </row>
    <row r="21" spans="1:21" ht="2.1" customHeight="1">
      <c r="A21" s="599"/>
      <c r="B21" s="599"/>
      <c r="C21" s="599"/>
      <c r="D21" s="599"/>
      <c r="E21" s="599"/>
      <c r="F21" s="599"/>
      <c r="G21" s="599"/>
      <c r="H21" s="599"/>
      <c r="I21" s="599"/>
      <c r="J21" s="599"/>
      <c r="K21" s="599"/>
      <c r="L21" s="599"/>
      <c r="M21" s="599"/>
      <c r="N21" s="599"/>
      <c r="O21" s="599"/>
      <c r="P21" s="599"/>
      <c r="Q21" s="599"/>
      <c r="R21" s="599"/>
      <c r="S21" s="599"/>
      <c r="T21" s="599"/>
      <c r="U21" s="603"/>
    </row>
    <row r="22" spans="1:21" ht="375" customHeight="1">
      <c r="A22" s="599"/>
      <c r="B22" s="599"/>
      <c r="C22" s="599"/>
      <c r="D22" s="599"/>
      <c r="E22" s="599"/>
      <c r="F22" s="599"/>
      <c r="G22" s="599"/>
      <c r="H22" s="599"/>
      <c r="I22" s="599"/>
      <c r="J22" s="599"/>
      <c r="K22" s="599"/>
      <c r="L22" s="599"/>
      <c r="M22" s="599"/>
      <c r="N22" s="599"/>
      <c r="O22" s="599"/>
      <c r="P22" s="599"/>
      <c r="Q22" s="599"/>
      <c r="R22" s="599"/>
      <c r="S22" s="599"/>
      <c r="T22" s="605" t="s">
        <v>903</v>
      </c>
      <c r="U22" s="603"/>
    </row>
    <row r="23" spans="1:21" ht="18" customHeight="1">
      <c r="A23" s="599"/>
      <c r="B23" s="599" t="s">
        <v>904</v>
      </c>
      <c r="C23" s="599"/>
      <c r="D23" s="599"/>
      <c r="E23" s="599"/>
      <c r="F23" s="599"/>
      <c r="G23" s="599"/>
      <c r="H23" s="599"/>
      <c r="I23" s="599"/>
      <c r="J23" s="599"/>
      <c r="K23" s="599"/>
      <c r="L23" s="599"/>
      <c r="M23" s="599"/>
      <c r="N23" s="599"/>
      <c r="O23" s="599"/>
      <c r="P23" s="599"/>
      <c r="Q23" s="599"/>
      <c r="R23" s="599"/>
      <c r="S23" s="599"/>
      <c r="T23" s="599"/>
      <c r="U23" s="603"/>
    </row>
    <row r="24" spans="1:21" ht="6.95" customHeight="1">
      <c r="A24" s="599"/>
      <c r="B24" s="599"/>
      <c r="C24" s="599"/>
      <c r="D24" s="599"/>
      <c r="E24" s="599"/>
      <c r="F24" s="599"/>
      <c r="G24" s="599"/>
      <c r="H24" s="599"/>
      <c r="I24" s="599"/>
      <c r="J24" s="599"/>
      <c r="K24" s="599"/>
      <c r="L24" s="599"/>
      <c r="M24" s="599"/>
      <c r="N24" s="599"/>
      <c r="O24" s="599"/>
      <c r="P24" s="599"/>
      <c r="Q24" s="599"/>
      <c r="R24" s="599"/>
      <c r="S24" s="599"/>
      <c r="T24" s="599"/>
      <c r="U24" s="603"/>
    </row>
    <row r="25" spans="1:21" ht="18" customHeight="1">
      <c r="A25" s="599"/>
      <c r="B25" s="665"/>
      <c r="C25" s="599"/>
      <c r="D25" s="599" t="s">
        <v>905</v>
      </c>
      <c r="E25" s="599"/>
      <c r="F25" s="599"/>
      <c r="G25" s="599"/>
      <c r="H25" s="599"/>
      <c r="I25" s="599"/>
      <c r="J25" s="599"/>
      <c r="K25" s="599"/>
      <c r="L25" s="599"/>
      <c r="M25" s="599"/>
      <c r="N25" s="599"/>
      <c r="O25" s="599"/>
      <c r="P25" s="599"/>
      <c r="Q25" s="599"/>
      <c r="R25" s="599"/>
      <c r="S25" s="599"/>
      <c r="T25" s="599"/>
      <c r="U25" s="603"/>
    </row>
    <row r="26" spans="1:21" ht="6.75" customHeight="1">
      <c r="A26" s="599"/>
      <c r="B26" s="656"/>
      <c r="C26" s="599"/>
      <c r="D26" s="599"/>
      <c r="E26" s="599"/>
      <c r="F26" s="599"/>
      <c r="G26" s="599"/>
      <c r="H26" s="599"/>
      <c r="I26" s="599"/>
      <c r="J26" s="599"/>
      <c r="K26" s="599"/>
      <c r="L26" s="599"/>
      <c r="M26" s="599"/>
      <c r="N26" s="599"/>
      <c r="O26" s="599"/>
      <c r="P26" s="599"/>
      <c r="Q26" s="599"/>
      <c r="R26" s="599"/>
      <c r="S26" s="599"/>
      <c r="T26" s="599"/>
      <c r="U26" s="603"/>
    </row>
    <row r="27" spans="1:21" ht="18" customHeight="1">
      <c r="A27" s="599"/>
      <c r="B27" s="665"/>
      <c r="C27" s="599"/>
      <c r="D27" s="599" t="s">
        <v>906</v>
      </c>
      <c r="E27" s="599"/>
      <c r="F27" s="599"/>
      <c r="G27" s="599"/>
      <c r="H27" s="599"/>
      <c r="I27" s="599"/>
      <c r="J27" s="599"/>
      <c r="K27" s="599"/>
      <c r="L27" s="599"/>
      <c r="M27" s="599"/>
      <c r="N27" s="599"/>
      <c r="O27" s="599"/>
      <c r="P27" s="599"/>
      <c r="Q27" s="599"/>
      <c r="R27" s="599"/>
      <c r="S27" s="599"/>
      <c r="T27" s="599"/>
      <c r="U27" s="603"/>
    </row>
    <row r="28" spans="1:21">
      <c r="A28" s="599"/>
      <c r="B28" s="656"/>
      <c r="C28" s="599"/>
      <c r="D28" s="599"/>
      <c r="E28" s="599"/>
      <c r="F28" s="606" t="s">
        <v>907</v>
      </c>
      <c r="G28" s="607"/>
      <c r="H28" s="599"/>
      <c r="I28" s="1263" t="s">
        <v>908</v>
      </c>
      <c r="J28" s="1264"/>
      <c r="K28" s="599"/>
      <c r="L28" s="599"/>
      <c r="M28" s="599"/>
      <c r="N28" s="599"/>
      <c r="O28" s="599"/>
      <c r="P28" s="599"/>
      <c r="Q28" s="599"/>
      <c r="R28" s="599"/>
      <c r="S28" s="599"/>
      <c r="T28" s="599"/>
      <c r="U28" s="603"/>
    </row>
    <row r="29" spans="1:21" ht="33" customHeight="1">
      <c r="A29" s="599"/>
      <c r="B29" s="656"/>
      <c r="C29" s="599"/>
      <c r="D29" s="599"/>
      <c r="E29" s="599"/>
      <c r="F29" s="608"/>
      <c r="G29" s="609" t="s">
        <v>909</v>
      </c>
      <c r="H29" s="602" t="s">
        <v>910</v>
      </c>
      <c r="I29" s="1265"/>
      <c r="J29" s="1266"/>
      <c r="K29" s="610" t="s">
        <v>895</v>
      </c>
      <c r="L29" s="1261" t="s">
        <v>911</v>
      </c>
      <c r="M29" s="1256"/>
      <c r="N29" s="1265" t="str">
        <f>IF(F29="","",F29*I29)</f>
        <v/>
      </c>
      <c r="O29" s="1266"/>
      <c r="P29" s="610" t="s">
        <v>895</v>
      </c>
      <c r="Q29" s="599"/>
      <c r="R29" s="599"/>
      <c r="S29" s="599"/>
      <c r="T29" s="599"/>
      <c r="U29" s="603"/>
    </row>
    <row r="30" spans="1:21" ht="6.75" customHeight="1">
      <c r="A30" s="599"/>
      <c r="B30" s="656"/>
      <c r="C30" s="599"/>
      <c r="D30" s="599"/>
      <c r="E30" s="599"/>
      <c r="F30" s="599"/>
      <c r="G30" s="611"/>
      <c r="H30" s="602"/>
      <c r="I30" s="599"/>
      <c r="J30" s="599"/>
      <c r="K30" s="611"/>
      <c r="L30" s="602"/>
      <c r="M30" s="599"/>
      <c r="N30" s="599"/>
      <c r="O30" s="599"/>
      <c r="P30" s="611"/>
      <c r="Q30" s="599"/>
      <c r="R30" s="599"/>
      <c r="S30" s="599"/>
      <c r="T30" s="599"/>
      <c r="U30" s="603"/>
    </row>
    <row r="31" spans="1:21" ht="18" customHeight="1">
      <c r="A31" s="599"/>
      <c r="B31" s="665"/>
      <c r="C31" s="599"/>
      <c r="D31" s="599" t="s">
        <v>912</v>
      </c>
      <c r="E31" s="599"/>
      <c r="F31" s="599"/>
      <c r="G31" s="599"/>
      <c r="H31" s="599"/>
      <c r="I31" s="599"/>
      <c r="J31" s="599"/>
      <c r="K31" s="599"/>
      <c r="L31" s="599"/>
      <c r="M31" s="599"/>
      <c r="N31" s="599"/>
      <c r="O31" s="599"/>
      <c r="P31" s="599"/>
      <c r="Q31" s="599"/>
      <c r="R31" s="599"/>
      <c r="S31" s="599"/>
      <c r="T31" s="599"/>
      <c r="U31" s="603"/>
    </row>
    <row r="32" spans="1:21">
      <c r="A32" s="599"/>
      <c r="B32" s="656"/>
      <c r="C32" s="599"/>
      <c r="D32" s="599"/>
      <c r="E32" s="599"/>
      <c r="F32" s="612" t="s">
        <v>894</v>
      </c>
      <c r="G32" s="599"/>
      <c r="H32" s="599"/>
      <c r="I32" s="612" t="s">
        <v>913</v>
      </c>
      <c r="J32" s="599"/>
      <c r="K32" s="1263" t="s">
        <v>914</v>
      </c>
      <c r="L32" s="1263"/>
      <c r="M32" s="599"/>
      <c r="N32" s="599"/>
      <c r="O32" s="599"/>
      <c r="P32" s="599"/>
      <c r="Q32" s="599"/>
      <c r="R32" s="599"/>
      <c r="S32" s="599"/>
      <c r="T32" s="599"/>
      <c r="U32" s="603"/>
    </row>
    <row r="33" spans="1:25">
      <c r="A33" s="599"/>
      <c r="B33" s="656"/>
      <c r="C33" s="599"/>
      <c r="D33" s="599"/>
      <c r="E33" s="599"/>
      <c r="F33" s="1249"/>
      <c r="G33" s="1255" t="s">
        <v>895</v>
      </c>
      <c r="H33" s="1261" t="s">
        <v>910</v>
      </c>
      <c r="I33" s="613"/>
      <c r="J33" s="1262" t="s">
        <v>910</v>
      </c>
      <c r="K33" s="614"/>
      <c r="L33" s="609" t="s">
        <v>915</v>
      </c>
      <c r="M33" s="1262" t="s">
        <v>911</v>
      </c>
      <c r="N33" s="1249" t="str">
        <f>IF(F33="","",F33*I33/1000*K33/70)</f>
        <v/>
      </c>
      <c r="O33" s="1250"/>
      <c r="P33" s="1255" t="s">
        <v>895</v>
      </c>
      <c r="Q33" s="599"/>
      <c r="R33" s="599"/>
      <c r="S33" s="599"/>
      <c r="T33" s="599"/>
      <c r="U33" s="603"/>
    </row>
    <row r="34" spans="1:25" ht="3" customHeight="1">
      <c r="A34" s="599"/>
      <c r="B34" s="656"/>
      <c r="C34" s="599"/>
      <c r="D34" s="599"/>
      <c r="E34" s="599"/>
      <c r="F34" s="1251"/>
      <c r="G34" s="1256"/>
      <c r="H34" s="1261"/>
      <c r="I34" s="615"/>
      <c r="J34" s="1262"/>
      <c r="K34" s="616"/>
      <c r="L34" s="616"/>
      <c r="M34" s="1262"/>
      <c r="N34" s="1251"/>
      <c r="O34" s="1252"/>
      <c r="P34" s="1256"/>
      <c r="Q34" s="599"/>
      <c r="R34" s="599"/>
      <c r="S34" s="599"/>
      <c r="T34" s="599"/>
      <c r="U34" s="603"/>
    </row>
    <row r="35" spans="1:25">
      <c r="A35" s="599"/>
      <c r="B35" s="656"/>
      <c r="C35" s="599"/>
      <c r="D35" s="599"/>
      <c r="E35" s="599"/>
      <c r="F35" s="1253"/>
      <c r="G35" s="1257"/>
      <c r="H35" s="1261"/>
      <c r="I35" s="617">
        <v>1000</v>
      </c>
      <c r="J35" s="1262"/>
      <c r="K35" s="599">
        <v>70</v>
      </c>
      <c r="L35" s="599" t="s">
        <v>915</v>
      </c>
      <c r="M35" s="1262"/>
      <c r="N35" s="1253"/>
      <c r="O35" s="1254"/>
      <c r="P35" s="1257"/>
      <c r="Q35" s="599"/>
      <c r="R35" s="599"/>
      <c r="S35" s="599"/>
      <c r="T35" s="599"/>
      <c r="U35" s="603"/>
    </row>
    <row r="36" spans="1:25">
      <c r="A36" s="599"/>
      <c r="B36" s="656"/>
      <c r="C36" s="599"/>
      <c r="D36" s="599"/>
      <c r="E36" s="599"/>
      <c r="F36" s="599" t="s">
        <v>916</v>
      </c>
      <c r="G36" s="599"/>
      <c r="H36" s="599"/>
      <c r="I36" s="599"/>
      <c r="J36" s="599"/>
      <c r="K36" s="599"/>
      <c r="L36" s="599"/>
      <c r="M36" s="599"/>
      <c r="N36" s="599"/>
      <c r="O36" s="599"/>
      <c r="P36" s="599"/>
      <c r="Q36" s="599"/>
      <c r="R36" s="599"/>
      <c r="S36" s="599"/>
      <c r="T36" s="599"/>
      <c r="U36" s="603"/>
    </row>
    <row r="37" spans="1:25" ht="18" customHeight="1">
      <c r="A37" s="599"/>
      <c r="B37" s="665" t="s">
        <v>334</v>
      </c>
      <c r="C37" s="599"/>
      <c r="D37" s="599" t="s">
        <v>917</v>
      </c>
      <c r="E37" s="599"/>
      <c r="F37" s="599"/>
      <c r="G37" s="599"/>
      <c r="H37" s="599"/>
      <c r="I37" s="599"/>
      <c r="J37" s="599"/>
      <c r="K37" s="599"/>
      <c r="L37" s="599"/>
      <c r="M37" s="599"/>
      <c r="N37" s="599"/>
      <c r="O37" s="599"/>
      <c r="P37" s="599"/>
      <c r="Q37" s="599"/>
      <c r="R37" s="599"/>
      <c r="S37" s="599"/>
      <c r="T37" s="599"/>
      <c r="U37" s="603"/>
    </row>
    <row r="38" spans="1:25" ht="27.95" customHeight="1">
      <c r="A38" s="599"/>
      <c r="B38" s="656"/>
      <c r="C38" s="599"/>
      <c r="D38" s="599"/>
      <c r="E38" s="1258" t="s">
        <v>918</v>
      </c>
      <c r="F38" s="1259"/>
      <c r="G38" s="1259"/>
      <c r="H38" s="1259"/>
      <c r="I38" s="1259"/>
      <c r="J38" s="1259"/>
      <c r="K38" s="1259"/>
      <c r="L38" s="1259"/>
      <c r="M38" s="1259"/>
      <c r="N38" s="1259"/>
      <c r="O38" s="1259"/>
      <c r="P38" s="1259"/>
      <c r="Q38" s="1259"/>
      <c r="R38" s="1260"/>
      <c r="S38" s="599"/>
      <c r="T38" s="599"/>
      <c r="U38" s="603"/>
    </row>
    <row r="39" spans="1:25">
      <c r="A39" s="599"/>
      <c r="B39" s="599"/>
      <c r="C39" s="599"/>
      <c r="D39" s="599"/>
      <c r="E39" s="599"/>
      <c r="F39" s="599"/>
      <c r="G39" s="599"/>
      <c r="H39" s="599"/>
      <c r="I39" s="599"/>
      <c r="J39" s="599"/>
      <c r="K39" s="599"/>
      <c r="L39" s="599"/>
      <c r="M39" s="599"/>
      <c r="N39" s="599"/>
      <c r="O39" s="599"/>
      <c r="P39" s="599"/>
      <c r="Q39" s="599"/>
      <c r="R39" s="599"/>
      <c r="S39" s="599"/>
      <c r="T39" s="599"/>
      <c r="U39" s="603"/>
    </row>
    <row r="40" spans="1:25">
      <c r="A40" s="599"/>
      <c r="B40" s="599"/>
      <c r="C40" s="599"/>
      <c r="D40" s="599" t="s">
        <v>919</v>
      </c>
      <c r="E40" s="599"/>
      <c r="F40" s="599"/>
      <c r="G40" s="599"/>
      <c r="H40" s="599"/>
      <c r="I40" s="599"/>
      <c r="J40" s="599"/>
      <c r="K40" s="599"/>
      <c r="L40" s="599"/>
      <c r="M40" s="599"/>
      <c r="N40" s="599"/>
      <c r="O40" s="599"/>
      <c r="P40" s="599"/>
      <c r="Q40" s="599"/>
      <c r="R40" s="599"/>
      <c r="S40" s="599"/>
      <c r="T40" s="599"/>
      <c r="U40" s="603"/>
    </row>
    <row r="41" spans="1:25" ht="20.100000000000001" customHeight="1">
      <c r="A41" s="599"/>
      <c r="B41" s="599"/>
      <c r="C41" s="599"/>
      <c r="D41" s="599" t="s">
        <v>920</v>
      </c>
      <c r="E41" s="599"/>
      <c r="F41" s="599"/>
      <c r="G41" s="599"/>
      <c r="H41" s="599"/>
      <c r="I41" s="599"/>
      <c r="J41" s="599"/>
      <c r="K41" s="599"/>
      <c r="L41" s="599"/>
      <c r="M41" s="599"/>
      <c r="N41" s="599"/>
      <c r="O41" s="599"/>
      <c r="P41" s="599"/>
      <c r="Q41" s="599"/>
      <c r="R41" s="599"/>
      <c r="S41" s="599"/>
      <c r="T41" s="599"/>
      <c r="U41" s="603"/>
    </row>
    <row r="42" spans="1:25" ht="20.100000000000001" customHeight="1">
      <c r="A42" s="599"/>
      <c r="B42" s="599"/>
      <c r="C42" s="599"/>
      <c r="D42" s="1247" t="s">
        <v>921</v>
      </c>
      <c r="E42" s="1248"/>
      <c r="F42" s="1248"/>
      <c r="G42" s="1248"/>
      <c r="H42" s="1248"/>
      <c r="I42" s="1248"/>
      <c r="J42" s="1248"/>
      <c r="K42" s="1248"/>
      <c r="L42" s="1248"/>
      <c r="M42" s="1248"/>
      <c r="N42" s="1248"/>
      <c r="O42" s="599" t="s">
        <v>922</v>
      </c>
      <c r="P42" s="599"/>
      <c r="Q42" s="599"/>
      <c r="R42" s="599"/>
      <c r="S42" s="599"/>
      <c r="T42" s="599"/>
      <c r="U42" s="603"/>
    </row>
    <row r="43" spans="1:25" ht="20.100000000000001" customHeight="1">
      <c r="A43" s="599"/>
      <c r="B43" s="599"/>
      <c r="C43" s="599"/>
      <c r="D43" s="1248" t="s">
        <v>923</v>
      </c>
      <c r="E43" s="1248"/>
      <c r="F43" s="1248"/>
      <c r="G43" s="1248"/>
      <c r="H43" s="1248"/>
      <c r="I43" s="1248"/>
      <c r="J43" s="1248"/>
      <c r="K43" s="1248"/>
      <c r="L43" s="1248"/>
      <c r="M43" s="1248"/>
      <c r="N43" s="1248"/>
      <c r="O43" s="599" t="s">
        <v>922</v>
      </c>
      <c r="P43" s="599"/>
      <c r="Q43" s="599"/>
      <c r="R43" s="599"/>
      <c r="S43" s="599"/>
      <c r="T43" s="599"/>
      <c r="U43" s="603"/>
      <c r="Y43" s="603"/>
    </row>
    <row r="44" spans="1:25" ht="19.5" customHeight="1">
      <c r="A44" s="599"/>
      <c r="B44" s="600"/>
      <c r="C44" s="600"/>
      <c r="D44" s="1247" t="s">
        <v>924</v>
      </c>
      <c r="E44" s="1248"/>
      <c r="F44" s="1248"/>
      <c r="G44" s="1248"/>
      <c r="H44" s="1248"/>
      <c r="I44" s="1248"/>
      <c r="J44" s="1248"/>
      <c r="K44" s="1248"/>
      <c r="L44" s="1248"/>
      <c r="M44" s="1248"/>
      <c r="N44" s="1248"/>
      <c r="O44" s="599" t="s">
        <v>922</v>
      </c>
      <c r="P44" s="600"/>
      <c r="Q44" s="600"/>
      <c r="R44" s="600"/>
      <c r="S44" s="600"/>
      <c r="T44" s="600"/>
      <c r="U44" s="603"/>
      <c r="V44" s="600"/>
    </row>
    <row r="45" spans="1:25">
      <c r="A45" s="603"/>
      <c r="U45" s="603"/>
    </row>
    <row r="46" spans="1:25">
      <c r="A46" s="603"/>
      <c r="U46" s="603"/>
    </row>
    <row r="47" spans="1:25">
      <c r="A47" s="603"/>
      <c r="U47" s="603"/>
    </row>
    <row r="48" spans="1:25">
      <c r="A48" s="603"/>
      <c r="U48" s="603"/>
    </row>
    <row r="49" spans="1:21">
      <c r="A49" s="603"/>
      <c r="E49" s="603"/>
      <c r="U49" s="603"/>
    </row>
    <row r="50" spans="1:21">
      <c r="A50" s="603"/>
      <c r="U50" s="603"/>
    </row>
    <row r="51" spans="1:21">
      <c r="A51" s="603"/>
      <c r="U51" s="603"/>
    </row>
    <row r="52" spans="1:21">
      <c r="A52" s="603"/>
      <c r="U52" s="603"/>
    </row>
    <row r="53" spans="1:21">
      <c r="A53" s="603"/>
      <c r="U53" s="603"/>
    </row>
    <row r="54" spans="1:21">
      <c r="A54" s="603"/>
      <c r="U54" s="603"/>
    </row>
    <row r="55" spans="1:21">
      <c r="A55" s="603"/>
      <c r="U55" s="603"/>
    </row>
    <row r="56" spans="1:21">
      <c r="A56" s="603"/>
      <c r="U56" s="603"/>
    </row>
    <row r="57" spans="1:21">
      <c r="A57" s="603"/>
      <c r="U57" s="603"/>
    </row>
    <row r="58" spans="1:21">
      <c r="A58" s="603"/>
      <c r="U58" s="603"/>
    </row>
    <row r="59" spans="1:21">
      <c r="A59" s="603"/>
      <c r="U59" s="603"/>
    </row>
    <row r="60" spans="1:21">
      <c r="A60" s="603"/>
      <c r="U60" s="603"/>
    </row>
    <row r="61" spans="1:21">
      <c r="A61" s="603"/>
      <c r="U61" s="603"/>
    </row>
    <row r="62" spans="1:21">
      <c r="A62" s="603"/>
      <c r="U62" s="603"/>
    </row>
    <row r="63" spans="1:21">
      <c r="A63" s="603"/>
      <c r="U63" s="603"/>
    </row>
    <row r="64" spans="1:21">
      <c r="A64" s="603"/>
      <c r="U64" s="603"/>
    </row>
    <row r="65" spans="1:21">
      <c r="A65" s="603"/>
      <c r="U65" s="603"/>
    </row>
    <row r="66" spans="1:21">
      <c r="A66" s="603"/>
      <c r="U66" s="603"/>
    </row>
    <row r="67" spans="1:21">
      <c r="A67" s="603"/>
      <c r="U67" s="603"/>
    </row>
    <row r="68" spans="1:21">
      <c r="A68" s="603"/>
      <c r="U68" s="603"/>
    </row>
    <row r="69" spans="1:21">
      <c r="A69" s="603"/>
      <c r="U69" s="603"/>
    </row>
    <row r="70" spans="1:21">
      <c r="A70" s="603"/>
      <c r="U70" s="603"/>
    </row>
    <row r="71" spans="1:21">
      <c r="A71" s="603"/>
      <c r="U71" s="603"/>
    </row>
    <row r="72" spans="1:21">
      <c r="A72" s="603"/>
      <c r="U72" s="603"/>
    </row>
    <row r="73" spans="1:21">
      <c r="A73" s="603"/>
      <c r="U73" s="603"/>
    </row>
    <row r="74" spans="1:21">
      <c r="A74" s="603"/>
      <c r="U74" s="603"/>
    </row>
    <row r="75" spans="1:21">
      <c r="A75" s="603"/>
      <c r="U75" s="603"/>
    </row>
    <row r="76" spans="1:21">
      <c r="A76" s="603"/>
      <c r="U76" s="603"/>
    </row>
    <row r="77" spans="1:21">
      <c r="A77" s="603"/>
      <c r="U77" s="603"/>
    </row>
    <row r="78" spans="1:21">
      <c r="A78" s="603"/>
      <c r="U78" s="603"/>
    </row>
    <row r="79" spans="1:21">
      <c r="U79" s="603"/>
    </row>
    <row r="80" spans="1:21">
      <c r="U80" s="603"/>
    </row>
    <row r="81" spans="21:21">
      <c r="U81" s="603"/>
    </row>
    <row r="82" spans="21:21">
      <c r="U82" s="603"/>
    </row>
    <row r="83" spans="21:21">
      <c r="U83" s="603"/>
    </row>
    <row r="84" spans="21:21">
      <c r="U84" s="603"/>
    </row>
    <row r="85" spans="21:21">
      <c r="U85" s="603"/>
    </row>
    <row r="86" spans="21:21">
      <c r="U86" s="603"/>
    </row>
    <row r="87" spans="21:21">
      <c r="U87" s="603"/>
    </row>
    <row r="88" spans="21:21">
      <c r="U88" s="603"/>
    </row>
    <row r="89" spans="21:21">
      <c r="U89" s="603"/>
    </row>
    <row r="90" spans="21:21">
      <c r="U90" s="603"/>
    </row>
    <row r="91" spans="21:21">
      <c r="U91" s="603"/>
    </row>
    <row r="92" spans="21:21">
      <c r="U92" s="603"/>
    </row>
    <row r="93" spans="21:21">
      <c r="U93" s="603"/>
    </row>
    <row r="94" spans="21:21">
      <c r="U94" s="603"/>
    </row>
    <row r="95" spans="21:21">
      <c r="U95" s="603"/>
    </row>
    <row r="96" spans="21:21">
      <c r="U96" s="603"/>
    </row>
    <row r="97" spans="21:21">
      <c r="U97" s="603"/>
    </row>
    <row r="98" spans="21:21">
      <c r="U98" s="603"/>
    </row>
    <row r="99" spans="21:21">
      <c r="U99" s="603"/>
    </row>
    <row r="100" spans="21:21">
      <c r="U100" s="603"/>
    </row>
    <row r="101" spans="21:21">
      <c r="U101" s="603"/>
    </row>
    <row r="102" spans="21:21">
      <c r="U102" s="603"/>
    </row>
    <row r="103" spans="21:21">
      <c r="U103" s="603"/>
    </row>
    <row r="104" spans="21:21">
      <c r="U104" s="603"/>
    </row>
    <row r="105" spans="21:21">
      <c r="U105" s="603"/>
    </row>
    <row r="106" spans="21:21">
      <c r="U106" s="603"/>
    </row>
    <row r="107" spans="21:21">
      <c r="U107" s="603"/>
    </row>
    <row r="108" spans="21:21">
      <c r="U108" s="603"/>
    </row>
    <row r="109" spans="21:21">
      <c r="U109" s="603"/>
    </row>
    <row r="110" spans="21:21">
      <c r="U110" s="603"/>
    </row>
    <row r="111" spans="21:21">
      <c r="U111" s="603"/>
    </row>
    <row r="112" spans="21:21">
      <c r="U112" s="603"/>
    </row>
    <row r="113" spans="21:21">
      <c r="U113" s="603"/>
    </row>
    <row r="114" spans="21:21">
      <c r="U114" s="603"/>
    </row>
    <row r="115" spans="21:21">
      <c r="U115" s="603"/>
    </row>
    <row r="116" spans="21:21">
      <c r="U116" s="603"/>
    </row>
    <row r="117" spans="21:21">
      <c r="U117" s="603"/>
    </row>
    <row r="118" spans="21:21">
      <c r="U118" s="603"/>
    </row>
    <row r="119" spans="21:21">
      <c r="U119" s="603"/>
    </row>
    <row r="120" spans="21:21">
      <c r="U120" s="603"/>
    </row>
    <row r="121" spans="21:21">
      <c r="U121" s="603"/>
    </row>
    <row r="122" spans="21:21">
      <c r="U122" s="603"/>
    </row>
    <row r="123" spans="21:21">
      <c r="U123" s="603"/>
    </row>
    <row r="124" spans="21:21">
      <c r="U124" s="603"/>
    </row>
    <row r="125" spans="21:21">
      <c r="U125" s="603"/>
    </row>
    <row r="126" spans="21:21">
      <c r="U126" s="603"/>
    </row>
    <row r="127" spans="21:21">
      <c r="U127" s="603"/>
    </row>
    <row r="128" spans="21:21">
      <c r="U128" s="603"/>
    </row>
    <row r="129" spans="21:21">
      <c r="U129" s="603"/>
    </row>
  </sheetData>
  <mergeCells count="31">
    <mergeCell ref="D20:R20"/>
    <mergeCell ref="B3:D3"/>
    <mergeCell ref="E3:I3"/>
    <mergeCell ref="B4:F4"/>
    <mergeCell ref="G4:T4"/>
    <mergeCell ref="B6:F6"/>
    <mergeCell ref="G6:K6"/>
    <mergeCell ref="M6:N6"/>
    <mergeCell ref="O6:Q6"/>
    <mergeCell ref="G10:R10"/>
    <mergeCell ref="G12:R12"/>
    <mergeCell ref="K14:R14"/>
    <mergeCell ref="K16:R16"/>
    <mergeCell ref="K18:Q18"/>
    <mergeCell ref="I28:J28"/>
    <mergeCell ref="I29:J29"/>
    <mergeCell ref="L29:M29"/>
    <mergeCell ref="N29:O29"/>
    <mergeCell ref="K32:L32"/>
    <mergeCell ref="D44:N44"/>
    <mergeCell ref="N33:O35"/>
    <mergeCell ref="P33:P35"/>
    <mergeCell ref="E38:F38"/>
    <mergeCell ref="G38:R38"/>
    <mergeCell ref="D42:N42"/>
    <mergeCell ref="D43:N43"/>
    <mergeCell ref="F33:F35"/>
    <mergeCell ref="G33:G35"/>
    <mergeCell ref="H33:H35"/>
    <mergeCell ref="J33:J35"/>
    <mergeCell ref="M33:M35"/>
  </mergeCells>
  <phoneticPr fontId="17"/>
  <dataValidations count="1">
    <dataValidation type="list" allowBlank="1" showInputMessage="1" showErrorMessage="1" sqref="B25 B27 B31 B37" xr:uid="{027E0194-21A8-4A99-B4CD-DD5D93D1C008}">
      <formula1>"レ, 　"</formula1>
    </dataValidation>
  </dataValidations>
  <printOptions horizontalCentered="1" verticalCentered="1"/>
  <pageMargins left="0.43307086614173229" right="0.43307086614173229" top="0.35433070866141736" bottom="0.35433070866141736"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8"/>
    <pageSetUpPr fitToPage="1"/>
  </sheetPr>
  <dimension ref="A5:Y55"/>
  <sheetViews>
    <sheetView showZeros="0" view="pageBreakPreview" zoomScaleNormal="95" zoomScaleSheetLayoutView="100" workbookViewId="0"/>
  </sheetViews>
  <sheetFormatPr defaultColWidth="3.25" defaultRowHeight="13.5"/>
  <cols>
    <col min="1" max="16384" width="3.25" style="25"/>
  </cols>
  <sheetData>
    <row r="5" spans="1:25">
      <c r="A5" s="23"/>
      <c r="B5" s="32"/>
      <c r="C5" s="32"/>
      <c r="D5" s="32"/>
      <c r="E5" s="32"/>
      <c r="F5" s="32"/>
      <c r="G5" s="32"/>
      <c r="H5" s="32"/>
      <c r="I5" s="32"/>
      <c r="J5" s="32"/>
      <c r="K5" s="32"/>
      <c r="L5" s="32"/>
      <c r="M5" s="32"/>
      <c r="N5" s="32"/>
      <c r="O5" s="32"/>
      <c r="P5" s="32"/>
      <c r="Q5" s="32"/>
      <c r="R5" s="32"/>
      <c r="S5" s="32"/>
      <c r="T5" s="32"/>
      <c r="U5" s="32"/>
      <c r="V5" s="32"/>
      <c r="W5" s="32"/>
      <c r="X5" s="32"/>
      <c r="Y5" s="32"/>
    </row>
    <row r="6" spans="1:25">
      <c r="A6" s="23"/>
      <c r="B6" s="32"/>
      <c r="C6" s="32"/>
      <c r="D6" s="32"/>
      <c r="E6" s="32"/>
      <c r="F6" s="32"/>
      <c r="G6" s="32"/>
      <c r="H6" s="32"/>
      <c r="I6" s="32"/>
      <c r="J6" s="32"/>
      <c r="K6" s="32"/>
      <c r="L6" s="32"/>
      <c r="M6" s="32"/>
      <c r="N6" s="32"/>
      <c r="O6" s="32"/>
      <c r="P6" s="32"/>
      <c r="Q6" s="32"/>
      <c r="R6" s="32"/>
      <c r="S6" s="32"/>
      <c r="T6" s="32"/>
      <c r="U6" s="32"/>
      <c r="V6" s="32"/>
      <c r="W6" s="32"/>
      <c r="X6" s="32"/>
      <c r="Y6" s="32"/>
    </row>
    <row r="7" spans="1:25">
      <c r="A7" s="32"/>
      <c r="B7" s="32"/>
      <c r="C7" s="32"/>
      <c r="D7" s="32"/>
      <c r="E7" s="32"/>
      <c r="F7" s="32"/>
      <c r="G7" s="32"/>
      <c r="H7" s="32"/>
      <c r="I7" s="32"/>
      <c r="J7" s="32"/>
      <c r="K7" s="32"/>
      <c r="L7" s="32"/>
      <c r="M7" s="32"/>
      <c r="N7" s="32"/>
      <c r="O7" s="32"/>
      <c r="P7" s="32"/>
      <c r="Q7" s="32"/>
      <c r="R7" s="32"/>
      <c r="S7" s="32"/>
      <c r="T7" s="32"/>
      <c r="U7" s="32"/>
      <c r="V7" s="32"/>
      <c r="W7" s="32"/>
      <c r="X7" s="32"/>
      <c r="Y7" s="32"/>
    </row>
    <row r="8" spans="1:25" ht="26.1" customHeight="1">
      <c r="A8" s="1297" t="s">
        <v>168</v>
      </c>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9"/>
    </row>
    <row r="9" spans="1:25" ht="26.1" customHeight="1">
      <c r="A9" s="1300" t="s">
        <v>169</v>
      </c>
      <c r="B9" s="1301"/>
      <c r="C9" s="1301"/>
      <c r="D9" s="1301"/>
      <c r="E9" s="1301"/>
      <c r="F9" s="1301"/>
      <c r="G9" s="1301"/>
      <c r="H9" s="1301"/>
      <c r="I9" s="1301"/>
      <c r="J9" s="1301"/>
      <c r="K9" s="1301"/>
      <c r="L9" s="1301"/>
      <c r="M9" s="1301"/>
      <c r="N9" s="1301"/>
      <c r="O9" s="1301"/>
      <c r="P9" s="1301"/>
      <c r="Q9" s="1301"/>
      <c r="R9" s="1301"/>
      <c r="S9" s="1301"/>
      <c r="T9" s="1301"/>
      <c r="U9" s="1301"/>
      <c r="V9" s="1301"/>
      <c r="W9" s="1301"/>
      <c r="X9" s="1301"/>
      <c r="Y9" s="1302"/>
    </row>
    <row r="10" spans="1:25">
      <c r="A10" s="26"/>
      <c r="B10" s="666"/>
      <c r="C10" s="666"/>
      <c r="D10" s="666"/>
      <c r="E10" s="666"/>
      <c r="F10" s="666"/>
      <c r="G10" s="666"/>
      <c r="H10" s="666"/>
      <c r="I10" s="666"/>
      <c r="J10" s="666"/>
      <c r="K10" s="666"/>
      <c r="L10" s="666"/>
      <c r="M10" s="666"/>
      <c r="N10" s="666"/>
      <c r="O10" s="666"/>
      <c r="P10" s="666"/>
      <c r="Q10" s="667"/>
      <c r="R10" s="667"/>
      <c r="S10" s="667"/>
      <c r="T10" s="667"/>
      <c r="U10" s="667"/>
      <c r="V10" s="667"/>
      <c r="W10" s="667"/>
      <c r="X10" s="667"/>
      <c r="Y10" s="668"/>
    </row>
    <row r="11" spans="1:25">
      <c r="A11" s="26"/>
      <c r="B11" s="666"/>
      <c r="C11" s="666"/>
      <c r="D11" s="666"/>
      <c r="E11" s="666"/>
      <c r="F11" s="666"/>
      <c r="G11" s="666"/>
      <c r="H11" s="666"/>
      <c r="I11" s="666"/>
      <c r="J11" s="666"/>
      <c r="K11" s="666"/>
      <c r="L11" s="666"/>
      <c r="M11" s="666"/>
      <c r="N11" s="666"/>
      <c r="O11" s="667"/>
      <c r="P11" s="667"/>
      <c r="Q11" s="669"/>
      <c r="R11" s="1286" t="s">
        <v>1075</v>
      </c>
      <c r="S11" s="1286"/>
      <c r="T11" s="1286"/>
      <c r="U11" s="1286"/>
      <c r="V11" s="1286"/>
      <c r="W11" s="1286"/>
      <c r="X11" s="1286"/>
      <c r="Y11" s="668"/>
    </row>
    <row r="12" spans="1:25">
      <c r="A12" s="26"/>
      <c r="B12" s="666"/>
      <c r="C12" s="666"/>
      <c r="D12" s="666"/>
      <c r="E12" s="666"/>
      <c r="F12" s="666"/>
      <c r="G12" s="666"/>
      <c r="H12" s="666"/>
      <c r="I12" s="666"/>
      <c r="J12" s="666"/>
      <c r="K12" s="666"/>
      <c r="L12" s="666"/>
      <c r="M12" s="666"/>
      <c r="N12" s="666"/>
      <c r="O12" s="666"/>
      <c r="P12" s="666"/>
      <c r="Q12" s="666"/>
      <c r="R12" s="666"/>
      <c r="S12" s="666"/>
      <c r="T12" s="666"/>
      <c r="U12" s="666"/>
      <c r="V12" s="666"/>
      <c r="W12" s="666"/>
      <c r="X12" s="666"/>
      <c r="Y12" s="668"/>
    </row>
    <row r="13" spans="1:25">
      <c r="A13" s="26"/>
      <c r="B13" s="666" t="s">
        <v>170</v>
      </c>
      <c r="C13" s="670"/>
      <c r="D13" s="670"/>
      <c r="E13" s="670"/>
      <c r="F13" s="671"/>
      <c r="G13" s="671"/>
      <c r="H13" s="672"/>
      <c r="I13" s="666"/>
      <c r="J13" s="666"/>
      <c r="K13" s="666"/>
      <c r="L13" s="666"/>
      <c r="M13" s="666"/>
      <c r="N13" s="666"/>
      <c r="O13" s="666"/>
      <c r="P13" s="666"/>
      <c r="Q13" s="666"/>
      <c r="R13" s="666"/>
      <c r="S13" s="666"/>
      <c r="T13" s="666"/>
      <c r="U13" s="666"/>
      <c r="V13" s="666"/>
      <c r="W13" s="666"/>
      <c r="X13" s="666"/>
      <c r="Y13" s="668"/>
    </row>
    <row r="14" spans="1:25">
      <c r="A14" s="26"/>
      <c r="B14" s="666"/>
      <c r="C14" s="666"/>
      <c r="D14" s="666"/>
      <c r="E14" s="666"/>
      <c r="F14" s="666"/>
      <c r="G14" s="666"/>
      <c r="H14" s="666"/>
      <c r="I14" s="666"/>
      <c r="J14" s="666"/>
      <c r="K14" s="666"/>
      <c r="L14" s="666"/>
      <c r="M14" s="666"/>
      <c r="N14" s="666"/>
      <c r="O14" s="666"/>
      <c r="P14" s="666"/>
      <c r="Q14" s="666"/>
      <c r="R14" s="666"/>
      <c r="S14" s="666"/>
      <c r="T14" s="666"/>
      <c r="U14" s="666"/>
      <c r="V14" s="666"/>
      <c r="W14" s="666"/>
      <c r="X14" s="666"/>
      <c r="Y14" s="668"/>
    </row>
    <row r="15" spans="1:25" ht="13.5" customHeight="1">
      <c r="A15" s="26"/>
      <c r="B15" s="673"/>
      <c r="C15" s="673"/>
      <c r="D15" s="674"/>
      <c r="E15" s="674"/>
      <c r="F15" s="674"/>
      <c r="G15" s="674"/>
      <c r="H15" s="674"/>
      <c r="I15" s="674"/>
      <c r="J15" s="674"/>
      <c r="K15" s="674"/>
      <c r="L15" s="674"/>
      <c r="M15" s="674"/>
      <c r="N15" s="1312" t="s">
        <v>171</v>
      </c>
      <c r="O15" s="1312"/>
      <c r="P15" s="1312"/>
      <c r="Q15" s="1312"/>
      <c r="R15" s="1312"/>
      <c r="S15" s="1313">
        <f>入力シート!C26</f>
        <v>0</v>
      </c>
      <c r="T15" s="1313"/>
      <c r="U15" s="1313"/>
      <c r="V15" s="1313"/>
      <c r="W15" s="1313"/>
      <c r="X15" s="1313"/>
      <c r="Y15" s="675"/>
    </row>
    <row r="16" spans="1:25" ht="13.5" customHeight="1">
      <c r="A16" s="26"/>
      <c r="B16" s="1304" t="s">
        <v>129</v>
      </c>
      <c r="C16" s="1304"/>
      <c r="D16" s="1306">
        <f>入力シート!C10</f>
        <v>0</v>
      </c>
      <c r="E16" s="1307"/>
      <c r="F16" s="1307"/>
      <c r="G16" s="1307"/>
      <c r="H16" s="1307"/>
      <c r="I16" s="1307"/>
      <c r="J16" s="1307"/>
      <c r="K16" s="1307"/>
      <c r="L16" s="1307"/>
      <c r="M16" s="1307"/>
      <c r="N16" s="1312"/>
      <c r="O16" s="1312"/>
      <c r="P16" s="1312"/>
      <c r="Q16" s="1312"/>
      <c r="R16" s="1312"/>
      <c r="S16" s="1313"/>
      <c r="T16" s="1313"/>
      <c r="U16" s="1313"/>
      <c r="V16" s="1313"/>
      <c r="W16" s="1313"/>
      <c r="X16" s="1313"/>
      <c r="Y16" s="675"/>
    </row>
    <row r="17" spans="1:25">
      <c r="A17" s="26"/>
      <c r="B17" s="1305"/>
      <c r="C17" s="1305"/>
      <c r="D17" s="1308"/>
      <c r="E17" s="1308"/>
      <c r="F17" s="1308"/>
      <c r="G17" s="1308"/>
      <c r="H17" s="1308"/>
      <c r="I17" s="1308"/>
      <c r="J17" s="1308"/>
      <c r="K17" s="1308"/>
      <c r="L17" s="1308"/>
      <c r="M17" s="1308"/>
      <c r="N17" s="1303" t="s">
        <v>779</v>
      </c>
      <c r="O17" s="1303"/>
      <c r="P17" s="1303"/>
      <c r="Q17" s="1303"/>
      <c r="R17" s="1303"/>
      <c r="S17" s="1309">
        <f>入力シート!C16</f>
        <v>0</v>
      </c>
      <c r="T17" s="1309"/>
      <c r="U17" s="1309"/>
      <c r="V17" s="1309"/>
      <c r="W17" s="1309"/>
      <c r="X17" s="1310"/>
      <c r="Y17" s="1311"/>
    </row>
    <row r="18" spans="1:25">
      <c r="A18" s="26"/>
      <c r="B18" s="666"/>
      <c r="C18" s="666"/>
      <c r="D18" s="666"/>
      <c r="E18" s="666"/>
      <c r="F18" s="666"/>
      <c r="G18" s="666"/>
      <c r="H18" s="666"/>
      <c r="I18" s="666"/>
      <c r="J18" s="666"/>
      <c r="K18" s="666"/>
      <c r="L18" s="666"/>
      <c r="M18" s="666"/>
      <c r="N18" s="666"/>
      <c r="O18" s="666"/>
      <c r="P18" s="666"/>
      <c r="Q18" s="666"/>
      <c r="R18" s="666"/>
      <c r="S18" s="666"/>
      <c r="T18" s="666"/>
      <c r="U18" s="666"/>
      <c r="V18" s="666"/>
      <c r="W18" s="666"/>
      <c r="X18" s="666"/>
      <c r="Y18" s="668"/>
    </row>
    <row r="19" spans="1:25" ht="15.95" customHeight="1">
      <c r="A19" s="26"/>
      <c r="B19" s="1296" t="s">
        <v>172</v>
      </c>
      <c r="C19" s="1296"/>
      <c r="D19" s="1296"/>
      <c r="E19" s="1296"/>
      <c r="F19" s="1296" t="s">
        <v>173</v>
      </c>
      <c r="G19" s="1296"/>
      <c r="H19" s="1296"/>
      <c r="I19" s="1296"/>
      <c r="J19" s="1296" t="s">
        <v>174</v>
      </c>
      <c r="K19" s="1296"/>
      <c r="L19" s="1296"/>
      <c r="M19" s="1296"/>
      <c r="N19" s="1296"/>
      <c r="O19" s="1296" t="s">
        <v>175</v>
      </c>
      <c r="P19" s="1296"/>
      <c r="Q19" s="1296"/>
      <c r="R19" s="1296"/>
      <c r="S19" s="1296"/>
      <c r="T19" s="1296" t="s">
        <v>176</v>
      </c>
      <c r="U19" s="1296"/>
      <c r="V19" s="1296"/>
      <c r="W19" s="1296"/>
      <c r="X19" s="1296"/>
      <c r="Y19" s="668"/>
    </row>
    <row r="20" spans="1:25" ht="15.95" customHeight="1">
      <c r="A20" s="26"/>
      <c r="B20" s="1291"/>
      <c r="C20" s="1291"/>
      <c r="D20" s="1291"/>
      <c r="E20" s="1291"/>
      <c r="F20" s="1291"/>
      <c r="G20" s="1291"/>
      <c r="H20" s="1291"/>
      <c r="I20" s="1291"/>
      <c r="J20" s="1291"/>
      <c r="K20" s="1291"/>
      <c r="L20" s="1291"/>
      <c r="M20" s="1291"/>
      <c r="N20" s="1291"/>
      <c r="O20" s="1292"/>
      <c r="P20" s="1292"/>
      <c r="Q20" s="1292"/>
      <c r="R20" s="1292"/>
      <c r="S20" s="1292"/>
      <c r="T20" s="1295"/>
      <c r="U20" s="1295"/>
      <c r="V20" s="1295"/>
      <c r="W20" s="1295"/>
      <c r="X20" s="1295"/>
      <c r="Y20" s="668"/>
    </row>
    <row r="21" spans="1:25" ht="15.95" customHeight="1">
      <c r="A21" s="26"/>
      <c r="B21" s="1291"/>
      <c r="C21" s="1291"/>
      <c r="D21" s="1291"/>
      <c r="E21" s="1291"/>
      <c r="F21" s="1291"/>
      <c r="G21" s="1291"/>
      <c r="H21" s="1291"/>
      <c r="I21" s="1291"/>
      <c r="J21" s="1291"/>
      <c r="K21" s="1291"/>
      <c r="L21" s="1291"/>
      <c r="M21" s="1291"/>
      <c r="N21" s="1291"/>
      <c r="O21" s="1292"/>
      <c r="P21" s="1292"/>
      <c r="Q21" s="1292"/>
      <c r="R21" s="1292"/>
      <c r="S21" s="1292"/>
      <c r="T21" s="1295"/>
      <c r="U21" s="1295"/>
      <c r="V21" s="1295"/>
      <c r="W21" s="1295"/>
      <c r="X21" s="1295"/>
      <c r="Y21" s="668"/>
    </row>
    <row r="22" spans="1:25" ht="15.95" customHeight="1">
      <c r="A22" s="26"/>
      <c r="B22" s="1291"/>
      <c r="C22" s="1291"/>
      <c r="D22" s="1291"/>
      <c r="E22" s="1291"/>
      <c r="F22" s="1291"/>
      <c r="G22" s="1291"/>
      <c r="H22" s="1291"/>
      <c r="I22" s="1291"/>
      <c r="J22" s="1291"/>
      <c r="K22" s="1291"/>
      <c r="L22" s="1291"/>
      <c r="M22" s="1291"/>
      <c r="N22" s="1291"/>
      <c r="O22" s="1292"/>
      <c r="P22" s="1292"/>
      <c r="Q22" s="1292"/>
      <c r="R22" s="1292"/>
      <c r="S22" s="1292"/>
      <c r="T22" s="1295"/>
      <c r="U22" s="1295"/>
      <c r="V22" s="1295"/>
      <c r="W22" s="1295"/>
      <c r="X22" s="1295"/>
      <c r="Y22" s="668"/>
    </row>
    <row r="23" spans="1:25" ht="15.95" customHeight="1">
      <c r="A23" s="26"/>
      <c r="B23" s="1291"/>
      <c r="C23" s="1291"/>
      <c r="D23" s="1291"/>
      <c r="E23" s="1291"/>
      <c r="F23" s="1291"/>
      <c r="G23" s="1291"/>
      <c r="H23" s="1291"/>
      <c r="I23" s="1291"/>
      <c r="J23" s="1291"/>
      <c r="K23" s="1291"/>
      <c r="L23" s="1291"/>
      <c r="M23" s="1291"/>
      <c r="N23" s="1291"/>
      <c r="O23" s="1292"/>
      <c r="P23" s="1292"/>
      <c r="Q23" s="1292"/>
      <c r="R23" s="1292"/>
      <c r="S23" s="1292"/>
      <c r="T23" s="1295"/>
      <c r="U23" s="1295"/>
      <c r="V23" s="1295"/>
      <c r="W23" s="1295"/>
      <c r="X23" s="1295"/>
      <c r="Y23" s="668"/>
    </row>
    <row r="24" spans="1:25" ht="15.95" customHeight="1">
      <c r="A24" s="26"/>
      <c r="B24" s="1291"/>
      <c r="C24" s="1291"/>
      <c r="D24" s="1291"/>
      <c r="E24" s="1291"/>
      <c r="F24" s="1291"/>
      <c r="G24" s="1291"/>
      <c r="H24" s="1291"/>
      <c r="I24" s="1291"/>
      <c r="J24" s="1291"/>
      <c r="K24" s="1291"/>
      <c r="L24" s="1291"/>
      <c r="M24" s="1291"/>
      <c r="N24" s="1291"/>
      <c r="O24" s="1292"/>
      <c r="P24" s="1292"/>
      <c r="Q24" s="1292"/>
      <c r="R24" s="1292"/>
      <c r="S24" s="1292"/>
      <c r="T24" s="1295"/>
      <c r="U24" s="1295"/>
      <c r="V24" s="1295"/>
      <c r="W24" s="1295"/>
      <c r="X24" s="1295"/>
      <c r="Y24" s="668"/>
    </row>
    <row r="25" spans="1:25" ht="15.95" customHeight="1">
      <c r="A25" s="26"/>
      <c r="B25" s="1291"/>
      <c r="C25" s="1291"/>
      <c r="D25" s="1291"/>
      <c r="E25" s="1291"/>
      <c r="F25" s="1291"/>
      <c r="G25" s="1291"/>
      <c r="H25" s="1291"/>
      <c r="I25" s="1291"/>
      <c r="J25" s="1291"/>
      <c r="K25" s="1291"/>
      <c r="L25" s="1291"/>
      <c r="M25" s="1291"/>
      <c r="N25" s="1291"/>
      <c r="O25" s="1292"/>
      <c r="P25" s="1292"/>
      <c r="Q25" s="1292"/>
      <c r="R25" s="1292"/>
      <c r="S25" s="1292"/>
      <c r="T25" s="1295"/>
      <c r="U25" s="1295"/>
      <c r="V25" s="1295"/>
      <c r="W25" s="1295"/>
      <c r="X25" s="1295"/>
      <c r="Y25" s="668"/>
    </row>
    <row r="26" spans="1:25" ht="15.95" customHeight="1">
      <c r="A26" s="26"/>
      <c r="B26" s="1291"/>
      <c r="C26" s="1291"/>
      <c r="D26" s="1291"/>
      <c r="E26" s="1291"/>
      <c r="F26" s="1291"/>
      <c r="G26" s="1291"/>
      <c r="H26" s="1291"/>
      <c r="I26" s="1291"/>
      <c r="J26" s="1291"/>
      <c r="K26" s="1291"/>
      <c r="L26" s="1291"/>
      <c r="M26" s="1291"/>
      <c r="N26" s="1291"/>
      <c r="O26" s="1292"/>
      <c r="P26" s="1292"/>
      <c r="Q26" s="1292"/>
      <c r="R26" s="1292"/>
      <c r="S26" s="1292"/>
      <c r="T26" s="1295"/>
      <c r="U26" s="1295"/>
      <c r="V26" s="1295"/>
      <c r="W26" s="1295"/>
      <c r="X26" s="1295"/>
      <c r="Y26" s="668"/>
    </row>
    <row r="27" spans="1:25" ht="15.95" customHeight="1">
      <c r="A27" s="26"/>
      <c r="B27" s="1291"/>
      <c r="C27" s="1291"/>
      <c r="D27" s="1291"/>
      <c r="E27" s="1291"/>
      <c r="F27" s="1291"/>
      <c r="G27" s="1291"/>
      <c r="H27" s="1291"/>
      <c r="I27" s="1291"/>
      <c r="J27" s="1291"/>
      <c r="K27" s="1291"/>
      <c r="L27" s="1291"/>
      <c r="M27" s="1291"/>
      <c r="N27" s="1291"/>
      <c r="O27" s="1292"/>
      <c r="P27" s="1292"/>
      <c r="Q27" s="1292"/>
      <c r="R27" s="1292"/>
      <c r="S27" s="1292"/>
      <c r="T27" s="1295"/>
      <c r="U27" s="1295"/>
      <c r="V27" s="1295"/>
      <c r="W27" s="1295"/>
      <c r="X27" s="1295"/>
      <c r="Y27" s="668"/>
    </row>
    <row r="28" spans="1:25">
      <c r="A28" s="26"/>
      <c r="B28" s="666"/>
      <c r="C28" s="666"/>
      <c r="D28" s="666"/>
      <c r="E28" s="666"/>
      <c r="F28" s="666"/>
      <c r="G28" s="666"/>
      <c r="H28" s="666"/>
      <c r="I28" s="666"/>
      <c r="J28" s="666"/>
      <c r="K28" s="666"/>
      <c r="L28" s="666"/>
      <c r="M28" s="666"/>
      <c r="N28" s="666"/>
      <c r="O28" s="666"/>
      <c r="P28" s="666"/>
      <c r="Q28" s="666"/>
      <c r="R28" s="666"/>
      <c r="S28" s="666"/>
      <c r="T28" s="666"/>
      <c r="U28" s="666"/>
      <c r="V28" s="666"/>
      <c r="W28" s="666"/>
      <c r="X28" s="666"/>
      <c r="Y28" s="668"/>
    </row>
    <row r="29" spans="1:25">
      <c r="A29" s="35"/>
      <c r="B29" s="676"/>
      <c r="C29" s="676"/>
      <c r="D29" s="676"/>
      <c r="E29" s="676"/>
      <c r="F29" s="676"/>
      <c r="G29" s="676"/>
      <c r="H29" s="676"/>
      <c r="I29" s="676"/>
      <c r="J29" s="676"/>
      <c r="K29" s="676"/>
      <c r="L29" s="676"/>
      <c r="M29" s="676"/>
      <c r="N29" s="676"/>
      <c r="O29" s="676"/>
      <c r="P29" s="676"/>
      <c r="Q29" s="676"/>
      <c r="R29" s="676"/>
      <c r="S29" s="676"/>
      <c r="T29" s="676"/>
      <c r="U29" s="676"/>
      <c r="V29" s="676"/>
      <c r="W29" s="676"/>
      <c r="X29" s="676"/>
      <c r="Y29" s="677"/>
    </row>
    <row r="30" spans="1:25">
      <c r="A30" s="26"/>
      <c r="B30" s="666"/>
      <c r="C30" s="666"/>
      <c r="D30" s="666"/>
      <c r="E30" s="666"/>
      <c r="F30" s="666"/>
      <c r="G30" s="666"/>
      <c r="H30" s="666"/>
      <c r="I30" s="666"/>
      <c r="J30" s="666"/>
      <c r="K30" s="666"/>
      <c r="L30" s="666"/>
      <c r="M30" s="666"/>
      <c r="N30" s="666"/>
      <c r="O30" s="669"/>
      <c r="P30" s="671"/>
      <c r="Q30" s="669"/>
      <c r="R30" s="1286" t="s">
        <v>1075</v>
      </c>
      <c r="S30" s="1286"/>
      <c r="T30" s="1286"/>
      <c r="U30" s="1286"/>
      <c r="V30" s="1286"/>
      <c r="W30" s="1286"/>
      <c r="X30" s="1286"/>
      <c r="Y30" s="668"/>
    </row>
    <row r="31" spans="1:25">
      <c r="A31" s="38"/>
      <c r="B31" s="33"/>
      <c r="C31" s="33"/>
      <c r="D31" s="33"/>
      <c r="E31" s="33"/>
      <c r="F31" s="33"/>
      <c r="G31" s="33"/>
      <c r="H31" s="33"/>
      <c r="I31" s="33"/>
      <c r="J31" s="33"/>
      <c r="K31" s="33"/>
      <c r="L31" s="33"/>
      <c r="M31" s="33"/>
      <c r="N31" s="33"/>
      <c r="O31" s="33"/>
      <c r="P31" s="33"/>
      <c r="Q31" s="33"/>
      <c r="R31" s="33"/>
      <c r="S31" s="33"/>
      <c r="T31" s="33"/>
      <c r="U31" s="33"/>
      <c r="V31" s="33"/>
      <c r="W31" s="33"/>
      <c r="X31" s="33"/>
      <c r="Y31" s="39"/>
    </row>
    <row r="32" spans="1:25" ht="26.1" customHeight="1">
      <c r="A32" s="1287" t="s">
        <v>177</v>
      </c>
      <c r="B32" s="1288"/>
      <c r="C32" s="1288"/>
      <c r="D32" s="1288"/>
      <c r="E32" s="1288"/>
      <c r="F32" s="1288"/>
      <c r="G32" s="1288"/>
      <c r="H32" s="1288"/>
      <c r="I32" s="1288"/>
      <c r="J32" s="1288"/>
      <c r="K32" s="1288"/>
      <c r="L32" s="1288"/>
      <c r="M32" s="1288"/>
      <c r="N32" s="1288"/>
      <c r="O32" s="1288"/>
      <c r="P32" s="1288"/>
      <c r="Q32" s="1288"/>
      <c r="R32" s="1288"/>
      <c r="S32" s="1288"/>
      <c r="T32" s="1288"/>
      <c r="U32" s="1288"/>
      <c r="V32" s="1288"/>
      <c r="W32" s="1288"/>
      <c r="X32" s="1288"/>
      <c r="Y32" s="1289"/>
    </row>
    <row r="33" spans="1:25">
      <c r="A33" s="38"/>
      <c r="B33" s="33"/>
      <c r="C33" s="33"/>
      <c r="D33" s="33"/>
      <c r="E33" s="33"/>
      <c r="F33" s="33"/>
      <c r="G33" s="33"/>
      <c r="H33" s="33"/>
      <c r="I33" s="33"/>
      <c r="J33" s="33"/>
      <c r="K33" s="33"/>
      <c r="L33" s="33"/>
      <c r="M33" s="33"/>
      <c r="N33" s="33"/>
      <c r="O33" s="33"/>
      <c r="P33" s="33"/>
      <c r="Q33" s="33"/>
      <c r="R33" s="33"/>
      <c r="S33" s="33"/>
      <c r="T33" s="33"/>
      <c r="U33" s="33"/>
      <c r="V33" s="33"/>
      <c r="W33" s="33"/>
      <c r="X33" s="33"/>
      <c r="Y33" s="39"/>
    </row>
    <row r="34" spans="1:25">
      <c r="A34" s="45"/>
      <c r="B34" s="546" t="s">
        <v>263</v>
      </c>
      <c r="C34" s="46"/>
      <c r="D34" s="46"/>
      <c r="E34" s="46"/>
      <c r="F34" s="46"/>
      <c r="G34" s="46"/>
      <c r="H34" s="46"/>
      <c r="I34" s="46"/>
      <c r="J34" s="46"/>
      <c r="K34" s="46"/>
      <c r="L34" s="46"/>
      <c r="M34" s="46"/>
      <c r="N34" s="46"/>
      <c r="O34" s="46"/>
      <c r="P34" s="46"/>
      <c r="Q34" s="46"/>
      <c r="R34" s="46"/>
      <c r="S34" s="46"/>
      <c r="T34" s="46"/>
      <c r="U34" s="46"/>
      <c r="V34" s="46"/>
      <c r="W34" s="46"/>
      <c r="X34" s="46"/>
      <c r="Y34" s="47"/>
    </row>
    <row r="35" spans="1:25">
      <c r="A35" s="26"/>
      <c r="B35" s="27"/>
      <c r="C35" s="27"/>
      <c r="D35" s="27"/>
      <c r="E35" s="27"/>
      <c r="F35" s="27"/>
      <c r="G35" s="27"/>
      <c r="H35" s="27"/>
      <c r="I35" s="27"/>
      <c r="J35" s="27"/>
      <c r="K35" s="27"/>
      <c r="L35" s="27"/>
      <c r="M35" s="27"/>
      <c r="N35" s="27"/>
      <c r="O35" s="27"/>
      <c r="P35" s="64"/>
      <c r="Q35" s="64"/>
      <c r="R35" s="64"/>
      <c r="S35" s="48" t="s">
        <v>178</v>
      </c>
      <c r="T35" s="1293">
        <f>入力シート!C8</f>
        <v>0</v>
      </c>
      <c r="U35" s="1293"/>
      <c r="V35" s="1293"/>
      <c r="W35" s="1293"/>
      <c r="X35" s="1293"/>
      <c r="Y35" s="28"/>
    </row>
    <row r="36" spans="1:25">
      <c r="A36" s="26"/>
      <c r="B36" s="27"/>
      <c r="C36" s="27"/>
      <c r="D36" s="27"/>
      <c r="E36" s="27"/>
      <c r="F36" s="27"/>
      <c r="G36" s="27"/>
      <c r="H36" s="27"/>
      <c r="I36" s="27"/>
      <c r="J36" s="27"/>
      <c r="K36" s="27"/>
      <c r="L36" s="27"/>
      <c r="M36" s="27"/>
      <c r="N36" s="27"/>
      <c r="O36" s="27"/>
      <c r="P36" s="27"/>
      <c r="Q36" s="27"/>
      <c r="R36" s="27"/>
      <c r="S36" s="27"/>
      <c r="T36" s="27"/>
      <c r="U36" s="27"/>
      <c r="V36" s="27"/>
      <c r="W36" s="27"/>
      <c r="X36" s="27"/>
      <c r="Y36" s="28"/>
    </row>
    <row r="37" spans="1:25" ht="15.95" customHeight="1">
      <c r="A37" s="26"/>
      <c r="B37" s="1294" t="s">
        <v>179</v>
      </c>
      <c r="C37" s="1294"/>
      <c r="D37" s="1294"/>
      <c r="E37" s="1294"/>
      <c r="F37" s="1294" t="s">
        <v>180</v>
      </c>
      <c r="G37" s="1294"/>
      <c r="H37" s="1294"/>
      <c r="I37" s="1294"/>
      <c r="J37" s="1294" t="s">
        <v>174</v>
      </c>
      <c r="K37" s="1294"/>
      <c r="L37" s="1294"/>
      <c r="M37" s="1294"/>
      <c r="N37" s="1294"/>
      <c r="O37" s="1294" t="s">
        <v>181</v>
      </c>
      <c r="P37" s="1294"/>
      <c r="Q37" s="1294"/>
      <c r="R37" s="1294"/>
      <c r="S37" s="1294"/>
      <c r="T37" s="1294" t="s">
        <v>182</v>
      </c>
      <c r="U37" s="1294"/>
      <c r="V37" s="1294"/>
      <c r="W37" s="1294"/>
      <c r="X37" s="1294"/>
      <c r="Y37" s="28"/>
    </row>
    <row r="38" spans="1:25" ht="15.95" customHeight="1">
      <c r="A38" s="26"/>
      <c r="B38" s="1291">
        <f>B20</f>
        <v>0</v>
      </c>
      <c r="C38" s="1291"/>
      <c r="D38" s="1291"/>
      <c r="E38" s="1291"/>
      <c r="F38" s="1291">
        <f>F20</f>
        <v>0</v>
      </c>
      <c r="G38" s="1291"/>
      <c r="H38" s="1291"/>
      <c r="I38" s="1291"/>
      <c r="J38" s="1291">
        <f>J20</f>
        <v>0</v>
      </c>
      <c r="K38" s="1291"/>
      <c r="L38" s="1291"/>
      <c r="M38" s="1291"/>
      <c r="N38" s="1291"/>
      <c r="O38" s="1292"/>
      <c r="P38" s="1292"/>
      <c r="Q38" s="1292"/>
      <c r="R38" s="1292"/>
      <c r="S38" s="1292"/>
      <c r="T38" s="1292"/>
      <c r="U38" s="1292"/>
      <c r="V38" s="1292"/>
      <c r="W38" s="1292"/>
      <c r="X38" s="1292"/>
      <c r="Y38" s="28"/>
    </row>
    <row r="39" spans="1:25" ht="15.95" customHeight="1">
      <c r="A39" s="26"/>
      <c r="B39" s="1291">
        <f t="shared" ref="B39:B45" si="0">B21</f>
        <v>0</v>
      </c>
      <c r="C39" s="1291"/>
      <c r="D39" s="1291"/>
      <c r="E39" s="1291"/>
      <c r="F39" s="1291">
        <f t="shared" ref="F39:F45" si="1">F21</f>
        <v>0</v>
      </c>
      <c r="G39" s="1291"/>
      <c r="H39" s="1291"/>
      <c r="I39" s="1291"/>
      <c r="J39" s="1291">
        <f t="shared" ref="J39:J45" si="2">J21</f>
        <v>0</v>
      </c>
      <c r="K39" s="1291"/>
      <c r="L39" s="1291"/>
      <c r="M39" s="1291"/>
      <c r="N39" s="1291"/>
      <c r="O39" s="1292"/>
      <c r="P39" s="1292"/>
      <c r="Q39" s="1292"/>
      <c r="R39" s="1292"/>
      <c r="S39" s="1292"/>
      <c r="T39" s="1292"/>
      <c r="U39" s="1292"/>
      <c r="V39" s="1292"/>
      <c r="W39" s="1292"/>
      <c r="X39" s="1292"/>
      <c r="Y39" s="28"/>
    </row>
    <row r="40" spans="1:25" ht="15.95" customHeight="1">
      <c r="A40" s="26"/>
      <c r="B40" s="1291">
        <f t="shared" si="0"/>
        <v>0</v>
      </c>
      <c r="C40" s="1291"/>
      <c r="D40" s="1291"/>
      <c r="E40" s="1291"/>
      <c r="F40" s="1291">
        <f t="shared" si="1"/>
        <v>0</v>
      </c>
      <c r="G40" s="1291"/>
      <c r="H40" s="1291"/>
      <c r="I40" s="1291"/>
      <c r="J40" s="1291">
        <f t="shared" si="2"/>
        <v>0</v>
      </c>
      <c r="K40" s="1291"/>
      <c r="L40" s="1291"/>
      <c r="M40" s="1291"/>
      <c r="N40" s="1291"/>
      <c r="O40" s="1292"/>
      <c r="P40" s="1292"/>
      <c r="Q40" s="1292"/>
      <c r="R40" s="1292"/>
      <c r="S40" s="1292"/>
      <c r="T40" s="1292"/>
      <c r="U40" s="1292"/>
      <c r="V40" s="1292"/>
      <c r="W40" s="1292"/>
      <c r="X40" s="1292"/>
      <c r="Y40" s="28"/>
    </row>
    <row r="41" spans="1:25" ht="15.95" customHeight="1">
      <c r="A41" s="26"/>
      <c r="B41" s="1291">
        <f t="shared" si="0"/>
        <v>0</v>
      </c>
      <c r="C41" s="1291"/>
      <c r="D41" s="1291"/>
      <c r="E41" s="1291"/>
      <c r="F41" s="1291">
        <f t="shared" si="1"/>
        <v>0</v>
      </c>
      <c r="G41" s="1291"/>
      <c r="H41" s="1291"/>
      <c r="I41" s="1291"/>
      <c r="J41" s="1291">
        <f t="shared" si="2"/>
        <v>0</v>
      </c>
      <c r="K41" s="1291"/>
      <c r="L41" s="1291"/>
      <c r="M41" s="1291"/>
      <c r="N41" s="1291"/>
      <c r="O41" s="1292"/>
      <c r="P41" s="1292"/>
      <c r="Q41" s="1292"/>
      <c r="R41" s="1292"/>
      <c r="S41" s="1292"/>
      <c r="T41" s="1292"/>
      <c r="U41" s="1292"/>
      <c r="V41" s="1292"/>
      <c r="W41" s="1292"/>
      <c r="X41" s="1292"/>
      <c r="Y41" s="28"/>
    </row>
    <row r="42" spans="1:25" ht="15.95" customHeight="1">
      <c r="A42" s="26"/>
      <c r="B42" s="1291">
        <f t="shared" si="0"/>
        <v>0</v>
      </c>
      <c r="C42" s="1291"/>
      <c r="D42" s="1291"/>
      <c r="E42" s="1291"/>
      <c r="F42" s="1291">
        <f t="shared" si="1"/>
        <v>0</v>
      </c>
      <c r="G42" s="1291"/>
      <c r="H42" s="1291"/>
      <c r="I42" s="1291"/>
      <c r="J42" s="1291">
        <f t="shared" si="2"/>
        <v>0</v>
      </c>
      <c r="K42" s="1291"/>
      <c r="L42" s="1291"/>
      <c r="M42" s="1291"/>
      <c r="N42" s="1291"/>
      <c r="O42" s="1292"/>
      <c r="P42" s="1292"/>
      <c r="Q42" s="1292"/>
      <c r="R42" s="1292"/>
      <c r="S42" s="1292"/>
      <c r="T42" s="1292"/>
      <c r="U42" s="1292"/>
      <c r="V42" s="1292"/>
      <c r="W42" s="1292"/>
      <c r="X42" s="1292"/>
      <c r="Y42" s="28"/>
    </row>
    <row r="43" spans="1:25" ht="15.95" customHeight="1">
      <c r="A43" s="26"/>
      <c r="B43" s="1291">
        <f t="shared" si="0"/>
        <v>0</v>
      </c>
      <c r="C43" s="1291"/>
      <c r="D43" s="1291"/>
      <c r="E43" s="1291"/>
      <c r="F43" s="1291">
        <f t="shared" si="1"/>
        <v>0</v>
      </c>
      <c r="G43" s="1291"/>
      <c r="H43" s="1291"/>
      <c r="I43" s="1291"/>
      <c r="J43" s="1291">
        <f t="shared" si="2"/>
        <v>0</v>
      </c>
      <c r="K43" s="1291"/>
      <c r="L43" s="1291"/>
      <c r="M43" s="1291"/>
      <c r="N43" s="1291"/>
      <c r="O43" s="1292"/>
      <c r="P43" s="1292"/>
      <c r="Q43" s="1292"/>
      <c r="R43" s="1292"/>
      <c r="S43" s="1292"/>
      <c r="T43" s="1292"/>
      <c r="U43" s="1292"/>
      <c r="V43" s="1292"/>
      <c r="W43" s="1292"/>
      <c r="X43" s="1292"/>
      <c r="Y43" s="28"/>
    </row>
    <row r="44" spans="1:25" ht="15.95" customHeight="1">
      <c r="A44" s="26"/>
      <c r="B44" s="1291">
        <f t="shared" si="0"/>
        <v>0</v>
      </c>
      <c r="C44" s="1291"/>
      <c r="D44" s="1291"/>
      <c r="E44" s="1291"/>
      <c r="F44" s="1291">
        <f t="shared" si="1"/>
        <v>0</v>
      </c>
      <c r="G44" s="1291"/>
      <c r="H44" s="1291"/>
      <c r="I44" s="1291"/>
      <c r="J44" s="1291">
        <f t="shared" si="2"/>
        <v>0</v>
      </c>
      <c r="K44" s="1291"/>
      <c r="L44" s="1291"/>
      <c r="M44" s="1291"/>
      <c r="N44" s="1291"/>
      <c r="O44" s="1292"/>
      <c r="P44" s="1292"/>
      <c r="Q44" s="1292"/>
      <c r="R44" s="1292"/>
      <c r="S44" s="1292"/>
      <c r="T44" s="1292"/>
      <c r="U44" s="1292"/>
      <c r="V44" s="1292"/>
      <c r="W44" s="1292"/>
      <c r="X44" s="1292"/>
      <c r="Y44" s="28"/>
    </row>
    <row r="45" spans="1:25" ht="15.95" customHeight="1">
      <c r="A45" s="26"/>
      <c r="B45" s="1291">
        <f t="shared" si="0"/>
        <v>0</v>
      </c>
      <c r="C45" s="1291"/>
      <c r="D45" s="1291"/>
      <c r="E45" s="1291"/>
      <c r="F45" s="1291">
        <f t="shared" si="1"/>
        <v>0</v>
      </c>
      <c r="G45" s="1291"/>
      <c r="H45" s="1291"/>
      <c r="I45" s="1291"/>
      <c r="J45" s="1291">
        <f t="shared" si="2"/>
        <v>0</v>
      </c>
      <c r="K45" s="1291"/>
      <c r="L45" s="1291"/>
      <c r="M45" s="1291"/>
      <c r="N45" s="1291"/>
      <c r="O45" s="1292"/>
      <c r="P45" s="1292"/>
      <c r="Q45" s="1292"/>
      <c r="R45" s="1292"/>
      <c r="S45" s="1292"/>
      <c r="T45" s="1292"/>
      <c r="U45" s="1292"/>
      <c r="V45" s="1292"/>
      <c r="W45" s="1292"/>
      <c r="X45" s="1292"/>
      <c r="Y45" s="28"/>
    </row>
    <row r="46" spans="1:25">
      <c r="A46" s="26"/>
      <c r="B46" s="27"/>
      <c r="C46" s="27"/>
      <c r="D46" s="27"/>
      <c r="E46" s="27"/>
      <c r="F46" s="27"/>
      <c r="G46" s="27"/>
      <c r="H46" s="27"/>
      <c r="I46" s="27"/>
      <c r="J46" s="27"/>
      <c r="K46" s="27"/>
      <c r="L46" s="27"/>
      <c r="M46" s="27"/>
      <c r="N46" s="27"/>
      <c r="O46" s="27"/>
      <c r="P46" s="27"/>
      <c r="Q46" s="27"/>
      <c r="R46" s="27"/>
      <c r="S46" s="27"/>
      <c r="T46" s="27"/>
      <c r="U46" s="27"/>
      <c r="V46" s="27"/>
      <c r="W46" s="27"/>
      <c r="X46" s="27"/>
      <c r="Y46" s="28"/>
    </row>
    <row r="47" spans="1:25">
      <c r="A47" s="35"/>
      <c r="B47" s="36"/>
      <c r="C47" s="36"/>
      <c r="D47" s="36"/>
      <c r="E47" s="36"/>
      <c r="F47" s="36"/>
      <c r="G47" s="36"/>
      <c r="H47" s="36"/>
      <c r="I47" s="36"/>
      <c r="J47" s="36"/>
      <c r="K47" s="36"/>
      <c r="L47" s="36"/>
      <c r="M47" s="36"/>
      <c r="N47" s="36"/>
      <c r="O47" s="36"/>
      <c r="P47" s="36"/>
      <c r="Q47" s="36"/>
      <c r="R47" s="36"/>
      <c r="S47" s="36"/>
      <c r="T47" s="36"/>
      <c r="U47" s="36"/>
      <c r="V47" s="36"/>
      <c r="W47" s="36"/>
      <c r="X47" s="36"/>
      <c r="Y47" s="37"/>
    </row>
    <row r="48" spans="1:25">
      <c r="A48" s="26"/>
      <c r="B48" s="27"/>
      <c r="C48" s="27"/>
      <c r="D48" s="27"/>
      <c r="E48" s="27"/>
      <c r="F48" s="27"/>
      <c r="G48" s="27"/>
      <c r="H48" s="27"/>
      <c r="I48" s="27"/>
      <c r="J48" s="27"/>
      <c r="K48" s="27"/>
      <c r="L48" s="27"/>
      <c r="M48" s="27"/>
      <c r="N48" s="27"/>
      <c r="O48" s="48"/>
      <c r="P48" s="64"/>
      <c r="Q48" s="48"/>
      <c r="R48" s="1286" t="s">
        <v>1075</v>
      </c>
      <c r="S48" s="1286"/>
      <c r="T48" s="1286"/>
      <c r="U48" s="1286"/>
      <c r="V48" s="1286"/>
      <c r="W48" s="1286"/>
      <c r="X48" s="1286"/>
      <c r="Y48" s="28"/>
    </row>
    <row r="49" spans="1:25">
      <c r="A49" s="26"/>
      <c r="B49" s="27"/>
      <c r="C49" s="27"/>
      <c r="D49" s="27"/>
      <c r="E49" s="27"/>
      <c r="F49" s="27"/>
      <c r="G49" s="27"/>
      <c r="H49" s="27"/>
      <c r="I49" s="27"/>
      <c r="J49" s="27"/>
      <c r="K49" s="27"/>
      <c r="L49" s="27"/>
      <c r="M49" s="27"/>
      <c r="N49" s="27"/>
      <c r="O49" s="27"/>
      <c r="P49" s="27"/>
      <c r="Q49" s="27"/>
      <c r="R49" s="27"/>
      <c r="S49" s="27"/>
      <c r="T49" s="27"/>
      <c r="U49" s="27"/>
      <c r="V49" s="27"/>
      <c r="W49" s="27"/>
      <c r="X49" s="27"/>
      <c r="Y49" s="28"/>
    </row>
    <row r="50" spans="1:25" ht="21">
      <c r="A50" s="1287" t="s">
        <v>183</v>
      </c>
      <c r="B50" s="1288"/>
      <c r="C50" s="1288"/>
      <c r="D50" s="1288"/>
      <c r="E50" s="1288"/>
      <c r="F50" s="1288"/>
      <c r="G50" s="1288"/>
      <c r="H50" s="1288"/>
      <c r="I50" s="1288"/>
      <c r="J50" s="1288"/>
      <c r="K50" s="1288"/>
      <c r="L50" s="1288"/>
      <c r="M50" s="1288"/>
      <c r="N50" s="1288"/>
      <c r="O50" s="1288"/>
      <c r="P50" s="1288"/>
      <c r="Q50" s="1288"/>
      <c r="R50" s="1288"/>
      <c r="S50" s="1288"/>
      <c r="T50" s="1288"/>
      <c r="U50" s="1288"/>
      <c r="V50" s="1288"/>
      <c r="W50" s="1288"/>
      <c r="X50" s="1288"/>
      <c r="Y50" s="1289"/>
    </row>
    <row r="51" spans="1:25">
      <c r="A51" s="26"/>
      <c r="B51" s="27"/>
      <c r="C51" s="27"/>
      <c r="D51" s="27"/>
      <c r="E51" s="27"/>
      <c r="F51" s="27"/>
      <c r="G51" s="27"/>
      <c r="H51" s="27"/>
      <c r="I51" s="27"/>
      <c r="J51" s="27"/>
      <c r="K51" s="27"/>
      <c r="L51" s="27"/>
      <c r="M51" s="27"/>
      <c r="N51" s="27"/>
      <c r="O51" s="27"/>
      <c r="P51" s="27"/>
      <c r="Q51" s="27"/>
      <c r="R51" s="27"/>
      <c r="S51" s="27"/>
      <c r="T51" s="27"/>
      <c r="U51" s="27"/>
      <c r="V51" s="27"/>
      <c r="W51" s="27"/>
      <c r="X51" s="27"/>
      <c r="Y51" s="28"/>
    </row>
    <row r="52" spans="1:25">
      <c r="A52" s="26"/>
      <c r="B52" s="27" t="s">
        <v>184</v>
      </c>
      <c r="C52" s="27"/>
      <c r="D52" s="27"/>
      <c r="E52" s="27"/>
      <c r="F52" s="27"/>
      <c r="G52" s="27"/>
      <c r="H52" s="27"/>
      <c r="I52" s="27"/>
      <c r="J52" s="27"/>
      <c r="K52" s="27"/>
      <c r="L52" s="27"/>
      <c r="M52" s="27"/>
      <c r="N52" s="27"/>
      <c r="O52" s="27"/>
      <c r="P52" s="27"/>
      <c r="Q52" s="27"/>
      <c r="R52" s="27"/>
      <c r="S52" s="27"/>
      <c r="T52" s="27"/>
      <c r="U52" s="27"/>
      <c r="V52" s="27"/>
      <c r="W52" s="27"/>
      <c r="X52" s="27"/>
      <c r="Y52" s="28"/>
    </row>
    <row r="53" spans="1:25">
      <c r="A53" s="59"/>
      <c r="B53" s="27"/>
      <c r="C53" s="27"/>
      <c r="D53" s="27"/>
      <c r="E53" s="27"/>
      <c r="F53" s="27"/>
      <c r="G53" s="27"/>
      <c r="H53" s="27"/>
      <c r="I53" s="27"/>
      <c r="J53" s="27"/>
      <c r="K53" s="27"/>
      <c r="L53" s="27"/>
      <c r="M53" s="27"/>
      <c r="N53" s="27"/>
      <c r="O53" s="27"/>
      <c r="P53" s="27"/>
      <c r="Q53" s="27"/>
      <c r="R53" s="27"/>
      <c r="S53" s="27"/>
      <c r="T53" s="27"/>
      <c r="U53" s="27"/>
      <c r="V53" s="27"/>
      <c r="W53" s="27"/>
      <c r="X53" s="27"/>
      <c r="Y53" s="28"/>
    </row>
    <row r="54" spans="1:25">
      <c r="A54" s="26"/>
      <c r="B54" s="27"/>
      <c r="C54" s="27"/>
      <c r="D54" s="27"/>
      <c r="E54" s="27"/>
      <c r="F54" s="27"/>
      <c r="G54" s="27"/>
      <c r="H54" s="27"/>
      <c r="I54" s="27"/>
      <c r="J54" s="27"/>
      <c r="K54" s="27"/>
      <c r="L54" s="27"/>
      <c r="M54" s="27"/>
      <c r="N54" s="27"/>
      <c r="O54" s="63"/>
      <c r="P54" s="63"/>
      <c r="Q54" s="63"/>
      <c r="R54" s="49" t="s">
        <v>178</v>
      </c>
      <c r="S54" s="1290">
        <f>入力シート!C8</f>
        <v>0</v>
      </c>
      <c r="T54" s="1290"/>
      <c r="U54" s="1290"/>
      <c r="V54" s="1290"/>
      <c r="W54" s="1290"/>
      <c r="X54" s="30" t="s">
        <v>453</v>
      </c>
      <c r="Y54" s="28"/>
    </row>
    <row r="55" spans="1:25">
      <c r="A55" s="29"/>
      <c r="B55" s="30"/>
      <c r="C55" s="30"/>
      <c r="D55" s="30"/>
      <c r="E55" s="30"/>
      <c r="F55" s="30"/>
      <c r="G55" s="30"/>
      <c r="H55" s="30"/>
      <c r="I55" s="30"/>
      <c r="J55" s="30"/>
      <c r="K55" s="30"/>
      <c r="L55" s="30"/>
      <c r="M55" s="30"/>
      <c r="N55" s="30"/>
      <c r="O55" s="30"/>
      <c r="P55" s="30"/>
      <c r="Q55" s="30"/>
      <c r="R55" s="30"/>
      <c r="S55" s="30"/>
      <c r="T55" s="30"/>
      <c r="U55" s="30"/>
      <c r="V55" s="30"/>
      <c r="W55" s="30"/>
      <c r="X55" s="30"/>
      <c r="Y55" s="31"/>
    </row>
  </sheetData>
  <mergeCells count="105">
    <mergeCell ref="B20:E20"/>
    <mergeCell ref="F20:I20"/>
    <mergeCell ref="J20:N20"/>
    <mergeCell ref="O20:S20"/>
    <mergeCell ref="T20:X20"/>
    <mergeCell ref="B19:E19"/>
    <mergeCell ref="F19:I19"/>
    <mergeCell ref="A8:Y8"/>
    <mergeCell ref="A9:Y9"/>
    <mergeCell ref="R11:X11"/>
    <mergeCell ref="N17:R17"/>
    <mergeCell ref="B16:C17"/>
    <mergeCell ref="D16:M17"/>
    <mergeCell ref="S17:Y17"/>
    <mergeCell ref="J19:N19"/>
    <mergeCell ref="O19:S19"/>
    <mergeCell ref="T19:X19"/>
    <mergeCell ref="N15:R16"/>
    <mergeCell ref="S15:X16"/>
    <mergeCell ref="B21:E21"/>
    <mergeCell ref="F21:I21"/>
    <mergeCell ref="J21:N21"/>
    <mergeCell ref="O21:S21"/>
    <mergeCell ref="T21:X21"/>
    <mergeCell ref="B22:E22"/>
    <mergeCell ref="F22:I22"/>
    <mergeCell ref="J22:N22"/>
    <mergeCell ref="O22:S22"/>
    <mergeCell ref="T22:X22"/>
    <mergeCell ref="B23:E23"/>
    <mergeCell ref="F23:I23"/>
    <mergeCell ref="J23:N23"/>
    <mergeCell ref="O23:S23"/>
    <mergeCell ref="T23:X23"/>
    <mergeCell ref="B24:E24"/>
    <mergeCell ref="F24:I24"/>
    <mergeCell ref="J24:N24"/>
    <mergeCell ref="O24:S24"/>
    <mergeCell ref="T24:X24"/>
    <mergeCell ref="B25:E25"/>
    <mergeCell ref="F25:I25"/>
    <mergeCell ref="J25:N25"/>
    <mergeCell ref="O25:S25"/>
    <mergeCell ref="T25:X25"/>
    <mergeCell ref="B26:E26"/>
    <mergeCell ref="F26:I26"/>
    <mergeCell ref="J26:N26"/>
    <mergeCell ref="O26:S26"/>
    <mergeCell ref="T26:X26"/>
    <mergeCell ref="T35:X35"/>
    <mergeCell ref="B37:E37"/>
    <mergeCell ref="F37:I37"/>
    <mergeCell ref="J37:N37"/>
    <mergeCell ref="O37:S37"/>
    <mergeCell ref="T37:X37"/>
    <mergeCell ref="B27:E27"/>
    <mergeCell ref="F27:I27"/>
    <mergeCell ref="J27:N27"/>
    <mergeCell ref="O27:S27"/>
    <mergeCell ref="T27:X27"/>
    <mergeCell ref="R30:X30"/>
    <mergeCell ref="A32:Y32"/>
    <mergeCell ref="T39:X39"/>
    <mergeCell ref="B40:E40"/>
    <mergeCell ref="F40:I40"/>
    <mergeCell ref="J40:N40"/>
    <mergeCell ref="O40:S40"/>
    <mergeCell ref="T40:X40"/>
    <mergeCell ref="B38:E38"/>
    <mergeCell ref="F38:I38"/>
    <mergeCell ref="J38:N38"/>
    <mergeCell ref="O38:S38"/>
    <mergeCell ref="T38:X38"/>
    <mergeCell ref="B39:E39"/>
    <mergeCell ref="F39:I39"/>
    <mergeCell ref="J39:N39"/>
    <mergeCell ref="O39:S39"/>
    <mergeCell ref="B43:E43"/>
    <mergeCell ref="F43:I43"/>
    <mergeCell ref="J43:N43"/>
    <mergeCell ref="O43:S43"/>
    <mergeCell ref="T43:X43"/>
    <mergeCell ref="B41:E41"/>
    <mergeCell ref="F41:I41"/>
    <mergeCell ref="J41:N41"/>
    <mergeCell ref="O41:S41"/>
    <mergeCell ref="T41:X41"/>
    <mergeCell ref="B42:E42"/>
    <mergeCell ref="F42:I42"/>
    <mergeCell ref="J42:N42"/>
    <mergeCell ref="O42:S42"/>
    <mergeCell ref="T42:X42"/>
    <mergeCell ref="R48:X48"/>
    <mergeCell ref="A50:Y50"/>
    <mergeCell ref="S54:W54"/>
    <mergeCell ref="B45:E45"/>
    <mergeCell ref="F45:I45"/>
    <mergeCell ref="J45:N45"/>
    <mergeCell ref="O45:S45"/>
    <mergeCell ref="T45:X45"/>
    <mergeCell ref="B44:E44"/>
    <mergeCell ref="F44:I44"/>
    <mergeCell ref="J44:N44"/>
    <mergeCell ref="O44:S44"/>
    <mergeCell ref="T44:X44"/>
  </mergeCells>
  <phoneticPr fontId="17"/>
  <printOptions horizontalCentered="1" verticalCentered="1"/>
  <pageMargins left="0.51181102362204722" right="0.51181102362204722" top="0.35433070866141736" bottom="0.35433070866141736"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4BACC6"/>
  </sheetPr>
  <dimension ref="A2:U61"/>
  <sheetViews>
    <sheetView showZeros="0" view="pageBreakPreview" topLeftCell="A13" zoomScaleNormal="85" zoomScaleSheetLayoutView="100" workbookViewId="0"/>
  </sheetViews>
  <sheetFormatPr defaultColWidth="4" defaultRowHeight="13.5"/>
  <cols>
    <col min="1" max="1" width="4" style="1" customWidth="1"/>
    <col min="2" max="2" width="6" style="1" customWidth="1"/>
    <col min="3" max="16384" width="4" style="1"/>
  </cols>
  <sheetData>
    <row r="2" spans="1:21" ht="19.5" customHeight="1">
      <c r="A2" s="679"/>
      <c r="B2" s="680"/>
      <c r="C2" s="680"/>
      <c r="D2" s="680"/>
      <c r="E2" s="680"/>
      <c r="F2" s="680"/>
      <c r="G2" s="680"/>
      <c r="H2" s="680"/>
      <c r="I2" s="680"/>
      <c r="J2" s="680"/>
      <c r="K2" s="680"/>
      <c r="L2" s="680"/>
      <c r="M2" s="680"/>
      <c r="N2" s="680"/>
      <c r="O2" s="680"/>
      <c r="P2" s="680"/>
      <c r="Q2" s="680"/>
      <c r="R2" s="680"/>
      <c r="S2" s="680"/>
      <c r="T2" s="680"/>
      <c r="U2" s="681"/>
    </row>
    <row r="3" spans="1:21" ht="19.5" customHeight="1">
      <c r="A3" s="682"/>
      <c r="B3" s="683"/>
      <c r="C3" s="683"/>
      <c r="D3" s="683"/>
      <c r="E3" s="683"/>
      <c r="F3" s="683"/>
      <c r="G3" s="683"/>
      <c r="H3" s="683"/>
      <c r="I3" s="683"/>
      <c r="J3" s="683"/>
      <c r="K3" s="683"/>
      <c r="L3" s="683"/>
      <c r="M3" s="683"/>
      <c r="N3" s="683"/>
      <c r="O3" s="1286" t="s">
        <v>1076</v>
      </c>
      <c r="P3" s="1286"/>
      <c r="Q3" s="1286"/>
      <c r="R3" s="1286"/>
      <c r="S3" s="1286"/>
      <c r="T3" s="1286"/>
      <c r="U3" s="1352"/>
    </row>
    <row r="4" spans="1:21" ht="19.5" customHeight="1">
      <c r="A4" s="684"/>
      <c r="B4" s="683"/>
      <c r="C4" s="683"/>
      <c r="D4" s="683"/>
      <c r="E4" s="683"/>
      <c r="F4" s="683"/>
      <c r="G4" s="683"/>
      <c r="H4" s="683"/>
      <c r="I4" s="683"/>
      <c r="J4" s="683"/>
      <c r="K4" s="683"/>
      <c r="L4" s="683"/>
      <c r="M4" s="683"/>
      <c r="N4" s="683"/>
      <c r="O4" s="683"/>
      <c r="P4" s="683"/>
      <c r="Q4" s="683"/>
      <c r="R4" s="683"/>
      <c r="S4" s="683"/>
      <c r="T4" s="683"/>
      <c r="U4" s="685"/>
    </row>
    <row r="5" spans="1:21" ht="19.5" customHeight="1">
      <c r="A5" s="686"/>
      <c r="B5" s="1379" t="str">
        <f>入力シート!C5&amp;"長　様"</f>
        <v>長　様</v>
      </c>
      <c r="C5" s="1379"/>
      <c r="D5" s="1379"/>
      <c r="E5" s="1379"/>
      <c r="F5" s="1379"/>
      <c r="G5" s="683"/>
      <c r="H5" s="683"/>
      <c r="I5" s="683"/>
      <c r="J5" s="683"/>
      <c r="K5" s="683"/>
      <c r="L5" s="683"/>
      <c r="M5" s="683"/>
      <c r="N5" s="683"/>
      <c r="O5" s="683"/>
      <c r="P5" s="683"/>
      <c r="Q5" s="683"/>
      <c r="R5" s="683"/>
      <c r="S5" s="683"/>
      <c r="T5" s="683"/>
      <c r="U5" s="687"/>
    </row>
    <row r="6" spans="1:21" ht="19.5" customHeight="1">
      <c r="A6" s="688"/>
      <c r="B6" s="683"/>
      <c r="C6" s="683"/>
      <c r="D6" s="683"/>
      <c r="E6" s="683"/>
      <c r="F6" s="683"/>
      <c r="G6" s="683"/>
      <c r="H6" s="683"/>
      <c r="I6" s="683"/>
      <c r="J6" s="683"/>
      <c r="K6" s="683"/>
      <c r="L6" s="683"/>
      <c r="M6" s="683"/>
      <c r="N6" s="683"/>
      <c r="O6" s="683"/>
      <c r="P6" s="683"/>
      <c r="Q6" s="683"/>
      <c r="R6" s="683"/>
      <c r="S6" s="683"/>
      <c r="T6" s="683"/>
      <c r="U6" s="685"/>
    </row>
    <row r="7" spans="1:21" ht="22.5" customHeight="1">
      <c r="A7" s="682"/>
      <c r="B7" s="683"/>
      <c r="C7" s="683"/>
      <c r="D7" s="683"/>
      <c r="E7" s="683"/>
      <c r="F7" s="683"/>
      <c r="G7" s="683"/>
      <c r="H7" s="683"/>
      <c r="I7" s="683"/>
      <c r="J7" s="683"/>
      <c r="K7" s="1380" t="s">
        <v>967</v>
      </c>
      <c r="L7" s="1381"/>
      <c r="M7" s="1376" t="s">
        <v>491</v>
      </c>
      <c r="N7" s="1376"/>
      <c r="O7" s="1377">
        <f>入力シート!C25</f>
        <v>0</v>
      </c>
      <c r="P7" s="1377"/>
      <c r="Q7" s="1377"/>
      <c r="R7" s="1377"/>
      <c r="S7" s="1377"/>
      <c r="T7" s="1377"/>
      <c r="U7" s="1378"/>
    </row>
    <row r="8" spans="1:21" ht="22.5" customHeight="1">
      <c r="A8" s="682"/>
      <c r="B8" s="683"/>
      <c r="C8" s="683"/>
      <c r="D8" s="683"/>
      <c r="E8" s="683"/>
      <c r="F8" s="683"/>
      <c r="G8" s="683"/>
      <c r="H8" s="683"/>
      <c r="I8" s="683"/>
      <c r="J8" s="683"/>
      <c r="K8" s="963"/>
      <c r="L8" s="963"/>
      <c r="M8" s="1376" t="s">
        <v>1116</v>
      </c>
      <c r="N8" s="1376"/>
      <c r="O8" s="1377">
        <f>入力シート!C26</f>
        <v>0</v>
      </c>
      <c r="P8" s="1377"/>
      <c r="Q8" s="1377"/>
      <c r="R8" s="1377"/>
      <c r="S8" s="1377"/>
      <c r="T8" s="1377"/>
      <c r="U8" s="1378"/>
    </row>
    <row r="9" spans="1:21" ht="22.5" customHeight="1">
      <c r="A9" s="682"/>
      <c r="B9" s="683"/>
      <c r="C9" s="683"/>
      <c r="D9" s="683"/>
      <c r="E9" s="683"/>
      <c r="F9" s="683"/>
      <c r="G9" s="683"/>
      <c r="H9" s="683"/>
      <c r="I9" s="683"/>
      <c r="J9" s="683"/>
      <c r="K9" s="963"/>
      <c r="L9" s="963"/>
      <c r="M9" s="1376" t="s">
        <v>490</v>
      </c>
      <c r="N9" s="1376"/>
      <c r="O9" s="1377">
        <f>入力シート!C27</f>
        <v>0</v>
      </c>
      <c r="P9" s="1377"/>
      <c r="Q9" s="1377"/>
      <c r="R9" s="1377"/>
      <c r="S9" s="1377"/>
      <c r="T9" s="964" t="s">
        <v>453</v>
      </c>
      <c r="U9" s="965"/>
    </row>
    <row r="10" spans="1:21" ht="22.5" customHeight="1">
      <c r="A10" s="684"/>
      <c r="B10" s="683"/>
      <c r="C10" s="683"/>
      <c r="D10" s="683"/>
      <c r="E10" s="683"/>
      <c r="F10" s="683"/>
      <c r="G10" s="683"/>
      <c r="H10" s="683"/>
      <c r="I10" s="683"/>
      <c r="J10" s="683"/>
      <c r="K10" s="683"/>
      <c r="L10" s="683"/>
      <c r="M10" s="691"/>
      <c r="N10" s="691"/>
      <c r="O10" s="692"/>
      <c r="P10" s="692"/>
      <c r="Q10" s="692"/>
      <c r="R10" s="692"/>
      <c r="S10" s="692"/>
      <c r="T10" s="692"/>
      <c r="U10" s="693"/>
    </row>
    <row r="11" spans="1:21" ht="22.5" customHeight="1">
      <c r="A11" s="682"/>
      <c r="B11" s="683"/>
      <c r="C11" s="683"/>
      <c r="D11" s="683"/>
      <c r="E11" s="683"/>
      <c r="F11" s="683"/>
      <c r="G11" s="683"/>
      <c r="H11" s="683"/>
      <c r="I11" s="683"/>
      <c r="J11" s="683"/>
      <c r="K11" s="683"/>
      <c r="L11" s="683"/>
      <c r="M11" s="683"/>
      <c r="N11" s="683"/>
      <c r="O11" s="683"/>
      <c r="P11" s="683"/>
      <c r="Q11" s="683"/>
      <c r="R11" s="683"/>
      <c r="S11" s="683"/>
      <c r="T11" s="683"/>
      <c r="U11" s="687"/>
    </row>
    <row r="12" spans="1:21" ht="24.75" customHeight="1">
      <c r="A12" s="682"/>
      <c r="B12" s="1351" t="s">
        <v>21</v>
      </c>
      <c r="C12" s="1351"/>
      <c r="D12" s="1351"/>
      <c r="E12" s="1351"/>
      <c r="F12" s="1351"/>
      <c r="G12" s="1351"/>
      <c r="H12" s="1351"/>
      <c r="I12" s="1351"/>
      <c r="J12" s="1351"/>
      <c r="K12" s="1351"/>
      <c r="L12" s="1351"/>
      <c r="M12" s="1351"/>
      <c r="N12" s="1351"/>
      <c r="O12" s="1351"/>
      <c r="P12" s="1351"/>
      <c r="Q12" s="1351"/>
      <c r="R12" s="1351"/>
      <c r="S12" s="1351"/>
      <c r="T12" s="1351"/>
      <c r="U12" s="687"/>
    </row>
    <row r="13" spans="1:21" ht="19.5" customHeight="1">
      <c r="A13" s="682"/>
      <c r="B13" s="683"/>
      <c r="C13" s="683"/>
      <c r="D13" s="683"/>
      <c r="E13" s="683"/>
      <c r="F13" s="683"/>
      <c r="G13" s="683"/>
      <c r="H13" s="683"/>
      <c r="I13" s="683"/>
      <c r="J13" s="683"/>
      <c r="K13" s="683"/>
      <c r="L13" s="683"/>
      <c r="M13" s="683"/>
      <c r="N13" s="683"/>
      <c r="O13" s="683"/>
      <c r="P13" s="683"/>
      <c r="Q13" s="683"/>
      <c r="R13" s="683"/>
      <c r="S13" s="683"/>
      <c r="T13" s="683"/>
      <c r="U13" s="687"/>
    </row>
    <row r="14" spans="1:21" ht="39" customHeight="1">
      <c r="A14" s="682"/>
      <c r="B14" s="1327" t="s">
        <v>65</v>
      </c>
      <c r="C14" s="1327"/>
      <c r="D14" s="1327"/>
      <c r="E14" s="1334">
        <f>入力シート!C9</f>
        <v>0</v>
      </c>
      <c r="F14" s="1334"/>
      <c r="G14" s="1334"/>
      <c r="H14" s="1334"/>
      <c r="I14" s="1334"/>
      <c r="J14" s="1327" t="s">
        <v>60</v>
      </c>
      <c r="K14" s="1327"/>
      <c r="L14" s="1327"/>
      <c r="M14" s="1334">
        <f>入力シート!C10</f>
        <v>0</v>
      </c>
      <c r="N14" s="1334"/>
      <c r="O14" s="1334"/>
      <c r="P14" s="1334"/>
      <c r="Q14" s="1334"/>
      <c r="R14" s="1334"/>
      <c r="S14" s="1334"/>
      <c r="T14" s="1334"/>
      <c r="U14" s="687"/>
    </row>
    <row r="15" spans="1:21" ht="30.75" customHeight="1">
      <c r="A15" s="682"/>
      <c r="B15" s="1335" t="s">
        <v>1117</v>
      </c>
      <c r="C15" s="1336"/>
      <c r="D15" s="1337" t="s">
        <v>70</v>
      </c>
      <c r="E15" s="1334">
        <f>入力シート!C11</f>
        <v>0</v>
      </c>
      <c r="F15" s="1334"/>
      <c r="G15" s="1334"/>
      <c r="H15" s="1334"/>
      <c r="I15" s="1334"/>
      <c r="J15" s="1339" t="s">
        <v>61</v>
      </c>
      <c r="K15" s="1339"/>
      <c r="L15" s="1339"/>
      <c r="M15" s="1340">
        <f>入力シート!C12</f>
        <v>0</v>
      </c>
      <c r="N15" s="1341"/>
      <c r="O15" s="1341"/>
      <c r="P15" s="1341"/>
      <c r="Q15" s="1341"/>
      <c r="R15" s="1341"/>
      <c r="S15" s="1341"/>
      <c r="T15" s="1342"/>
      <c r="U15" s="687"/>
    </row>
    <row r="16" spans="1:21" ht="30.75" customHeight="1">
      <c r="A16" s="682"/>
      <c r="B16" s="1346" t="s">
        <v>1118</v>
      </c>
      <c r="C16" s="1347"/>
      <c r="D16" s="1338"/>
      <c r="E16" s="1334"/>
      <c r="F16" s="1334"/>
      <c r="G16" s="1334"/>
      <c r="H16" s="1334"/>
      <c r="I16" s="1334"/>
      <c r="J16" s="1339"/>
      <c r="K16" s="1339"/>
      <c r="L16" s="1339"/>
      <c r="M16" s="1343"/>
      <c r="N16" s="1344"/>
      <c r="O16" s="1344"/>
      <c r="P16" s="1344"/>
      <c r="Q16" s="1344"/>
      <c r="R16" s="1344"/>
      <c r="S16" s="1344"/>
      <c r="T16" s="1345"/>
      <c r="U16" s="687"/>
    </row>
    <row r="17" spans="1:21" ht="30.75" customHeight="1">
      <c r="A17" s="682"/>
      <c r="B17" s="1327" t="s">
        <v>62</v>
      </c>
      <c r="C17" s="1327"/>
      <c r="D17" s="1327"/>
      <c r="E17" s="1328">
        <f>入力シート!C14</f>
        <v>0</v>
      </c>
      <c r="F17" s="1329"/>
      <c r="G17" s="1329"/>
      <c r="H17" s="1329"/>
      <c r="I17" s="1329"/>
      <c r="J17" s="1329"/>
      <c r="K17" s="1329"/>
      <c r="L17" s="694" t="s">
        <v>20</v>
      </c>
      <c r="M17" s="1329">
        <f>入力シート!C15</f>
        <v>0</v>
      </c>
      <c r="N17" s="1329"/>
      <c r="O17" s="1329"/>
      <c r="P17" s="1329"/>
      <c r="Q17" s="1329"/>
      <c r="R17" s="1329"/>
      <c r="S17" s="1329"/>
      <c r="T17" s="695"/>
      <c r="U17" s="687"/>
    </row>
    <row r="18" spans="1:21" ht="37.5" customHeight="1">
      <c r="A18" s="682"/>
      <c r="B18" s="1330" t="s">
        <v>1119</v>
      </c>
      <c r="C18" s="1330"/>
      <c r="D18" s="1330"/>
      <c r="E18" s="1373" t="s">
        <v>71</v>
      </c>
      <c r="F18" s="1374"/>
      <c r="G18" s="1374"/>
      <c r="H18" s="1374"/>
      <c r="I18" s="1374"/>
      <c r="J18" s="1374"/>
      <c r="K18" s="1374"/>
      <c r="L18" s="1374"/>
      <c r="M18" s="1374"/>
      <c r="N18" s="1374"/>
      <c r="O18" s="1374"/>
      <c r="P18" s="1374"/>
      <c r="Q18" s="1374"/>
      <c r="R18" s="1374"/>
      <c r="S18" s="1374"/>
      <c r="T18" s="1375"/>
      <c r="U18" s="687"/>
    </row>
    <row r="19" spans="1:21" ht="30.75" customHeight="1">
      <c r="A19" s="682"/>
      <c r="B19" s="1367"/>
      <c r="C19" s="1368"/>
      <c r="D19" s="1369"/>
      <c r="E19" s="1370"/>
      <c r="F19" s="1371"/>
      <c r="G19" s="1371"/>
      <c r="H19" s="1371"/>
      <c r="I19" s="1371"/>
      <c r="J19" s="1371"/>
      <c r="K19" s="1371"/>
      <c r="L19" s="1371"/>
      <c r="M19" s="1371"/>
      <c r="N19" s="1371"/>
      <c r="O19" s="1371"/>
      <c r="P19" s="1371"/>
      <c r="Q19" s="1371"/>
      <c r="R19" s="1371"/>
      <c r="S19" s="1371"/>
      <c r="T19" s="1372"/>
      <c r="U19" s="687"/>
    </row>
    <row r="20" spans="1:21" ht="30.75" customHeight="1">
      <c r="A20" s="684"/>
      <c r="B20" s="696"/>
      <c r="C20" s="697"/>
      <c r="D20" s="698"/>
      <c r="E20" s="699"/>
      <c r="F20" s="700"/>
      <c r="G20" s="700"/>
      <c r="H20" s="700"/>
      <c r="I20" s="700"/>
      <c r="J20" s="700"/>
      <c r="K20" s="700"/>
      <c r="L20" s="700"/>
      <c r="M20" s="700"/>
      <c r="N20" s="700"/>
      <c r="O20" s="700"/>
      <c r="P20" s="700"/>
      <c r="Q20" s="700"/>
      <c r="R20" s="700"/>
      <c r="S20" s="700"/>
      <c r="T20" s="701"/>
      <c r="U20" s="685"/>
    </row>
    <row r="21" spans="1:21" ht="30.75" customHeight="1">
      <c r="A21" s="684"/>
      <c r="B21" s="696"/>
      <c r="C21" s="697"/>
      <c r="D21" s="698"/>
      <c r="E21" s="699"/>
      <c r="F21" s="700"/>
      <c r="G21" s="700"/>
      <c r="H21" s="700"/>
      <c r="I21" s="700"/>
      <c r="J21" s="700"/>
      <c r="K21" s="700"/>
      <c r="L21" s="700"/>
      <c r="M21" s="700"/>
      <c r="N21" s="700"/>
      <c r="O21" s="700"/>
      <c r="P21" s="700"/>
      <c r="Q21" s="700"/>
      <c r="R21" s="700"/>
      <c r="S21" s="700"/>
      <c r="T21" s="701"/>
      <c r="U21" s="685"/>
    </row>
    <row r="22" spans="1:21" ht="30.75" customHeight="1">
      <c r="A22" s="684"/>
      <c r="B22" s="696"/>
      <c r="C22" s="697"/>
      <c r="D22" s="698"/>
      <c r="E22" s="699"/>
      <c r="F22" s="700"/>
      <c r="G22" s="700"/>
      <c r="H22" s="700"/>
      <c r="I22" s="700"/>
      <c r="J22" s="700"/>
      <c r="K22" s="700"/>
      <c r="L22" s="700"/>
      <c r="M22" s="700"/>
      <c r="N22" s="700"/>
      <c r="O22" s="700"/>
      <c r="P22" s="700"/>
      <c r="Q22" s="700"/>
      <c r="R22" s="700"/>
      <c r="S22" s="700"/>
      <c r="T22" s="701"/>
      <c r="U22" s="685"/>
    </row>
    <row r="23" spans="1:21" ht="30.75" customHeight="1">
      <c r="A23" s="684"/>
      <c r="B23" s="696"/>
      <c r="C23" s="697"/>
      <c r="D23" s="698"/>
      <c r="E23" s="699"/>
      <c r="F23" s="700"/>
      <c r="G23" s="700"/>
      <c r="H23" s="700"/>
      <c r="I23" s="700"/>
      <c r="J23" s="700"/>
      <c r="K23" s="700"/>
      <c r="L23" s="700"/>
      <c r="M23" s="700"/>
      <c r="N23" s="700"/>
      <c r="O23" s="700"/>
      <c r="P23" s="700"/>
      <c r="Q23" s="700"/>
      <c r="R23" s="700"/>
      <c r="S23" s="700"/>
      <c r="T23" s="701"/>
      <c r="U23" s="685"/>
    </row>
    <row r="24" spans="1:21" ht="30.75" customHeight="1">
      <c r="A24" s="684"/>
      <c r="B24" s="696"/>
      <c r="C24" s="697"/>
      <c r="D24" s="698"/>
      <c r="E24" s="699"/>
      <c r="F24" s="700"/>
      <c r="G24" s="700"/>
      <c r="H24" s="700"/>
      <c r="I24" s="700"/>
      <c r="J24" s="700"/>
      <c r="K24" s="700"/>
      <c r="L24" s="700"/>
      <c r="M24" s="700"/>
      <c r="N24" s="700"/>
      <c r="O24" s="700"/>
      <c r="P24" s="700"/>
      <c r="Q24" s="700"/>
      <c r="R24" s="700"/>
      <c r="S24" s="700"/>
      <c r="T24" s="701"/>
      <c r="U24" s="685"/>
    </row>
    <row r="25" spans="1:21" ht="33" customHeight="1">
      <c r="A25" s="682"/>
      <c r="B25" s="1361"/>
      <c r="C25" s="1362"/>
      <c r="D25" s="1363"/>
      <c r="E25" s="1364"/>
      <c r="F25" s="1365"/>
      <c r="G25" s="1365"/>
      <c r="H25" s="1365"/>
      <c r="I25" s="1365"/>
      <c r="J25" s="1365"/>
      <c r="K25" s="1365"/>
      <c r="L25" s="1365"/>
      <c r="M25" s="1365"/>
      <c r="N25" s="1365"/>
      <c r="O25" s="1365"/>
      <c r="P25" s="1365"/>
      <c r="Q25" s="1365"/>
      <c r="R25" s="1365"/>
      <c r="S25" s="1365"/>
      <c r="T25" s="1366"/>
      <c r="U25" s="687"/>
    </row>
    <row r="26" spans="1:21" ht="33" customHeight="1">
      <c r="A26" s="682"/>
      <c r="B26" s="1361"/>
      <c r="C26" s="1362"/>
      <c r="D26" s="1363"/>
      <c r="E26" s="1364"/>
      <c r="F26" s="1365"/>
      <c r="G26" s="1365"/>
      <c r="H26" s="1365"/>
      <c r="I26" s="1365"/>
      <c r="J26" s="1365"/>
      <c r="K26" s="1365"/>
      <c r="L26" s="1365"/>
      <c r="M26" s="1365"/>
      <c r="N26" s="1365"/>
      <c r="O26" s="1365"/>
      <c r="P26" s="1365"/>
      <c r="Q26" s="1365"/>
      <c r="R26" s="1365"/>
      <c r="S26" s="1365"/>
      <c r="T26" s="1366"/>
      <c r="U26" s="687"/>
    </row>
    <row r="27" spans="1:21" ht="33" customHeight="1">
      <c r="A27" s="682"/>
      <c r="B27" s="1361"/>
      <c r="C27" s="1362"/>
      <c r="D27" s="1363"/>
      <c r="E27" s="1364"/>
      <c r="F27" s="1365"/>
      <c r="G27" s="1365"/>
      <c r="H27" s="1365"/>
      <c r="I27" s="1365"/>
      <c r="J27" s="1365"/>
      <c r="K27" s="1365"/>
      <c r="L27" s="1365"/>
      <c r="M27" s="1365"/>
      <c r="N27" s="1365"/>
      <c r="O27" s="1365"/>
      <c r="P27" s="1365"/>
      <c r="Q27" s="1365"/>
      <c r="R27" s="1365"/>
      <c r="S27" s="1365"/>
      <c r="T27" s="1366"/>
      <c r="U27" s="687"/>
    </row>
    <row r="28" spans="1:21" ht="33" customHeight="1">
      <c r="A28" s="682"/>
      <c r="B28" s="1361"/>
      <c r="C28" s="1362"/>
      <c r="D28" s="1363"/>
      <c r="E28" s="1364"/>
      <c r="F28" s="1365"/>
      <c r="G28" s="1365"/>
      <c r="H28" s="1365"/>
      <c r="I28" s="1365"/>
      <c r="J28" s="1365"/>
      <c r="K28" s="1365"/>
      <c r="L28" s="1365"/>
      <c r="M28" s="1365"/>
      <c r="N28" s="1365"/>
      <c r="O28" s="1365"/>
      <c r="P28" s="1365"/>
      <c r="Q28" s="1365"/>
      <c r="R28" s="1365"/>
      <c r="S28" s="1365"/>
      <c r="T28" s="1366"/>
      <c r="U28" s="687"/>
    </row>
    <row r="29" spans="1:21" ht="33" customHeight="1">
      <c r="A29" s="682"/>
      <c r="B29" s="1361"/>
      <c r="C29" s="1362"/>
      <c r="D29" s="1363"/>
      <c r="E29" s="1364"/>
      <c r="F29" s="1365"/>
      <c r="G29" s="1365"/>
      <c r="H29" s="1365"/>
      <c r="I29" s="1365"/>
      <c r="J29" s="1365"/>
      <c r="K29" s="1365"/>
      <c r="L29" s="1365"/>
      <c r="M29" s="1365"/>
      <c r="N29" s="1365"/>
      <c r="O29" s="1365"/>
      <c r="P29" s="1365"/>
      <c r="Q29" s="1365"/>
      <c r="R29" s="1365"/>
      <c r="S29" s="1365"/>
      <c r="T29" s="1366"/>
      <c r="U29" s="687"/>
    </row>
    <row r="30" spans="1:21" ht="33" customHeight="1">
      <c r="A30" s="682"/>
      <c r="B30" s="1355"/>
      <c r="C30" s="1356"/>
      <c r="D30" s="1357"/>
      <c r="E30" s="1358"/>
      <c r="F30" s="1359"/>
      <c r="G30" s="1359"/>
      <c r="H30" s="1359"/>
      <c r="I30" s="1359"/>
      <c r="J30" s="1359"/>
      <c r="K30" s="1359"/>
      <c r="L30" s="1359"/>
      <c r="M30" s="1359"/>
      <c r="N30" s="1359"/>
      <c r="O30" s="1359"/>
      <c r="P30" s="1359"/>
      <c r="Q30" s="1359"/>
      <c r="R30" s="1359"/>
      <c r="S30" s="1359"/>
      <c r="T30" s="1360"/>
      <c r="U30" s="687"/>
    </row>
    <row r="31" spans="1:21">
      <c r="A31" s="702"/>
      <c r="B31" s="703"/>
      <c r="C31" s="703"/>
      <c r="D31" s="703"/>
      <c r="E31" s="703"/>
      <c r="F31" s="703"/>
      <c r="G31" s="703"/>
      <c r="H31" s="703"/>
      <c r="I31" s="703"/>
      <c r="J31" s="703"/>
      <c r="K31" s="703"/>
      <c r="L31" s="703"/>
      <c r="M31" s="703"/>
      <c r="N31" s="703"/>
      <c r="O31" s="703"/>
      <c r="P31" s="703"/>
      <c r="Q31" s="703"/>
      <c r="R31" s="703"/>
      <c r="S31" s="703"/>
      <c r="T31" s="703"/>
      <c r="U31" s="704"/>
    </row>
    <row r="32" spans="1:21" ht="19.5" customHeight="1">
      <c r="A32" s="679"/>
      <c r="B32" s="680"/>
      <c r="C32" s="680"/>
      <c r="D32" s="680"/>
      <c r="E32" s="680"/>
      <c r="F32" s="680"/>
      <c r="G32" s="680"/>
      <c r="H32" s="680"/>
      <c r="I32" s="680"/>
      <c r="J32" s="680"/>
      <c r="K32" s="680"/>
      <c r="L32" s="680"/>
      <c r="M32" s="680"/>
      <c r="N32" s="680"/>
      <c r="O32" s="680"/>
      <c r="P32" s="680"/>
      <c r="Q32" s="680"/>
      <c r="R32" s="680"/>
      <c r="S32" s="680"/>
      <c r="T32" s="680"/>
      <c r="U32" s="681"/>
    </row>
    <row r="33" spans="1:21" ht="19.5" customHeight="1">
      <c r="A33" s="682"/>
      <c r="B33" s="683"/>
      <c r="C33" s="683"/>
      <c r="D33" s="683"/>
      <c r="E33" s="683"/>
      <c r="F33" s="683"/>
      <c r="G33" s="683"/>
      <c r="H33" s="683"/>
      <c r="I33" s="683"/>
      <c r="J33" s="683"/>
      <c r="K33" s="683"/>
      <c r="L33" s="683"/>
      <c r="M33" s="683"/>
      <c r="N33" s="683"/>
      <c r="O33" s="1286" t="s">
        <v>1076</v>
      </c>
      <c r="P33" s="1286"/>
      <c r="Q33" s="1286"/>
      <c r="R33" s="1286"/>
      <c r="S33" s="1286"/>
      <c r="T33" s="1286"/>
      <c r="U33" s="1352"/>
    </row>
    <row r="34" spans="1:21" ht="19.5" customHeight="1">
      <c r="A34" s="684"/>
      <c r="B34" s="683"/>
      <c r="C34" s="683"/>
      <c r="D34" s="683"/>
      <c r="E34" s="683"/>
      <c r="F34" s="683"/>
      <c r="G34" s="683"/>
      <c r="H34" s="683"/>
      <c r="I34" s="683"/>
      <c r="J34" s="683"/>
      <c r="K34" s="683"/>
      <c r="L34" s="683"/>
      <c r="M34" s="683"/>
      <c r="N34" s="683"/>
      <c r="O34" s="683"/>
      <c r="P34" s="683"/>
      <c r="Q34" s="683"/>
      <c r="R34" s="683"/>
      <c r="S34" s="683"/>
      <c r="T34" s="683"/>
      <c r="U34" s="685"/>
    </row>
    <row r="35" spans="1:21" ht="19.5" customHeight="1">
      <c r="A35" s="686"/>
      <c r="B35" s="1353" t="str">
        <f>入力シート!C5&amp;"長　様"</f>
        <v>長　様</v>
      </c>
      <c r="C35" s="1353"/>
      <c r="D35" s="1353"/>
      <c r="E35" s="1353"/>
      <c r="F35" s="1353"/>
      <c r="G35" s="683"/>
      <c r="H35" s="683"/>
      <c r="I35" s="683"/>
      <c r="J35" s="683"/>
      <c r="K35" s="683"/>
      <c r="L35" s="683"/>
      <c r="M35" s="683"/>
      <c r="N35" s="683"/>
      <c r="O35" s="683"/>
      <c r="P35" s="683"/>
      <c r="Q35" s="683"/>
      <c r="R35" s="683"/>
      <c r="S35" s="683"/>
      <c r="T35" s="683"/>
      <c r="U35" s="687"/>
    </row>
    <row r="36" spans="1:21" ht="19.5" customHeight="1">
      <c r="A36" s="688"/>
      <c r="B36" s="683"/>
      <c r="C36" s="683"/>
      <c r="D36" s="683"/>
      <c r="E36" s="683"/>
      <c r="F36" s="683"/>
      <c r="G36" s="683"/>
      <c r="H36" s="683"/>
      <c r="I36" s="683"/>
      <c r="J36" s="683"/>
      <c r="K36" s="683"/>
      <c r="L36" s="683"/>
      <c r="M36" s="683"/>
      <c r="N36" s="683"/>
      <c r="O36" s="683"/>
      <c r="P36" s="683"/>
      <c r="Q36" s="683"/>
      <c r="R36" s="683"/>
      <c r="S36" s="683"/>
      <c r="T36" s="683"/>
      <c r="U36" s="685"/>
    </row>
    <row r="37" spans="1:21" ht="22.5" customHeight="1">
      <c r="A37" s="682"/>
      <c r="B37" s="683"/>
      <c r="C37" s="683"/>
      <c r="D37" s="683"/>
      <c r="E37" s="683"/>
      <c r="F37" s="683"/>
      <c r="G37" s="683"/>
      <c r="H37" s="683"/>
      <c r="I37" s="683"/>
      <c r="J37" s="683"/>
      <c r="K37" s="1354" t="s">
        <v>484</v>
      </c>
      <c r="L37" s="1348"/>
      <c r="M37" s="1348" t="s">
        <v>54</v>
      </c>
      <c r="N37" s="1348"/>
      <c r="O37" s="1349">
        <f>入力シート!C25</f>
        <v>0</v>
      </c>
      <c r="P37" s="1349"/>
      <c r="Q37" s="1349"/>
      <c r="R37" s="1349"/>
      <c r="S37" s="1349"/>
      <c r="T37" s="1349"/>
      <c r="U37" s="1350"/>
    </row>
    <row r="38" spans="1:21" ht="22.5" customHeight="1">
      <c r="A38" s="682"/>
      <c r="B38" s="683"/>
      <c r="C38" s="683"/>
      <c r="D38" s="683"/>
      <c r="E38" s="683"/>
      <c r="F38" s="683"/>
      <c r="G38" s="683"/>
      <c r="H38" s="683"/>
      <c r="I38" s="683"/>
      <c r="J38" s="683"/>
      <c r="K38" s="683"/>
      <c r="L38" s="683"/>
      <c r="M38" s="1348" t="s">
        <v>69</v>
      </c>
      <c r="N38" s="1348"/>
      <c r="O38" s="1349">
        <f>入力シート!C26</f>
        <v>0</v>
      </c>
      <c r="P38" s="1349"/>
      <c r="Q38" s="1349"/>
      <c r="R38" s="1349"/>
      <c r="S38" s="1349"/>
      <c r="T38" s="1349"/>
      <c r="U38" s="1350"/>
    </row>
    <row r="39" spans="1:21" ht="22.5" customHeight="1">
      <c r="A39" s="682"/>
      <c r="B39" s="683"/>
      <c r="C39" s="683"/>
      <c r="D39" s="683"/>
      <c r="E39" s="683"/>
      <c r="F39" s="683"/>
      <c r="G39" s="683"/>
      <c r="H39" s="683"/>
      <c r="I39" s="683"/>
      <c r="J39" s="683"/>
      <c r="K39" s="683"/>
      <c r="L39" s="683"/>
      <c r="M39" s="1348" t="s">
        <v>55</v>
      </c>
      <c r="N39" s="1348"/>
      <c r="O39" s="1349">
        <f>入力シート!C27</f>
        <v>0</v>
      </c>
      <c r="P39" s="1349"/>
      <c r="Q39" s="1349"/>
      <c r="R39" s="1349"/>
      <c r="S39" s="1349"/>
      <c r="T39" s="689" t="s">
        <v>961</v>
      </c>
      <c r="U39" s="690"/>
    </row>
    <row r="40" spans="1:21" ht="22.5" customHeight="1">
      <c r="A40" s="684"/>
      <c r="B40" s="683"/>
      <c r="C40" s="683"/>
      <c r="D40" s="683"/>
      <c r="E40" s="683"/>
      <c r="F40" s="683"/>
      <c r="G40" s="683"/>
      <c r="H40" s="683"/>
      <c r="I40" s="683"/>
      <c r="J40" s="683"/>
      <c r="K40" s="683"/>
      <c r="L40" s="683"/>
      <c r="M40" s="691"/>
      <c r="N40" s="691"/>
      <c r="O40" s="692"/>
      <c r="P40" s="692"/>
      <c r="Q40" s="692"/>
      <c r="R40" s="692"/>
      <c r="S40" s="692"/>
      <c r="T40" s="692"/>
      <c r="U40" s="693"/>
    </row>
    <row r="41" spans="1:21" ht="24.75" customHeight="1">
      <c r="A41" s="682"/>
      <c r="B41" s="1351" t="s">
        <v>817</v>
      </c>
      <c r="C41" s="1351"/>
      <c r="D41" s="1351"/>
      <c r="E41" s="1351"/>
      <c r="F41" s="1351"/>
      <c r="G41" s="1351"/>
      <c r="H41" s="1351"/>
      <c r="I41" s="1351"/>
      <c r="J41" s="1351"/>
      <c r="K41" s="1351"/>
      <c r="L41" s="1351"/>
      <c r="M41" s="1351"/>
      <c r="N41" s="1351"/>
      <c r="O41" s="1351"/>
      <c r="P41" s="1351"/>
      <c r="Q41" s="1351"/>
      <c r="R41" s="1351"/>
      <c r="S41" s="1351"/>
      <c r="T41" s="1351"/>
      <c r="U41" s="687"/>
    </row>
    <row r="42" spans="1:21" ht="19.5" customHeight="1">
      <c r="A42" s="682"/>
      <c r="B42" s="683"/>
      <c r="C42" s="683"/>
      <c r="D42" s="683"/>
      <c r="E42" s="683"/>
      <c r="F42" s="683"/>
      <c r="G42" s="683"/>
      <c r="H42" s="683"/>
      <c r="I42" s="683"/>
      <c r="J42" s="683"/>
      <c r="K42" s="683"/>
      <c r="L42" s="683"/>
      <c r="M42" s="683"/>
      <c r="N42" s="683"/>
      <c r="O42" s="683"/>
      <c r="P42" s="683"/>
      <c r="Q42" s="683"/>
      <c r="R42" s="683"/>
      <c r="S42" s="683"/>
      <c r="T42" s="683"/>
      <c r="U42" s="687"/>
    </row>
    <row r="43" spans="1:21" ht="39" customHeight="1">
      <c r="A43" s="682"/>
      <c r="B43" s="1327" t="s">
        <v>65</v>
      </c>
      <c r="C43" s="1327"/>
      <c r="D43" s="1327"/>
      <c r="E43" s="1334">
        <f>入力シート!C9</f>
        <v>0</v>
      </c>
      <c r="F43" s="1334"/>
      <c r="G43" s="1334"/>
      <c r="H43" s="1334"/>
      <c r="I43" s="1334"/>
      <c r="J43" s="1327" t="s">
        <v>60</v>
      </c>
      <c r="K43" s="1327"/>
      <c r="L43" s="1327"/>
      <c r="M43" s="1334">
        <f>入力シート!C10</f>
        <v>0</v>
      </c>
      <c r="N43" s="1334"/>
      <c r="O43" s="1334"/>
      <c r="P43" s="1334"/>
      <c r="Q43" s="1334"/>
      <c r="R43" s="1334"/>
      <c r="S43" s="1334"/>
      <c r="T43" s="1334"/>
      <c r="U43" s="687"/>
    </row>
    <row r="44" spans="1:21" ht="30.75" customHeight="1">
      <c r="A44" s="682"/>
      <c r="B44" s="1335" t="s">
        <v>1117</v>
      </c>
      <c r="C44" s="1336"/>
      <c r="D44" s="1337" t="s">
        <v>70</v>
      </c>
      <c r="E44" s="1334">
        <f>入力シート!C11</f>
        <v>0</v>
      </c>
      <c r="F44" s="1334"/>
      <c r="G44" s="1334"/>
      <c r="H44" s="1334"/>
      <c r="I44" s="1334"/>
      <c r="J44" s="1339" t="s">
        <v>61</v>
      </c>
      <c r="K44" s="1339"/>
      <c r="L44" s="1339"/>
      <c r="M44" s="1340">
        <f>入力シート!C12</f>
        <v>0</v>
      </c>
      <c r="N44" s="1341"/>
      <c r="O44" s="1341"/>
      <c r="P44" s="1341"/>
      <c r="Q44" s="1341"/>
      <c r="R44" s="1341"/>
      <c r="S44" s="1341"/>
      <c r="T44" s="1342"/>
      <c r="U44" s="687"/>
    </row>
    <row r="45" spans="1:21" ht="30.75" customHeight="1">
      <c r="A45" s="682"/>
      <c r="B45" s="1346" t="s">
        <v>1118</v>
      </c>
      <c r="C45" s="1347"/>
      <c r="D45" s="1338"/>
      <c r="E45" s="1334"/>
      <c r="F45" s="1334"/>
      <c r="G45" s="1334"/>
      <c r="H45" s="1334"/>
      <c r="I45" s="1334"/>
      <c r="J45" s="1339"/>
      <c r="K45" s="1339"/>
      <c r="L45" s="1339"/>
      <c r="M45" s="1343"/>
      <c r="N45" s="1344"/>
      <c r="O45" s="1344"/>
      <c r="P45" s="1344"/>
      <c r="Q45" s="1344"/>
      <c r="R45" s="1344"/>
      <c r="S45" s="1344"/>
      <c r="T45" s="1345"/>
      <c r="U45" s="687"/>
    </row>
    <row r="46" spans="1:21" ht="30.75" customHeight="1">
      <c r="A46" s="682"/>
      <c r="B46" s="1327" t="s">
        <v>62</v>
      </c>
      <c r="C46" s="1327"/>
      <c r="D46" s="1327"/>
      <c r="E46" s="1328">
        <f>入力シート!C14</f>
        <v>0</v>
      </c>
      <c r="F46" s="1329"/>
      <c r="G46" s="1329"/>
      <c r="H46" s="1329"/>
      <c r="I46" s="1329"/>
      <c r="J46" s="1329"/>
      <c r="K46" s="1329"/>
      <c r="L46" s="694" t="s">
        <v>20</v>
      </c>
      <c r="M46" s="1329">
        <f>入力シート!C15</f>
        <v>0</v>
      </c>
      <c r="N46" s="1329"/>
      <c r="O46" s="1329"/>
      <c r="P46" s="1329"/>
      <c r="Q46" s="1329"/>
      <c r="R46" s="1329"/>
      <c r="S46" s="1329"/>
      <c r="T46" s="695"/>
      <c r="U46" s="687"/>
    </row>
    <row r="47" spans="1:21" ht="37.5" customHeight="1">
      <c r="A47" s="682"/>
      <c r="B47" s="1330" t="s">
        <v>1119</v>
      </c>
      <c r="C47" s="1330"/>
      <c r="D47" s="1330"/>
      <c r="E47" s="1331" t="s">
        <v>985</v>
      </c>
      <c r="F47" s="1332"/>
      <c r="G47" s="1332"/>
      <c r="H47" s="1332"/>
      <c r="I47" s="1332"/>
      <c r="J47" s="1332"/>
      <c r="K47" s="1332"/>
      <c r="L47" s="1332"/>
      <c r="M47" s="1332"/>
      <c r="N47" s="1332"/>
      <c r="O47" s="1332"/>
      <c r="P47" s="1332"/>
      <c r="Q47" s="1332"/>
      <c r="R47" s="1332"/>
      <c r="S47" s="1332"/>
      <c r="T47" s="1333"/>
      <c r="U47" s="687"/>
    </row>
    <row r="48" spans="1:21" ht="30.75" customHeight="1">
      <c r="A48" s="682"/>
      <c r="B48" s="1319" t="s">
        <v>818</v>
      </c>
      <c r="C48" s="1320"/>
      <c r="D48" s="1320"/>
      <c r="E48" s="1320"/>
      <c r="F48" s="1320"/>
      <c r="G48" s="1320"/>
      <c r="H48" s="1320"/>
      <c r="I48" s="1320"/>
      <c r="J48" s="1320"/>
      <c r="K48" s="1320"/>
      <c r="L48" s="1320"/>
      <c r="M48" s="1320"/>
      <c r="N48" s="1320"/>
      <c r="O48" s="1320"/>
      <c r="P48" s="1320"/>
      <c r="Q48" s="1320"/>
      <c r="R48" s="1320"/>
      <c r="S48" s="1320"/>
      <c r="T48" s="1321"/>
      <c r="U48" s="687"/>
    </row>
    <row r="49" spans="1:21" ht="30.75" customHeight="1">
      <c r="A49" s="684"/>
      <c r="B49" s="705"/>
      <c r="C49" s="706"/>
      <c r="D49" s="706"/>
      <c r="E49" s="707"/>
      <c r="F49" s="707"/>
      <c r="G49" s="707"/>
      <c r="H49" s="707"/>
      <c r="I49" s="707"/>
      <c r="J49" s="707"/>
      <c r="K49" s="707"/>
      <c r="L49" s="707"/>
      <c r="M49" s="707"/>
      <c r="N49" s="707"/>
      <c r="O49" s="707"/>
      <c r="P49" s="707"/>
      <c r="Q49" s="707"/>
      <c r="R49" s="707"/>
      <c r="S49" s="707"/>
      <c r="T49" s="708"/>
      <c r="U49" s="685"/>
    </row>
    <row r="50" spans="1:21" ht="30.75" customHeight="1">
      <c r="A50" s="684"/>
      <c r="B50" s="709"/>
      <c r="C50" s="710"/>
      <c r="D50" s="710"/>
      <c r="E50" s="707"/>
      <c r="F50" s="707"/>
      <c r="G50" s="707"/>
      <c r="H50" s="707"/>
      <c r="I50" s="707"/>
      <c r="J50" s="707"/>
      <c r="K50" s="707"/>
      <c r="L50" s="707"/>
      <c r="M50" s="707"/>
      <c r="N50" s="707"/>
      <c r="O50" s="707"/>
      <c r="P50" s="707"/>
      <c r="Q50" s="707"/>
      <c r="R50" s="707"/>
      <c r="S50" s="707"/>
      <c r="T50" s="708"/>
      <c r="U50" s="685"/>
    </row>
    <row r="51" spans="1:21" ht="30.75" customHeight="1">
      <c r="A51" s="684"/>
      <c r="B51" s="709"/>
      <c r="C51" s="710"/>
      <c r="D51" s="710"/>
      <c r="E51" s="707"/>
      <c r="F51" s="707"/>
      <c r="G51" s="707"/>
      <c r="H51" s="707"/>
      <c r="I51" s="707"/>
      <c r="J51" s="707"/>
      <c r="K51" s="707"/>
      <c r="L51" s="707"/>
      <c r="M51" s="707"/>
      <c r="N51" s="707"/>
      <c r="O51" s="707"/>
      <c r="P51" s="707"/>
      <c r="Q51" s="707"/>
      <c r="R51" s="707"/>
      <c r="S51" s="707"/>
      <c r="T51" s="708"/>
      <c r="U51" s="685"/>
    </row>
    <row r="52" spans="1:21" ht="30.75" customHeight="1">
      <c r="A52" s="684"/>
      <c r="B52" s="709"/>
      <c r="C52" s="710"/>
      <c r="D52" s="710"/>
      <c r="E52" s="707"/>
      <c r="F52" s="707"/>
      <c r="G52" s="707"/>
      <c r="H52" s="707"/>
      <c r="I52" s="707"/>
      <c r="J52" s="707"/>
      <c r="K52" s="707"/>
      <c r="L52" s="707"/>
      <c r="M52" s="707"/>
      <c r="N52" s="707"/>
      <c r="O52" s="707"/>
      <c r="P52" s="707"/>
      <c r="Q52" s="707"/>
      <c r="R52" s="707"/>
      <c r="S52" s="707"/>
      <c r="T52" s="708"/>
      <c r="U52" s="685"/>
    </row>
    <row r="53" spans="1:21" ht="30.75" customHeight="1">
      <c r="A53" s="684"/>
      <c r="B53" s="709"/>
      <c r="C53" s="710"/>
      <c r="D53" s="710"/>
      <c r="E53" s="707"/>
      <c r="F53" s="707"/>
      <c r="G53" s="707"/>
      <c r="H53" s="707"/>
      <c r="I53" s="707"/>
      <c r="J53" s="707"/>
      <c r="K53" s="707"/>
      <c r="L53" s="707"/>
      <c r="M53" s="707"/>
      <c r="N53" s="707"/>
      <c r="O53" s="707"/>
      <c r="P53" s="707"/>
      <c r="Q53" s="707"/>
      <c r="R53" s="707"/>
      <c r="S53" s="707"/>
      <c r="T53" s="708"/>
      <c r="U53" s="685"/>
    </row>
    <row r="54" spans="1:21" ht="33" customHeight="1">
      <c r="A54" s="682"/>
      <c r="B54" s="1322"/>
      <c r="C54" s="1323"/>
      <c r="D54" s="1323"/>
      <c r="E54" s="1324"/>
      <c r="F54" s="1325"/>
      <c r="G54" s="1325"/>
      <c r="H54" s="1325"/>
      <c r="I54" s="1325"/>
      <c r="J54" s="1325"/>
      <c r="K54" s="1325"/>
      <c r="L54" s="1325"/>
      <c r="M54" s="1325"/>
      <c r="N54" s="1325"/>
      <c r="O54" s="1325"/>
      <c r="P54" s="1325"/>
      <c r="Q54" s="1325"/>
      <c r="R54" s="1325"/>
      <c r="S54" s="1325"/>
      <c r="T54" s="1326"/>
      <c r="U54" s="687"/>
    </row>
    <row r="55" spans="1:21" ht="33" customHeight="1">
      <c r="A55" s="684"/>
      <c r="B55" s="711"/>
      <c r="C55" s="712"/>
      <c r="D55" s="712"/>
      <c r="E55" s="713"/>
      <c r="F55" s="713"/>
      <c r="G55" s="713"/>
      <c r="H55" s="713"/>
      <c r="I55" s="713"/>
      <c r="J55" s="713"/>
      <c r="K55" s="713"/>
      <c r="L55" s="713"/>
      <c r="M55" s="713"/>
      <c r="N55" s="713"/>
      <c r="O55" s="713"/>
      <c r="P55" s="713"/>
      <c r="Q55" s="713"/>
      <c r="R55" s="713"/>
      <c r="S55" s="713"/>
      <c r="T55" s="714"/>
      <c r="U55" s="685"/>
    </row>
    <row r="56" spans="1:21" ht="33" customHeight="1">
      <c r="A56" s="682"/>
      <c r="B56" s="1322"/>
      <c r="C56" s="1323"/>
      <c r="D56" s="1323"/>
      <c r="E56" s="1324"/>
      <c r="F56" s="1325"/>
      <c r="G56" s="1325"/>
      <c r="H56" s="1325"/>
      <c r="I56" s="1325"/>
      <c r="J56" s="1325"/>
      <c r="K56" s="1325"/>
      <c r="L56" s="1325"/>
      <c r="M56" s="1325"/>
      <c r="N56" s="1325"/>
      <c r="O56" s="1325"/>
      <c r="P56" s="1325"/>
      <c r="Q56" s="1325"/>
      <c r="R56" s="1325"/>
      <c r="S56" s="1325"/>
      <c r="T56" s="1326"/>
      <c r="U56" s="687"/>
    </row>
    <row r="57" spans="1:21" ht="33" customHeight="1">
      <c r="A57" s="682"/>
      <c r="B57" s="1322"/>
      <c r="C57" s="1323"/>
      <c r="D57" s="1323"/>
      <c r="E57" s="1324"/>
      <c r="F57" s="1325"/>
      <c r="G57" s="1325"/>
      <c r="H57" s="1325"/>
      <c r="I57" s="1325"/>
      <c r="J57" s="1325"/>
      <c r="K57" s="1325"/>
      <c r="L57" s="1325"/>
      <c r="M57" s="1325"/>
      <c r="N57" s="1325"/>
      <c r="O57" s="1325"/>
      <c r="P57" s="1325"/>
      <c r="Q57" s="1325"/>
      <c r="R57" s="1325"/>
      <c r="S57" s="1325"/>
      <c r="T57" s="1326"/>
      <c r="U57" s="687"/>
    </row>
    <row r="58" spans="1:21" ht="33" customHeight="1">
      <c r="A58" s="682"/>
      <c r="B58" s="1322"/>
      <c r="C58" s="1323"/>
      <c r="D58" s="1323"/>
      <c r="E58" s="1324"/>
      <c r="F58" s="1325"/>
      <c r="G58" s="1325"/>
      <c r="H58" s="1325"/>
      <c r="I58" s="1325"/>
      <c r="J58" s="1325"/>
      <c r="K58" s="1325"/>
      <c r="L58" s="1325"/>
      <c r="M58" s="1325"/>
      <c r="N58" s="1325"/>
      <c r="O58" s="1325"/>
      <c r="P58" s="1325"/>
      <c r="Q58" s="1325"/>
      <c r="R58" s="1325"/>
      <c r="S58" s="1325"/>
      <c r="T58" s="1326"/>
      <c r="U58" s="687"/>
    </row>
    <row r="59" spans="1:21" ht="33" customHeight="1">
      <c r="A59" s="682"/>
      <c r="B59" s="1322"/>
      <c r="C59" s="1323"/>
      <c r="D59" s="1323"/>
      <c r="E59" s="1324"/>
      <c r="F59" s="1325"/>
      <c r="G59" s="1325"/>
      <c r="H59" s="1325"/>
      <c r="I59" s="1325"/>
      <c r="J59" s="1325"/>
      <c r="K59" s="1325"/>
      <c r="L59" s="1325"/>
      <c r="M59" s="1325"/>
      <c r="N59" s="1325"/>
      <c r="O59" s="1325"/>
      <c r="P59" s="1325"/>
      <c r="Q59" s="1325"/>
      <c r="R59" s="1325"/>
      <c r="S59" s="1325"/>
      <c r="T59" s="1326"/>
      <c r="U59" s="687"/>
    </row>
    <row r="60" spans="1:21" ht="33" customHeight="1">
      <c r="A60" s="682"/>
      <c r="B60" s="1314"/>
      <c r="C60" s="1315"/>
      <c r="D60" s="1315"/>
      <c r="E60" s="1316"/>
      <c r="F60" s="1317"/>
      <c r="G60" s="1317"/>
      <c r="H60" s="1317"/>
      <c r="I60" s="1317"/>
      <c r="J60" s="1317"/>
      <c r="K60" s="1317"/>
      <c r="L60" s="1317"/>
      <c r="M60" s="1317"/>
      <c r="N60" s="1317"/>
      <c r="O60" s="1317"/>
      <c r="P60" s="1317"/>
      <c r="Q60" s="1317"/>
      <c r="R60" s="1317"/>
      <c r="S60" s="1317"/>
      <c r="T60" s="1318"/>
      <c r="U60" s="687"/>
    </row>
    <row r="61" spans="1:21">
      <c r="A61" s="5"/>
      <c r="B61" s="6"/>
      <c r="C61" s="6"/>
      <c r="D61" s="6"/>
      <c r="E61" s="6"/>
      <c r="F61" s="6"/>
      <c r="G61" s="6"/>
      <c r="H61" s="6"/>
      <c r="I61" s="6"/>
      <c r="J61" s="6"/>
      <c r="K61" s="6"/>
      <c r="L61" s="6"/>
      <c r="M61" s="6"/>
      <c r="N61" s="6"/>
      <c r="O61" s="6"/>
      <c r="P61" s="6"/>
      <c r="Q61" s="6"/>
      <c r="R61" s="6"/>
      <c r="S61" s="6"/>
      <c r="T61" s="6"/>
      <c r="U61" s="7"/>
    </row>
  </sheetData>
  <sheetProtection formatCells="0"/>
  <mergeCells count="77">
    <mergeCell ref="B5:F5"/>
    <mergeCell ref="O3:U3"/>
    <mergeCell ref="K7:L7"/>
    <mergeCell ref="M7:N7"/>
    <mergeCell ref="O7:U7"/>
    <mergeCell ref="M8:N8"/>
    <mergeCell ref="O8:U8"/>
    <mergeCell ref="M9:N9"/>
    <mergeCell ref="B12:T12"/>
    <mergeCell ref="O9:S9"/>
    <mergeCell ref="B14:D14"/>
    <mergeCell ref="E14:I14"/>
    <mergeCell ref="J14:L14"/>
    <mergeCell ref="M14:T14"/>
    <mergeCell ref="B15:C15"/>
    <mergeCell ref="D15:D16"/>
    <mergeCell ref="E15:I16"/>
    <mergeCell ref="J15:L16"/>
    <mergeCell ref="M15:T16"/>
    <mergeCell ref="B16:C16"/>
    <mergeCell ref="B17:D17"/>
    <mergeCell ref="E17:K17"/>
    <mergeCell ref="M17:S17"/>
    <mergeCell ref="B18:D18"/>
    <mergeCell ref="E18:T18"/>
    <mergeCell ref="B19:D19"/>
    <mergeCell ref="E19:T19"/>
    <mergeCell ref="B25:D25"/>
    <mergeCell ref="E25:T25"/>
    <mergeCell ref="B26:D26"/>
    <mergeCell ref="E26:T26"/>
    <mergeCell ref="B30:D30"/>
    <mergeCell ref="E30:T30"/>
    <mergeCell ref="B27:D27"/>
    <mergeCell ref="E27:T27"/>
    <mergeCell ref="B28:D28"/>
    <mergeCell ref="E28:T28"/>
    <mergeCell ref="B29:D29"/>
    <mergeCell ref="E29:T29"/>
    <mergeCell ref="O33:U33"/>
    <mergeCell ref="B35:F35"/>
    <mergeCell ref="K37:L37"/>
    <mergeCell ref="M37:N37"/>
    <mergeCell ref="O37:U37"/>
    <mergeCell ref="M38:N38"/>
    <mergeCell ref="O38:U38"/>
    <mergeCell ref="M39:N39"/>
    <mergeCell ref="O39:S39"/>
    <mergeCell ref="B41:T41"/>
    <mergeCell ref="B43:D43"/>
    <mergeCell ref="E43:I43"/>
    <mergeCell ref="J43:L43"/>
    <mergeCell ref="M43:T43"/>
    <mergeCell ref="B44:C44"/>
    <mergeCell ref="D44:D45"/>
    <mergeCell ref="E44:I45"/>
    <mergeCell ref="J44:L45"/>
    <mergeCell ref="M44:T45"/>
    <mergeCell ref="B45:C45"/>
    <mergeCell ref="B46:D46"/>
    <mergeCell ref="E46:K46"/>
    <mergeCell ref="M46:S46"/>
    <mergeCell ref="B47:D47"/>
    <mergeCell ref="E47:T47"/>
    <mergeCell ref="B60:D60"/>
    <mergeCell ref="E60:T60"/>
    <mergeCell ref="B48:T48"/>
    <mergeCell ref="B57:D57"/>
    <mergeCell ref="E57:T57"/>
    <mergeCell ref="B58:D58"/>
    <mergeCell ref="E58:T58"/>
    <mergeCell ref="B59:D59"/>
    <mergeCell ref="E59:T59"/>
    <mergeCell ref="B54:D54"/>
    <mergeCell ref="E54:T54"/>
    <mergeCell ref="B56:D56"/>
    <mergeCell ref="E56:T56"/>
  </mergeCells>
  <phoneticPr fontId="17"/>
  <printOptions horizontalCentered="1" verticalCentered="1"/>
  <pageMargins left="0.51181102362204722" right="0.51181102362204722" top="0.35433070866141736" bottom="0.35433070866141736" header="0.31496062992125984" footer="0.31496062992125984"/>
  <pageSetup paperSize="9" orientation="portrait" blackAndWhite="1" r:id="rId1"/>
  <rowBreaks count="1" manualBreakCount="1">
    <brk id="31"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29</vt:i4>
      </vt:variant>
    </vt:vector>
  </HeadingPairs>
  <TitlesOfParts>
    <vt:vector size="71" baseType="lpstr">
      <vt:lpstr>提出書類一覧</vt:lpstr>
      <vt:lpstr>入力シート</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Sheet3</vt:lpstr>
      <vt:lpstr>'1'!Print_Area</vt:lpstr>
      <vt:lpstr>'12'!Print_Area</vt:lpstr>
      <vt:lpstr>'13'!Print_Area</vt:lpstr>
      <vt:lpstr>'14'!Print_Area</vt:lpstr>
      <vt:lpstr>'15'!Print_Area</vt:lpstr>
      <vt:lpstr>'17'!Print_Area</vt:lpstr>
      <vt:lpstr>'18'!Print_Area</vt:lpstr>
      <vt:lpstr>'19'!Print_Area</vt:lpstr>
      <vt:lpstr>'2'!Print_Area</vt:lpstr>
      <vt:lpstr>'20'!Print_Area</vt:lpstr>
      <vt:lpstr>'21'!Print_Area</vt:lpstr>
      <vt:lpstr>'22'!Print_Area</vt:lpstr>
      <vt:lpstr>'24'!Print_Area</vt:lpstr>
      <vt:lpstr>'25'!Print_Area</vt:lpstr>
      <vt:lpstr>'26'!Print_Area</vt:lpstr>
      <vt:lpstr>'27'!Print_Area</vt:lpstr>
      <vt:lpstr>'29'!Print_Area</vt:lpstr>
      <vt:lpstr>'3'!Print_Area</vt:lpstr>
      <vt:lpstr>'30'!Print_Area</vt:lpstr>
      <vt:lpstr>'38'!Print_Area</vt:lpstr>
      <vt:lpstr>'39'!Print_Area</vt:lpstr>
      <vt:lpstr>'4'!Print_Area</vt:lpstr>
      <vt:lpstr>'6'!Print_Area</vt:lpstr>
      <vt:lpstr>'7'!Print_Area</vt:lpstr>
      <vt:lpstr>'8'!Print_Area</vt:lpstr>
      <vt:lpstr>提出書類一覧!Print_Area</vt:lpstr>
      <vt:lpstr>入力シート!Print_Area</vt:lpstr>
      <vt:lpstr>'8'!Print_Titles</vt:lpstr>
      <vt:lpstr>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22/04/09異動 0100800 守真武弘</dc:creator>
  <cp:lastModifiedBy>溝上 良治</cp:lastModifiedBy>
  <cp:lastPrinted>2023-10-05T04:48:33Z</cp:lastPrinted>
  <dcterms:created xsi:type="dcterms:W3CDTF">2022-06-15T04:09:23Z</dcterms:created>
  <dcterms:modified xsi:type="dcterms:W3CDTF">2023-10-05T04:50:02Z</dcterms:modified>
</cp:coreProperties>
</file>