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chnsv328\015企画振興部\004男女共同参画推進室\01 男女共同参画推進・青少年係\02男女共同参画\21.審議会等女性参画調査\審議会等調査年度別（調査結果）\"/>
    </mc:Choice>
  </mc:AlternateContent>
  <xr:revisionPtr revIDLastSave="0" documentId="13_ncr:1_{19BAB686-C349-425A-9478-B04327CC7C04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女性登用率H29～R5年度" sheetId="1" r:id="rId1"/>
  </sheets>
  <definedNames>
    <definedName name="_xlnm.Print_Area" localSheetId="0">'女性登用率H29～R5年度'!$A$1:$J$59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58" i="1"/>
  <c r="I55" i="1"/>
  <c r="I52" i="1"/>
  <c r="I49" i="1"/>
  <c r="I46" i="1"/>
  <c r="I43" i="1"/>
  <c r="I40" i="1"/>
  <c r="I37" i="1"/>
  <c r="I34" i="1"/>
  <c r="I31" i="1"/>
  <c r="I28" i="1"/>
  <c r="I25" i="1"/>
  <c r="I22" i="1"/>
  <c r="I19" i="1"/>
  <c r="I18" i="1"/>
  <c r="I17" i="1"/>
  <c r="I16" i="1"/>
  <c r="I15" i="1"/>
  <c r="I11" i="1"/>
  <c r="I6" i="1"/>
  <c r="J11" i="1"/>
  <c r="D18" i="1" l="1"/>
  <c r="D17" i="1"/>
  <c r="D16" i="1"/>
  <c r="E18" i="1"/>
  <c r="E17" i="1"/>
  <c r="E16" i="1"/>
  <c r="F18" i="1"/>
  <c r="F17" i="1"/>
  <c r="F16" i="1"/>
  <c r="G18" i="1"/>
  <c r="G17" i="1"/>
  <c r="G16" i="1"/>
  <c r="H18" i="1"/>
  <c r="H17" i="1"/>
  <c r="H16" i="1"/>
  <c r="J18" i="1"/>
  <c r="J17" i="1"/>
  <c r="E19" i="1" l="1"/>
  <c r="F19" i="1"/>
  <c r="G19" i="1"/>
  <c r="J16" i="1"/>
  <c r="D19" i="1"/>
  <c r="H19" i="1" l="1"/>
  <c r="J19" i="1"/>
  <c r="J15" i="1" l="1"/>
  <c r="H15" i="1"/>
  <c r="G15" i="1"/>
  <c r="F15" i="1"/>
  <c r="E15" i="1"/>
  <c r="D15" i="1"/>
  <c r="H58" i="1" l="1"/>
  <c r="H55" i="1"/>
  <c r="H52" i="1"/>
  <c r="H49" i="1"/>
  <c r="H46" i="1"/>
  <c r="H43" i="1"/>
  <c r="H40" i="1"/>
  <c r="H37" i="1"/>
  <c r="H34" i="1"/>
  <c r="H31" i="1"/>
  <c r="H28" i="1"/>
  <c r="H25" i="1"/>
  <c r="H22" i="1"/>
  <c r="H11" i="1"/>
  <c r="H6" i="1"/>
  <c r="J46" i="1" l="1"/>
  <c r="G58" i="1"/>
  <c r="G55" i="1"/>
  <c r="G52" i="1"/>
  <c r="F58" i="1"/>
  <c r="F55" i="1"/>
  <c r="F52" i="1"/>
  <c r="E58" i="1"/>
  <c r="E55" i="1"/>
  <c r="E52" i="1"/>
  <c r="D58" i="1"/>
  <c r="D55" i="1"/>
  <c r="D52" i="1"/>
  <c r="G49" i="1"/>
  <c r="G46" i="1"/>
  <c r="F49" i="1"/>
  <c r="F46" i="1"/>
  <c r="E49" i="1"/>
  <c r="E46" i="1"/>
  <c r="D49" i="1"/>
  <c r="D46" i="1"/>
  <c r="G43" i="1"/>
  <c r="G40" i="1"/>
  <c r="F43" i="1"/>
  <c r="F40" i="1"/>
  <c r="E43" i="1"/>
  <c r="E40" i="1"/>
  <c r="D43" i="1"/>
  <c r="D40" i="1"/>
  <c r="G37" i="1"/>
  <c r="G34" i="1"/>
  <c r="F37" i="1"/>
  <c r="F34" i="1"/>
  <c r="E37" i="1"/>
  <c r="E34" i="1"/>
  <c r="D37" i="1"/>
  <c r="D34" i="1"/>
  <c r="G31" i="1"/>
  <c r="G28" i="1"/>
  <c r="F31" i="1"/>
  <c r="F28" i="1"/>
  <c r="E31" i="1"/>
  <c r="E28" i="1"/>
  <c r="D31" i="1"/>
  <c r="D28" i="1"/>
  <c r="G25" i="1"/>
  <c r="F25" i="1"/>
  <c r="E25" i="1"/>
  <c r="D25" i="1"/>
  <c r="G22" i="1"/>
  <c r="F22" i="1"/>
  <c r="E22" i="1"/>
  <c r="D22" i="1"/>
  <c r="G11" i="1"/>
  <c r="F11" i="1"/>
  <c r="E11" i="1"/>
  <c r="D11" i="1"/>
  <c r="J58" i="1" l="1"/>
  <c r="J55" i="1"/>
  <c r="J52" i="1"/>
  <c r="J49" i="1"/>
  <c r="J43" i="1"/>
  <c r="J40" i="1"/>
  <c r="J34" i="1"/>
  <c r="J31" i="1"/>
  <c r="J28" i="1"/>
  <c r="J25" i="1"/>
  <c r="J22" i="1"/>
  <c r="J6" i="1"/>
  <c r="F6" i="1" l="1"/>
  <c r="E6" i="1" l="1"/>
  <c r="G6" i="1" l="1"/>
  <c r="D6" i="1" l="1"/>
</calcChain>
</file>

<file path=xl/sharedStrings.xml><?xml version="1.0" encoding="utf-8"?>
<sst xmlns="http://schemas.openxmlformats.org/spreadsheetml/2006/main" count="79" uniqueCount="42">
  <si>
    <t>項目</t>
    <rPh sb="0" eb="2">
      <t>コウモク</t>
    </rPh>
    <phoneticPr fontId="2"/>
  </si>
  <si>
    <t>委員会数</t>
    <rPh sb="3" eb="4">
      <t>スウ</t>
    </rPh>
    <phoneticPr fontId="2"/>
  </si>
  <si>
    <t>委員総数</t>
    <rPh sb="2" eb="3">
      <t>ソウ</t>
    </rPh>
    <rPh sb="3" eb="4">
      <t>スウ</t>
    </rPh>
    <phoneticPr fontId="2"/>
  </si>
  <si>
    <t>うち女性委員数</t>
    <phoneticPr fontId="2"/>
  </si>
  <si>
    <t>女性の割合</t>
  </si>
  <si>
    <t>審議会等数</t>
    <phoneticPr fontId="2"/>
  </si>
  <si>
    <t>うち女性委員のいる審議会等数</t>
    <phoneticPr fontId="2"/>
  </si>
  <si>
    <t>委員総数</t>
  </si>
  <si>
    <t>うち女性委員数</t>
    <phoneticPr fontId="2"/>
  </si>
  <si>
    <t>議員</t>
    <phoneticPr fontId="2"/>
  </si>
  <si>
    <t>議員数</t>
    <phoneticPr fontId="2"/>
  </si>
  <si>
    <t>うち女性議員数</t>
    <phoneticPr fontId="2"/>
  </si>
  <si>
    <t>総数</t>
    <rPh sb="0" eb="2">
      <t>ソウスウ</t>
    </rPh>
    <phoneticPr fontId="2"/>
  </si>
  <si>
    <t>うち女性の数</t>
    <rPh sb="2" eb="4">
      <t>ジョセイ</t>
    </rPh>
    <rPh sb="5" eb="6">
      <t>カズ</t>
    </rPh>
    <phoneticPr fontId="2"/>
  </si>
  <si>
    <t>市
の
職
員</t>
    <rPh sb="0" eb="1">
      <t>シ</t>
    </rPh>
    <rPh sb="6" eb="7">
      <t>ショク</t>
    </rPh>
    <rPh sb="9" eb="10">
      <t>イン</t>
    </rPh>
    <phoneticPr fontId="2"/>
  </si>
  <si>
    <t>管理職総数</t>
    <rPh sb="0" eb="2">
      <t>カンリ</t>
    </rPh>
    <rPh sb="2" eb="3">
      <t>ショク</t>
    </rPh>
    <rPh sb="3" eb="5">
      <t>ソウスウ</t>
    </rPh>
    <phoneticPr fontId="2"/>
  </si>
  <si>
    <t>うち
一般
行政
職</t>
    <rPh sb="3" eb="4">
      <t>イチ</t>
    </rPh>
    <rPh sb="4" eb="5">
      <t>パン</t>
    </rPh>
    <rPh sb="6" eb="7">
      <t>ギョウ</t>
    </rPh>
    <rPh sb="7" eb="8">
      <t>セイ</t>
    </rPh>
    <rPh sb="9" eb="10">
      <t>ショク</t>
    </rPh>
    <phoneticPr fontId="2"/>
  </si>
  <si>
    <t>管理職総数</t>
  </si>
  <si>
    <t>うち女性の数</t>
  </si>
  <si>
    <t>課長補佐の数</t>
    <rPh sb="0" eb="2">
      <t>カチョウ</t>
    </rPh>
    <rPh sb="2" eb="4">
      <t>ホサ</t>
    </rPh>
    <rPh sb="5" eb="6">
      <t>カズ</t>
    </rPh>
    <phoneticPr fontId="2"/>
  </si>
  <si>
    <t>女性の割合</t>
    <phoneticPr fontId="2"/>
  </si>
  <si>
    <t>課長補佐の数</t>
    <phoneticPr fontId="2"/>
  </si>
  <si>
    <t>係長総数</t>
    <rPh sb="0" eb="2">
      <t>カカリチョウ</t>
    </rPh>
    <rPh sb="2" eb="4">
      <t>ソウスウ</t>
    </rPh>
    <phoneticPr fontId="2"/>
  </si>
  <si>
    <t>係長総数</t>
    <phoneticPr fontId="2"/>
  </si>
  <si>
    <t>職員総数</t>
    <rPh sb="0" eb="2">
      <t>ショクイン</t>
    </rPh>
    <rPh sb="2" eb="4">
      <t>ソウスウ</t>
    </rPh>
    <phoneticPr fontId="2"/>
  </si>
  <si>
    <t>職員総数</t>
    <phoneticPr fontId="2"/>
  </si>
  <si>
    <t>民生・
児童委員</t>
    <rPh sb="0" eb="2">
      <t>ミンセイ</t>
    </rPh>
    <rPh sb="4" eb="5">
      <t>ジ</t>
    </rPh>
    <rPh sb="5" eb="6">
      <t>ドウ</t>
    </rPh>
    <rPh sb="6" eb="8">
      <t>イイン</t>
    </rPh>
    <phoneticPr fontId="2"/>
  </si>
  <si>
    <t>小学校
ＰＴＡ会長</t>
    <rPh sb="0" eb="3">
      <t>ショウガッコウ</t>
    </rPh>
    <rPh sb="7" eb="9">
      <t>カイチョウ</t>
    </rPh>
    <phoneticPr fontId="2"/>
  </si>
  <si>
    <t>中学校
ＰＴＡ会長</t>
    <rPh sb="0" eb="3">
      <t>チュウガッコウ</t>
    </rPh>
    <rPh sb="7" eb="9">
      <t>カイチョウ</t>
    </rPh>
    <phoneticPr fontId="2"/>
  </si>
  <si>
    <t>区会長</t>
    <rPh sb="0" eb="1">
      <t>ク</t>
    </rPh>
    <rPh sb="1" eb="3">
      <t>カイチョウ</t>
    </rPh>
    <phoneticPr fontId="2"/>
  </si>
  <si>
    <t>令和４年度</t>
    <rPh sb="0" eb="2">
      <t>レイワ</t>
    </rPh>
    <rPh sb="3" eb="5">
      <t>ネンド</t>
    </rPh>
    <phoneticPr fontId="2"/>
  </si>
  <si>
    <t>審議会等委員への女性の登用率（上記３項目の合計）</t>
    <rPh sb="0" eb="4">
      <t>シンギカイトウ</t>
    </rPh>
    <rPh sb="4" eb="6">
      <t>イイン</t>
    </rPh>
    <rPh sb="8" eb="10">
      <t>ジョセイ</t>
    </rPh>
    <rPh sb="11" eb="13">
      <t>トウヨウ</t>
    </rPh>
    <rPh sb="13" eb="14">
      <t>リツ</t>
    </rPh>
    <rPh sb="15" eb="17">
      <t>ジョウキ</t>
    </rPh>
    <rPh sb="18" eb="20">
      <t>コウモク</t>
    </rPh>
    <rPh sb="21" eb="23">
      <t>ゴウケイ</t>
    </rPh>
    <phoneticPr fontId="2"/>
  </si>
  <si>
    <t>地方自治法(第180条の5)に基づく委員会等</t>
    <rPh sb="0" eb="2">
      <t>チホウ</t>
    </rPh>
    <rPh sb="2" eb="4">
      <t>ジチ</t>
    </rPh>
    <rPh sb="4" eb="5">
      <t>ホウ</t>
    </rPh>
    <rPh sb="6" eb="7">
      <t>ダイ</t>
    </rPh>
    <rPh sb="10" eb="11">
      <t>ジョウ</t>
    </rPh>
    <rPh sb="15" eb="16">
      <t>モト</t>
    </rPh>
    <rPh sb="18" eb="21">
      <t>イインカイ</t>
    </rPh>
    <rPh sb="21" eb="22">
      <t>トウ</t>
    </rPh>
    <phoneticPr fontId="2"/>
  </si>
  <si>
    <t>地方自治法(第202条の3)に基づく審議会等</t>
    <rPh sb="0" eb="2">
      <t>チホウ</t>
    </rPh>
    <rPh sb="2" eb="4">
      <t>ジチ</t>
    </rPh>
    <rPh sb="4" eb="5">
      <t>ホウ</t>
    </rPh>
    <rPh sb="6" eb="7">
      <t>ダイ</t>
    </rPh>
    <rPh sb="10" eb="11">
      <t>ジョウ</t>
    </rPh>
    <rPh sb="18" eb="21">
      <t>シンギカイ</t>
    </rPh>
    <rPh sb="21" eb="22">
      <t>トウ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</si>
  <si>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</si>
  <si>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</si>
  <si>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</si>
  <si>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</si>
  <si>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</si>
  <si>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女性の登用状況（各年度４月１日時点）</t>
    <rPh sb="0" eb="2">
      <t>ジョセイ</t>
    </rPh>
    <rPh sb="3" eb="4">
      <t>ト</t>
    </rPh>
    <rPh sb="4" eb="5">
      <t>ヨウ</t>
    </rPh>
    <rPh sb="5" eb="7">
      <t>ジョウキョウ</t>
    </rPh>
    <rPh sb="8" eb="10">
      <t>カクネン</t>
    </rPh>
    <rPh sb="10" eb="11">
      <t>ド</t>
    </rPh>
    <rPh sb="12" eb="13">
      <t>ガツ</t>
    </rPh>
    <rPh sb="14" eb="15">
      <t>ニチ</t>
    </rPh>
    <rPh sb="15" eb="17">
      <t>ジテン</t>
    </rPh>
    <phoneticPr fontId="2"/>
  </si>
  <si>
    <t>令和５年度</t>
    <rPh sb="0" eb="2">
      <t>レイワ</t>
    </rPh>
    <rPh sb="3" eb="5">
      <t>ネンド</t>
    </rPh>
    <phoneticPr fontId="2"/>
  </si>
  <si>
    <t>その他要綱・規定等に基づく審議会等</t>
    <rPh sb="2" eb="3">
      <t>ホカ</t>
    </rPh>
    <rPh sb="3" eb="5">
      <t>ヨウコウ</t>
    </rPh>
    <rPh sb="6" eb="8">
      <t>キテイ</t>
    </rPh>
    <rPh sb="8" eb="9">
      <t>トウ</t>
    </rPh>
    <rPh sb="10" eb="11">
      <t>モト</t>
    </rPh>
    <rPh sb="13" eb="16">
      <t>シンギカイ</t>
    </rPh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</si>
</sst>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incho"/>
      <family val="2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176" fontId="1" fillId="3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0" fillId="2" borderId="12" xfId="0" applyFill="1" applyBorder="1">
      <alignment vertical="center"/>
    </xf>
    <xf numFmtId="0" fontId="0" fillId="2" borderId="2" xfId="0" applyFill="1" applyBorder="1">
      <alignment vertical="center"/>
    </xf>
    <xf numFmtId="176" fontId="1" fillId="3" borderId="11" xfId="0" applyNumberFormat="1" applyFont="1" applyFill="1" applyBorder="1" applyAlignment="1">
      <alignment horizontal="right" vertical="center"/>
    </xf>
    <xf numFmtId="0" fontId="0" fillId="2" borderId="13" xfId="0" applyFill="1" applyBorder="1" applyAlignment="1"/>
    <xf numFmtId="0" fontId="0" fillId="6" borderId="13" xfId="0" applyFill="1" applyBorder="1">
      <alignment vertical="center"/>
    </xf>
    <xf numFmtId="0" fontId="0" fillId="6" borderId="2" xfId="0" applyFill="1" applyBorder="1">
      <alignment vertical="center"/>
    </xf>
    <xf numFmtId="176" fontId="1" fillId="6" borderId="2" xfId="0" applyNumberFormat="1" applyFont="1" applyFill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5" borderId="2" xfId="0" applyNumberFormat="1" applyFont="1" applyFill="1" applyBorder="1" applyAlignment="1">
      <alignment horizontal="right" vertical="center"/>
    </xf>
    <xf numFmtId="176" fontId="0" fillId="5" borderId="2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 applyAlignment="1"/>
    <xf numFmtId="0" fontId="0" fillId="2" borderId="6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3" xfId="0" applyFill="1" applyBorder="1">
      <alignment vertical="center"/>
    </xf>
    <xf numFmtId="176" fontId="1" fillId="6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5" borderId="3" xfId="0" applyNumberFormat="1" applyFont="1" applyFill="1" applyBorder="1" applyAlignment="1">
      <alignment horizontal="right" vertical="center"/>
    </xf>
    <xf numFmtId="176" fontId="0" fillId="5" borderId="3" xfId="0" applyNumberFormat="1" applyFill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0" fillId="2" borderId="18" xfId="0" applyFill="1" applyBorder="1">
      <alignment vertical="center"/>
    </xf>
    <xf numFmtId="176" fontId="1" fillId="3" borderId="21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1" fillId="0" borderId="18" xfId="0" applyFont="1" applyBorder="1">
      <alignment vertical="center"/>
    </xf>
    <xf numFmtId="0" fontId="0" fillId="6" borderId="23" xfId="0" applyFill="1" applyBorder="1">
      <alignment vertical="center"/>
    </xf>
    <xf numFmtId="0" fontId="0" fillId="6" borderId="18" xfId="0" applyFill="1" applyBorder="1">
      <alignment vertical="center"/>
    </xf>
    <xf numFmtId="176" fontId="1" fillId="6" borderId="18" xfId="0" applyNumberFormat="1" applyFont="1" applyFill="1" applyBorder="1" applyAlignment="1">
      <alignment horizontal="right" vertical="center"/>
    </xf>
    <xf numFmtId="0" fontId="0" fillId="0" borderId="18" xfId="0" applyBorder="1">
      <alignment vertical="center"/>
    </xf>
    <xf numFmtId="176" fontId="1" fillId="0" borderId="21" xfId="0" applyNumberFormat="1" applyFont="1" applyBorder="1" applyAlignment="1">
      <alignment horizontal="right" vertical="center"/>
    </xf>
    <xf numFmtId="176" fontId="0" fillId="6" borderId="18" xfId="0" applyNumberFormat="1" applyFill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55" fontId="6" fillId="7" borderId="26" xfId="0" applyNumberFormat="1" applyFont="1" applyFill="1" applyBorder="1" applyAlignment="1">
      <alignment horizontal="center" vertical="center"/>
    </xf>
    <xf numFmtId="55" fontId="6" fillId="7" borderId="27" xfId="0" applyNumberFormat="1" applyFont="1" applyFill="1" applyBorder="1" applyAlignment="1">
      <alignment horizontal="center" vertical="center"/>
    </xf>
    <xf numFmtId="55" fontId="6" fillId="7" borderId="2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3" xfId="0" applyFont="1" applyBorder="1">
      <alignment vertical="center"/>
    </xf>
    <xf numFmtId="0" fontId="0" fillId="0" borderId="3" xfId="0" applyBorder="1">
      <alignment vertical="center"/>
    </xf>
    <xf numFmtId="176" fontId="0" fillId="6" borderId="3" xfId="0" applyNumberFormat="1" applyFill="1" applyBorder="1" applyAlignment="1">
      <alignment horizontal="right" vertical="center"/>
    </xf>
    <xf numFmtId="0" fontId="0" fillId="2" borderId="17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view="pageBreakPreview" topLeftCell="A7" zoomScale="80" zoomScaleNormal="100" zoomScaleSheetLayoutView="80" workbookViewId="0">
      <selection activeCell="L42" sqref="L42"/>
    </sheetView>
  </sheetViews>
  <sheetFormatPr defaultColWidth="9" defaultRowHeight="13.5"/>
  <cols>
    <col min="1" max="1" width="12.625" style="1" customWidth="1"/>
    <col min="2" max="2" width="4" style="1" customWidth="1"/>
    <col min="3" max="3" width="11.875" style="1" customWidth="1"/>
    <col min="4" max="10" width="11.375" style="1" customWidth="1"/>
    <col min="11" max="16384" width="9" style="1"/>
  </cols>
  <sheetData>
    <row r="1" spans="1:10" ht="14.25" thickBot="1">
      <c r="A1" s="5" t="s">
        <v>39</v>
      </c>
    </row>
    <row r="2" spans="1:10" ht="18" customHeight="1" thickBot="1">
      <c r="A2" s="44" t="s">
        <v>0</v>
      </c>
      <c r="B2" s="89"/>
      <c r="C2" s="89"/>
      <c r="D2" s="45" t="s">
        <v>34</v>
      </c>
      <c r="E2" s="45" t="s">
        <v>35</v>
      </c>
      <c r="F2" s="45" t="s">
        <v>36</v>
      </c>
      <c r="G2" s="45" t="s">
        <v>37</v>
      </c>
      <c r="H2" s="46" t="s">
        <v>38</v>
      </c>
      <c r="I2" s="45" t="s">
        <v>30</v>
      </c>
      <c r="J2" s="47" t="s">
        <v>40</v>
      </c>
    </row>
    <row r="3" spans="1:10" ht="17.25" customHeight="1">
      <c r="A3" s="85" t="s">
        <v>32</v>
      </c>
      <c r="B3" s="90" t="s">
        <v>1</v>
      </c>
      <c r="C3" s="91"/>
      <c r="D3" s="41">
        <v>6</v>
      </c>
      <c r="E3" s="41">
        <v>6</v>
      </c>
      <c r="F3" s="41">
        <v>6</v>
      </c>
      <c r="G3" s="41">
        <v>6</v>
      </c>
      <c r="H3" s="42">
        <v>6</v>
      </c>
      <c r="I3" s="41">
        <v>6</v>
      </c>
      <c r="J3" s="43">
        <v>6</v>
      </c>
    </row>
    <row r="4" spans="1:10" ht="17.25" customHeight="1">
      <c r="A4" s="53"/>
      <c r="B4" s="55" t="s">
        <v>2</v>
      </c>
      <c r="C4" s="56"/>
      <c r="D4" s="18">
        <v>56</v>
      </c>
      <c r="E4" s="18">
        <v>56</v>
      </c>
      <c r="F4" s="18">
        <v>38</v>
      </c>
      <c r="G4" s="18">
        <v>38</v>
      </c>
      <c r="H4" s="6">
        <v>38</v>
      </c>
      <c r="I4" s="18">
        <v>39</v>
      </c>
      <c r="J4" s="29">
        <v>39</v>
      </c>
    </row>
    <row r="5" spans="1:10" ht="17.25" customHeight="1">
      <c r="A5" s="53"/>
      <c r="B5" s="57" t="s">
        <v>3</v>
      </c>
      <c r="C5" s="57"/>
      <c r="D5" s="18">
        <v>8</v>
      </c>
      <c r="E5" s="18">
        <v>8</v>
      </c>
      <c r="F5" s="18">
        <v>3</v>
      </c>
      <c r="G5" s="18">
        <v>3</v>
      </c>
      <c r="H5" s="6">
        <v>3</v>
      </c>
      <c r="I5" s="18">
        <v>5</v>
      </c>
      <c r="J5" s="29">
        <v>5</v>
      </c>
    </row>
    <row r="6" spans="1:10" ht="17.25" customHeight="1" thickBot="1">
      <c r="A6" s="54"/>
      <c r="B6" s="58" t="s">
        <v>4</v>
      </c>
      <c r="C6" s="58"/>
      <c r="D6" s="2" t="str">
        <f t="shared" ref="D6" si="0">ROUND(D5/D4*100,1)&amp;"%"</f>
        <v>14.3%</v>
      </c>
      <c r="E6" s="2" t="str">
        <f t="shared" ref="E6:G6" si="1">ROUND(E5/E4*100,1)&amp;"%"</f>
        <v>14.3%</v>
      </c>
      <c r="F6" s="2" t="str">
        <f t="shared" ref="F6" si="2">ROUND(F5/F4*100,1)&amp;"%"</f>
        <v>7.9%</v>
      </c>
      <c r="G6" s="2" t="str">
        <f t="shared" si="1"/>
        <v>7.9%</v>
      </c>
      <c r="H6" s="7" t="str">
        <f t="shared" ref="H6:J6" si="3">ROUND(H5/H4*100,1)&amp;"%"</f>
        <v>7.9%</v>
      </c>
      <c r="I6" s="2" t="str">
        <f t="shared" ref="I6" si="4">ROUND(I5/I4*100,1)&amp;"%"</f>
        <v>12.8%</v>
      </c>
      <c r="J6" s="30" t="str">
        <f t="shared" si="3"/>
        <v>12.8%</v>
      </c>
    </row>
    <row r="7" spans="1:10" ht="25.5" customHeight="1">
      <c r="A7" s="66" t="s">
        <v>33</v>
      </c>
      <c r="B7" s="84" t="s">
        <v>5</v>
      </c>
      <c r="C7" s="84"/>
      <c r="D7" s="19">
        <v>27</v>
      </c>
      <c r="E7" s="19">
        <v>27</v>
      </c>
      <c r="F7" s="19">
        <v>27</v>
      </c>
      <c r="G7" s="19">
        <v>25</v>
      </c>
      <c r="H7" s="8">
        <v>27</v>
      </c>
      <c r="I7" s="48">
        <v>30</v>
      </c>
      <c r="J7" s="31">
        <v>28</v>
      </c>
    </row>
    <row r="8" spans="1:10" ht="34.5" customHeight="1">
      <c r="A8" s="85"/>
      <c r="B8" s="87" t="s">
        <v>6</v>
      </c>
      <c r="C8" s="88"/>
      <c r="D8" s="18">
        <v>24</v>
      </c>
      <c r="E8" s="18">
        <v>24</v>
      </c>
      <c r="F8" s="18">
        <v>23</v>
      </c>
      <c r="G8" s="18">
        <v>21</v>
      </c>
      <c r="H8" s="6">
        <v>24</v>
      </c>
      <c r="I8" s="49">
        <v>27</v>
      </c>
      <c r="J8" s="36">
        <v>25</v>
      </c>
    </row>
    <row r="9" spans="1:10" ht="17.25" customHeight="1">
      <c r="A9" s="85"/>
      <c r="B9" s="69" t="s">
        <v>7</v>
      </c>
      <c r="C9" s="69"/>
      <c r="D9" s="18">
        <v>303</v>
      </c>
      <c r="E9" s="18">
        <v>304</v>
      </c>
      <c r="F9" s="18">
        <v>304</v>
      </c>
      <c r="G9" s="18">
        <v>284</v>
      </c>
      <c r="H9" s="6">
        <v>297</v>
      </c>
      <c r="I9" s="49">
        <v>337</v>
      </c>
      <c r="J9" s="32">
        <v>314</v>
      </c>
    </row>
    <row r="10" spans="1:10" ht="17.25" customHeight="1">
      <c r="A10" s="85"/>
      <c r="B10" s="57" t="s">
        <v>8</v>
      </c>
      <c r="C10" s="57"/>
      <c r="D10" s="18">
        <v>96</v>
      </c>
      <c r="E10" s="18">
        <v>99</v>
      </c>
      <c r="F10" s="18">
        <v>101</v>
      </c>
      <c r="G10" s="18">
        <v>92</v>
      </c>
      <c r="H10" s="6">
        <v>100</v>
      </c>
      <c r="I10" s="49">
        <v>109</v>
      </c>
      <c r="J10" s="32">
        <v>103</v>
      </c>
    </row>
    <row r="11" spans="1:10" ht="17.25" customHeight="1" thickBot="1">
      <c r="A11" s="86"/>
      <c r="B11" s="58" t="s">
        <v>4</v>
      </c>
      <c r="C11" s="58"/>
      <c r="D11" s="2" t="str">
        <f t="shared" ref="D11:J11" si="5">ROUND(D10/D9*100,1)&amp;"%"</f>
        <v>31.7%</v>
      </c>
      <c r="E11" s="2" t="str">
        <f t="shared" si="5"/>
        <v>32.6%</v>
      </c>
      <c r="F11" s="2" t="str">
        <f t="shared" si="5"/>
        <v>33.2%</v>
      </c>
      <c r="G11" s="2" t="str">
        <f t="shared" si="5"/>
        <v>32.4%</v>
      </c>
      <c r="H11" s="2" t="str">
        <f t="shared" si="5"/>
        <v>33.7%</v>
      </c>
      <c r="I11" s="2" t="str">
        <f t="shared" ref="I11" si="6">ROUND(I10/I9*100,1)&amp;"%"</f>
        <v>32.3%</v>
      </c>
      <c r="J11" s="30" t="str">
        <f t="shared" si="5"/>
        <v>32.8%</v>
      </c>
    </row>
    <row r="12" spans="1:10" ht="17.25" customHeight="1">
      <c r="A12" s="52" t="s">
        <v>41</v>
      </c>
      <c r="B12" s="55" t="s">
        <v>1</v>
      </c>
      <c r="C12" s="56"/>
      <c r="D12" s="18">
        <v>31</v>
      </c>
      <c r="E12" s="18">
        <v>30</v>
      </c>
      <c r="F12" s="18">
        <v>32</v>
      </c>
      <c r="G12" s="18">
        <v>32</v>
      </c>
      <c r="H12" s="6">
        <v>32</v>
      </c>
      <c r="I12" s="18">
        <v>30</v>
      </c>
      <c r="J12" s="29">
        <v>30</v>
      </c>
    </row>
    <row r="13" spans="1:10" ht="17.25" customHeight="1">
      <c r="A13" s="53"/>
      <c r="B13" s="55" t="s">
        <v>2</v>
      </c>
      <c r="C13" s="56"/>
      <c r="D13" s="18">
        <v>654</v>
      </c>
      <c r="E13" s="18">
        <v>637</v>
      </c>
      <c r="F13" s="18">
        <v>678</v>
      </c>
      <c r="G13" s="18">
        <v>695</v>
      </c>
      <c r="H13" s="6">
        <v>678</v>
      </c>
      <c r="I13" s="18">
        <v>652</v>
      </c>
      <c r="J13" s="29">
        <v>651</v>
      </c>
    </row>
    <row r="14" spans="1:10" ht="17.25" customHeight="1">
      <c r="A14" s="53"/>
      <c r="B14" s="57" t="s">
        <v>3</v>
      </c>
      <c r="C14" s="57"/>
      <c r="D14" s="18">
        <v>197</v>
      </c>
      <c r="E14" s="18">
        <v>194</v>
      </c>
      <c r="F14" s="18">
        <v>198</v>
      </c>
      <c r="G14" s="18">
        <v>230</v>
      </c>
      <c r="H14" s="6">
        <v>230</v>
      </c>
      <c r="I14" s="18">
        <v>232</v>
      </c>
      <c r="J14" s="29">
        <v>249</v>
      </c>
    </row>
    <row r="15" spans="1:10" ht="17.25" customHeight="1" thickBot="1">
      <c r="A15" s="54"/>
      <c r="B15" s="58" t="s">
        <v>4</v>
      </c>
      <c r="C15" s="58"/>
      <c r="D15" s="2" t="str">
        <f t="shared" ref="D15" si="7">ROUND(D14/D13*100,1)&amp;"%"</f>
        <v>30.1%</v>
      </c>
      <c r="E15" s="2" t="str">
        <f t="shared" ref="E15" si="8">ROUND(E14/E13*100,1)&amp;"%"</f>
        <v>30.5%</v>
      </c>
      <c r="F15" s="2" t="str">
        <f t="shared" ref="F15" si="9">ROUND(F14/F13*100,1)&amp;"%"</f>
        <v>29.2%</v>
      </c>
      <c r="G15" s="2" t="str">
        <f t="shared" ref="G15" si="10">ROUND(G14/G13*100,1)&amp;"%"</f>
        <v>33.1%</v>
      </c>
      <c r="H15" s="7" t="str">
        <f t="shared" ref="H15" si="11">ROUND(H14/H13*100,1)&amp;"%"</f>
        <v>33.9%</v>
      </c>
      <c r="I15" s="2" t="str">
        <f t="shared" ref="I15:J15" si="12">ROUND(I14/I13*100,1)&amp;"%"</f>
        <v>35.6%</v>
      </c>
      <c r="J15" s="30" t="str">
        <f t="shared" si="12"/>
        <v>38.2%</v>
      </c>
    </row>
    <row r="16" spans="1:10" ht="17.25" customHeight="1">
      <c r="A16" s="52" t="s">
        <v>31</v>
      </c>
      <c r="B16" s="55" t="s">
        <v>1</v>
      </c>
      <c r="C16" s="56"/>
      <c r="D16" s="20">
        <f t="shared" ref="D16:J16" si="13">SUM(D3,D7,D12)</f>
        <v>64</v>
      </c>
      <c r="E16" s="20">
        <f t="shared" si="13"/>
        <v>63</v>
      </c>
      <c r="F16" s="20">
        <f t="shared" si="13"/>
        <v>65</v>
      </c>
      <c r="G16" s="20">
        <f t="shared" si="13"/>
        <v>63</v>
      </c>
      <c r="H16" s="17">
        <f t="shared" si="13"/>
        <v>65</v>
      </c>
      <c r="I16" s="18">
        <f t="shared" ref="I16" si="14">SUM(I3,I7,I12)</f>
        <v>66</v>
      </c>
      <c r="J16" s="29">
        <f t="shared" si="13"/>
        <v>64</v>
      </c>
    </row>
    <row r="17" spans="1:10" ht="17.25" customHeight="1">
      <c r="A17" s="53"/>
      <c r="B17" s="55" t="s">
        <v>2</v>
      </c>
      <c r="C17" s="56"/>
      <c r="D17" s="18">
        <f t="shared" ref="D17:J18" si="15">SUM(D4,D9,D13)</f>
        <v>1013</v>
      </c>
      <c r="E17" s="18">
        <f t="shared" si="15"/>
        <v>997</v>
      </c>
      <c r="F17" s="18">
        <f t="shared" si="15"/>
        <v>1020</v>
      </c>
      <c r="G17" s="18">
        <f t="shared" si="15"/>
        <v>1017</v>
      </c>
      <c r="H17" s="6">
        <f t="shared" si="15"/>
        <v>1013</v>
      </c>
      <c r="I17" s="18">
        <f t="shared" ref="I17" si="16">SUM(I4,I9,I13)</f>
        <v>1028</v>
      </c>
      <c r="J17" s="29">
        <f t="shared" si="15"/>
        <v>1004</v>
      </c>
    </row>
    <row r="18" spans="1:10" ht="17.25" customHeight="1">
      <c r="A18" s="53"/>
      <c r="B18" s="57" t="s">
        <v>3</v>
      </c>
      <c r="C18" s="57"/>
      <c r="D18" s="18">
        <f t="shared" si="15"/>
        <v>301</v>
      </c>
      <c r="E18" s="18">
        <f t="shared" si="15"/>
        <v>301</v>
      </c>
      <c r="F18" s="18">
        <f t="shared" si="15"/>
        <v>302</v>
      </c>
      <c r="G18" s="18">
        <f t="shared" si="15"/>
        <v>325</v>
      </c>
      <c r="H18" s="6">
        <f t="shared" si="15"/>
        <v>333</v>
      </c>
      <c r="I18" s="18">
        <f t="shared" ref="I18" si="17">SUM(I5,I10,I14)</f>
        <v>346</v>
      </c>
      <c r="J18" s="29">
        <f t="shared" si="15"/>
        <v>357</v>
      </c>
    </row>
    <row r="19" spans="1:10" ht="17.25" customHeight="1" thickBot="1">
      <c r="A19" s="54"/>
      <c r="B19" s="58" t="s">
        <v>4</v>
      </c>
      <c r="C19" s="58"/>
      <c r="D19" s="2" t="str">
        <f t="shared" ref="D19" si="18">ROUND(D18/D17*100,1)&amp;"%"</f>
        <v>29.7%</v>
      </c>
      <c r="E19" s="2" t="str">
        <f t="shared" ref="E19" si="19">ROUND(E18/E17*100,1)&amp;"%"</f>
        <v>30.2%</v>
      </c>
      <c r="F19" s="2" t="str">
        <f t="shared" ref="F19" si="20">ROUND(F18/F17*100,1)&amp;"%"</f>
        <v>29.6%</v>
      </c>
      <c r="G19" s="2" t="str">
        <f t="shared" ref="G19" si="21">ROUND(G18/G17*100,1)&amp;"%"</f>
        <v>32%</v>
      </c>
      <c r="H19" s="7" t="str">
        <f t="shared" ref="H19" si="22">ROUND(H18/H17*100,1)&amp;"%"</f>
        <v>32.9%</v>
      </c>
      <c r="I19" s="2" t="str">
        <f t="shared" ref="I19:J19" si="23">ROUND(I18/I17*100,1)&amp;"%"</f>
        <v>33.7%</v>
      </c>
      <c r="J19" s="30" t="str">
        <f t="shared" si="23"/>
        <v>35.6%</v>
      </c>
    </row>
    <row r="20" spans="1:10" ht="17.25" customHeight="1">
      <c r="A20" s="66" t="s">
        <v>9</v>
      </c>
      <c r="B20" s="79" t="s">
        <v>10</v>
      </c>
      <c r="C20" s="79"/>
      <c r="D20" s="18">
        <v>18</v>
      </c>
      <c r="E20" s="18">
        <v>18</v>
      </c>
      <c r="F20" s="18">
        <v>18</v>
      </c>
      <c r="G20" s="18">
        <v>18</v>
      </c>
      <c r="H20" s="6">
        <v>18</v>
      </c>
      <c r="I20" s="18">
        <v>18</v>
      </c>
      <c r="J20" s="29">
        <v>18</v>
      </c>
    </row>
    <row r="21" spans="1:10" ht="17.25" customHeight="1">
      <c r="A21" s="59"/>
      <c r="B21" s="80" t="s">
        <v>11</v>
      </c>
      <c r="C21" s="80"/>
      <c r="D21" s="18">
        <v>4</v>
      </c>
      <c r="E21" s="18">
        <v>4</v>
      </c>
      <c r="F21" s="18">
        <v>3</v>
      </c>
      <c r="G21" s="18">
        <v>3</v>
      </c>
      <c r="H21" s="6">
        <v>3</v>
      </c>
      <c r="I21" s="18">
        <v>3</v>
      </c>
      <c r="J21" s="29">
        <v>3</v>
      </c>
    </row>
    <row r="22" spans="1:10" ht="17.25" customHeight="1" thickBot="1">
      <c r="A22" s="60"/>
      <c r="B22" s="58" t="s">
        <v>4</v>
      </c>
      <c r="C22" s="58"/>
      <c r="D22" s="2" t="str">
        <f t="shared" ref="D22" si="24">ROUND(D21/D20*100,1)&amp;"%"</f>
        <v>22.2%</v>
      </c>
      <c r="E22" s="2" t="str">
        <f t="shared" ref="E22" si="25">ROUND(E21/E20*100,1)&amp;"%"</f>
        <v>22.2%</v>
      </c>
      <c r="F22" s="2" t="str">
        <f t="shared" ref="F22" si="26">ROUND(F21/F20*100,1)&amp;"%"</f>
        <v>16.7%</v>
      </c>
      <c r="G22" s="2" t="str">
        <f t="shared" ref="G22" si="27">ROUND(G21/G20*100,1)&amp;"%"</f>
        <v>16.7%</v>
      </c>
      <c r="H22" s="7" t="str">
        <f t="shared" ref="H22:J22" si="28">ROUND(H21/H20*100,1)&amp;"%"</f>
        <v>16.7%</v>
      </c>
      <c r="I22" s="2" t="str">
        <f t="shared" ref="I22" si="29">ROUND(I21/I20*100,1)&amp;"%"</f>
        <v>16.7%</v>
      </c>
      <c r="J22" s="30" t="str">
        <f t="shared" si="28"/>
        <v>16.7%</v>
      </c>
    </row>
    <row r="23" spans="1:10" ht="17.25" customHeight="1">
      <c r="A23" s="81" t="s">
        <v>29</v>
      </c>
      <c r="B23" s="84" t="s">
        <v>12</v>
      </c>
      <c r="C23" s="84"/>
      <c r="D23" s="18">
        <v>228</v>
      </c>
      <c r="E23" s="18">
        <v>229</v>
      </c>
      <c r="F23" s="18">
        <v>228</v>
      </c>
      <c r="G23" s="18">
        <v>229</v>
      </c>
      <c r="H23" s="6">
        <v>228</v>
      </c>
      <c r="I23" s="18">
        <v>227</v>
      </c>
      <c r="J23" s="29">
        <v>226</v>
      </c>
    </row>
    <row r="24" spans="1:10" ht="17.25" customHeight="1">
      <c r="A24" s="82"/>
      <c r="B24" s="61" t="s">
        <v>13</v>
      </c>
      <c r="C24" s="61"/>
      <c r="D24" s="18">
        <v>3</v>
      </c>
      <c r="E24" s="18">
        <v>2</v>
      </c>
      <c r="F24" s="18">
        <v>2</v>
      </c>
      <c r="G24" s="18">
        <v>4</v>
      </c>
      <c r="H24" s="6">
        <v>1</v>
      </c>
      <c r="I24" s="18">
        <v>1</v>
      </c>
      <c r="J24" s="29">
        <v>2</v>
      </c>
    </row>
    <row r="25" spans="1:10" ht="17.25" customHeight="1" thickBot="1">
      <c r="A25" s="83"/>
      <c r="B25" s="58" t="s">
        <v>4</v>
      </c>
      <c r="C25" s="58"/>
      <c r="D25" s="2" t="str">
        <f t="shared" ref="D25" si="30">ROUND(D24/D23*100,1)&amp;"%"</f>
        <v>1.3%</v>
      </c>
      <c r="E25" s="2" t="str">
        <f t="shared" ref="E25" si="31">ROUND(E24/E23*100,1)&amp;"%"</f>
        <v>0.9%</v>
      </c>
      <c r="F25" s="2" t="str">
        <f t="shared" ref="F25" si="32">ROUND(F24/F23*100,1)&amp;"%"</f>
        <v>0.9%</v>
      </c>
      <c r="G25" s="2" t="str">
        <f t="shared" ref="G25:J25" si="33">ROUND(G24/G23*100,1)&amp;"%"</f>
        <v>1.7%</v>
      </c>
      <c r="H25" s="7" t="str">
        <f t="shared" ref="H25:I25" si="34">ROUND(H24/H23*100,1)&amp;"%"</f>
        <v>0.4%</v>
      </c>
      <c r="I25" s="2" t="str">
        <f t="shared" si="34"/>
        <v>0.4%</v>
      </c>
      <c r="J25" s="30" t="str">
        <f t="shared" si="33"/>
        <v>0.9%</v>
      </c>
    </row>
    <row r="26" spans="1:10" ht="17.25" customHeight="1">
      <c r="A26" s="70" t="s">
        <v>14</v>
      </c>
      <c r="B26" s="72" t="s">
        <v>15</v>
      </c>
      <c r="C26" s="72"/>
      <c r="D26" s="21">
        <v>44</v>
      </c>
      <c r="E26" s="21">
        <v>47</v>
      </c>
      <c r="F26" s="21">
        <v>46</v>
      </c>
      <c r="G26" s="21">
        <v>47</v>
      </c>
      <c r="H26" s="9">
        <v>47</v>
      </c>
      <c r="I26" s="21">
        <v>47</v>
      </c>
      <c r="J26" s="33">
        <v>51</v>
      </c>
    </row>
    <row r="27" spans="1:10" ht="17.25" customHeight="1">
      <c r="A27" s="71"/>
      <c r="B27" s="73" t="s">
        <v>13</v>
      </c>
      <c r="C27" s="73"/>
      <c r="D27" s="22">
        <v>8</v>
      </c>
      <c r="E27" s="22">
        <v>8</v>
      </c>
      <c r="F27" s="22">
        <v>7</v>
      </c>
      <c r="G27" s="22">
        <v>7</v>
      </c>
      <c r="H27" s="10">
        <v>7</v>
      </c>
      <c r="I27" s="22">
        <v>7</v>
      </c>
      <c r="J27" s="34">
        <v>11</v>
      </c>
    </row>
    <row r="28" spans="1:10" ht="17.25" customHeight="1">
      <c r="A28" s="71"/>
      <c r="B28" s="74" t="s">
        <v>4</v>
      </c>
      <c r="C28" s="74"/>
      <c r="D28" s="23" t="str">
        <f t="shared" ref="D28" si="35">ROUND(D27/D26*100,1)&amp;"%"</f>
        <v>18.2%</v>
      </c>
      <c r="E28" s="23" t="str">
        <f t="shared" ref="E28:J28" si="36">ROUND(E27/E26*100,1)&amp;"%"</f>
        <v>17%</v>
      </c>
      <c r="F28" s="23" t="str">
        <f t="shared" si="36"/>
        <v>15.2%</v>
      </c>
      <c r="G28" s="23" t="str">
        <f t="shared" si="36"/>
        <v>14.9%</v>
      </c>
      <c r="H28" s="11" t="str">
        <f t="shared" si="36"/>
        <v>14.9%</v>
      </c>
      <c r="I28" s="23" t="str">
        <f t="shared" si="36"/>
        <v>14.9%</v>
      </c>
      <c r="J28" s="35" t="str">
        <f t="shared" si="36"/>
        <v>21.6%</v>
      </c>
    </row>
    <row r="29" spans="1:10" ht="17.25" customHeight="1">
      <c r="A29" s="71"/>
      <c r="B29" s="75" t="s">
        <v>16</v>
      </c>
      <c r="C29" s="3" t="s">
        <v>17</v>
      </c>
      <c r="D29" s="18">
        <v>37</v>
      </c>
      <c r="E29" s="18">
        <v>39</v>
      </c>
      <c r="F29" s="18">
        <v>39</v>
      </c>
      <c r="G29" s="18">
        <v>40</v>
      </c>
      <c r="H29" s="6">
        <v>40</v>
      </c>
      <c r="I29" s="50">
        <v>40</v>
      </c>
      <c r="J29" s="36">
        <v>42</v>
      </c>
    </row>
    <row r="30" spans="1:10" ht="17.25" customHeight="1">
      <c r="A30" s="71"/>
      <c r="B30" s="76"/>
      <c r="C30" s="3" t="s">
        <v>18</v>
      </c>
      <c r="D30" s="18">
        <v>8</v>
      </c>
      <c r="E30" s="18">
        <v>8</v>
      </c>
      <c r="F30" s="18">
        <v>7</v>
      </c>
      <c r="G30" s="18">
        <v>7</v>
      </c>
      <c r="H30" s="6">
        <v>7</v>
      </c>
      <c r="I30" s="50">
        <v>7</v>
      </c>
      <c r="J30" s="36">
        <v>8</v>
      </c>
    </row>
    <row r="31" spans="1:10" ht="17.25" customHeight="1" thickBot="1">
      <c r="A31" s="71"/>
      <c r="B31" s="77"/>
      <c r="C31" s="4" t="s">
        <v>4</v>
      </c>
      <c r="D31" s="24" t="str">
        <f t="shared" ref="D31" si="37">ROUND(D30/D29*100,1)&amp;"%"</f>
        <v>21.6%</v>
      </c>
      <c r="E31" s="24" t="str">
        <f t="shared" ref="E31:J31" si="38">ROUND(E30/E29*100,1)&amp;"%"</f>
        <v>20.5%</v>
      </c>
      <c r="F31" s="24" t="str">
        <f t="shared" si="38"/>
        <v>17.9%</v>
      </c>
      <c r="G31" s="24" t="str">
        <f t="shared" si="38"/>
        <v>17.5%</v>
      </c>
      <c r="H31" s="12" t="str">
        <f t="shared" si="38"/>
        <v>17.5%</v>
      </c>
      <c r="I31" s="24" t="str">
        <f t="shared" si="38"/>
        <v>17.5%</v>
      </c>
      <c r="J31" s="37" t="str">
        <f t="shared" si="38"/>
        <v>19%</v>
      </c>
    </row>
    <row r="32" spans="1:10" ht="17.25" customHeight="1">
      <c r="A32" s="71"/>
      <c r="B32" s="72" t="s">
        <v>19</v>
      </c>
      <c r="C32" s="72"/>
      <c r="D32" s="22">
        <v>3</v>
      </c>
      <c r="E32" s="22">
        <v>5</v>
      </c>
      <c r="F32" s="22">
        <v>5</v>
      </c>
      <c r="G32" s="22">
        <v>4</v>
      </c>
      <c r="H32" s="10">
        <v>6</v>
      </c>
      <c r="I32" s="22">
        <v>7</v>
      </c>
      <c r="J32" s="34">
        <v>4</v>
      </c>
    </row>
    <row r="33" spans="1:10" ht="17.25" customHeight="1">
      <c r="A33" s="71"/>
      <c r="B33" s="73" t="s">
        <v>13</v>
      </c>
      <c r="C33" s="73"/>
      <c r="D33" s="22">
        <v>0</v>
      </c>
      <c r="E33" s="22">
        <v>1</v>
      </c>
      <c r="F33" s="22">
        <v>0</v>
      </c>
      <c r="G33" s="22">
        <v>0</v>
      </c>
      <c r="H33" s="10">
        <v>1</v>
      </c>
      <c r="I33" s="22">
        <v>2</v>
      </c>
      <c r="J33" s="34">
        <v>2</v>
      </c>
    </row>
    <row r="34" spans="1:10" ht="17.25" customHeight="1">
      <c r="A34" s="71"/>
      <c r="B34" s="78" t="s">
        <v>20</v>
      </c>
      <c r="C34" s="74"/>
      <c r="D34" s="25" t="str">
        <f t="shared" ref="D34" si="39">ROUND(D33/D32*100,1)&amp;"%"</f>
        <v>0%</v>
      </c>
      <c r="E34" s="25" t="str">
        <f t="shared" ref="E34:J34" si="40">ROUND(E33/E32*100,1)&amp;"%"</f>
        <v>20%</v>
      </c>
      <c r="F34" s="25" t="str">
        <f t="shared" si="40"/>
        <v>0%</v>
      </c>
      <c r="G34" s="25" t="str">
        <f t="shared" si="40"/>
        <v>0%</v>
      </c>
      <c r="H34" s="13" t="str">
        <f t="shared" si="40"/>
        <v>16.7%</v>
      </c>
      <c r="I34" s="23" t="str">
        <f t="shared" si="40"/>
        <v>28.6%</v>
      </c>
      <c r="J34" s="35" t="str">
        <f t="shared" si="40"/>
        <v>50%</v>
      </c>
    </row>
    <row r="35" spans="1:10" ht="17.25" customHeight="1">
      <c r="A35" s="71"/>
      <c r="B35" s="75" t="s">
        <v>16</v>
      </c>
      <c r="C35" s="3" t="s">
        <v>21</v>
      </c>
      <c r="D35" s="18">
        <v>2</v>
      </c>
      <c r="E35" s="18">
        <v>5</v>
      </c>
      <c r="F35" s="18">
        <v>4</v>
      </c>
      <c r="G35" s="18">
        <v>3</v>
      </c>
      <c r="H35" s="6">
        <v>6</v>
      </c>
      <c r="I35" s="50">
        <v>6</v>
      </c>
      <c r="J35" s="36">
        <v>3</v>
      </c>
    </row>
    <row r="36" spans="1:10" ht="17.25" customHeight="1">
      <c r="A36" s="71"/>
      <c r="B36" s="76"/>
      <c r="C36" s="3" t="s">
        <v>18</v>
      </c>
      <c r="D36" s="18">
        <v>0</v>
      </c>
      <c r="E36" s="18">
        <v>1</v>
      </c>
      <c r="F36" s="18">
        <v>0</v>
      </c>
      <c r="G36" s="18">
        <v>0</v>
      </c>
      <c r="H36" s="6">
        <v>1</v>
      </c>
      <c r="I36" s="50">
        <v>2</v>
      </c>
      <c r="J36" s="36">
        <v>2</v>
      </c>
    </row>
    <row r="37" spans="1:10" ht="17.25" customHeight="1" thickBot="1">
      <c r="A37" s="71"/>
      <c r="B37" s="77"/>
      <c r="C37" s="4" t="s">
        <v>4</v>
      </c>
      <c r="D37" s="24" t="str">
        <f t="shared" ref="D37" si="41">ROUND(D36/D35*100,1)&amp;"%"</f>
        <v>0%</v>
      </c>
      <c r="E37" s="24" t="str">
        <f t="shared" ref="E37:J37" si="42">ROUND(E36/E35*100,1)&amp;"%"</f>
        <v>20%</v>
      </c>
      <c r="F37" s="24" t="str">
        <f t="shared" si="42"/>
        <v>0%</v>
      </c>
      <c r="G37" s="24" t="str">
        <f t="shared" si="42"/>
        <v>0%</v>
      </c>
      <c r="H37" s="12" t="str">
        <f t="shared" si="42"/>
        <v>16.7%</v>
      </c>
      <c r="I37" s="24" t="str">
        <f t="shared" si="42"/>
        <v>33.3%</v>
      </c>
      <c r="J37" s="37" t="str">
        <f t="shared" si="42"/>
        <v>66.7%</v>
      </c>
    </row>
    <row r="38" spans="1:10" ht="17.25" customHeight="1">
      <c r="A38" s="71"/>
      <c r="B38" s="72" t="s">
        <v>22</v>
      </c>
      <c r="C38" s="72"/>
      <c r="D38" s="22">
        <v>92</v>
      </c>
      <c r="E38" s="22">
        <v>98</v>
      </c>
      <c r="F38" s="22">
        <v>100</v>
      </c>
      <c r="G38" s="22">
        <v>103</v>
      </c>
      <c r="H38" s="10">
        <v>103</v>
      </c>
      <c r="I38" s="22">
        <v>106</v>
      </c>
      <c r="J38" s="34">
        <v>103</v>
      </c>
    </row>
    <row r="39" spans="1:10" ht="17.25" customHeight="1">
      <c r="A39" s="71"/>
      <c r="B39" s="73" t="s">
        <v>13</v>
      </c>
      <c r="C39" s="73"/>
      <c r="D39" s="22">
        <v>27</v>
      </c>
      <c r="E39" s="22">
        <v>31</v>
      </c>
      <c r="F39" s="22">
        <v>33</v>
      </c>
      <c r="G39" s="22">
        <v>36</v>
      </c>
      <c r="H39" s="10">
        <v>31</v>
      </c>
      <c r="I39" s="22">
        <v>31</v>
      </c>
      <c r="J39" s="34">
        <v>31</v>
      </c>
    </row>
    <row r="40" spans="1:10" ht="17.25" customHeight="1">
      <c r="A40" s="71"/>
      <c r="B40" s="74" t="s">
        <v>4</v>
      </c>
      <c r="C40" s="74"/>
      <c r="D40" s="25" t="str">
        <f t="shared" ref="D40" si="43">ROUND(D39/D38*100,1)&amp;"%"</f>
        <v>29.3%</v>
      </c>
      <c r="E40" s="25" t="str">
        <f t="shared" ref="E40:J40" si="44">ROUND(E39/E38*100,1)&amp;"%"</f>
        <v>31.6%</v>
      </c>
      <c r="F40" s="25" t="str">
        <f t="shared" si="44"/>
        <v>33%</v>
      </c>
      <c r="G40" s="25" t="str">
        <f t="shared" si="44"/>
        <v>35%</v>
      </c>
      <c r="H40" s="13" t="str">
        <f t="shared" si="44"/>
        <v>30.1%</v>
      </c>
      <c r="I40" s="23" t="str">
        <f t="shared" si="44"/>
        <v>29.2%</v>
      </c>
      <c r="J40" s="35" t="str">
        <f t="shared" si="44"/>
        <v>30.1%</v>
      </c>
    </row>
    <row r="41" spans="1:10" ht="17.25" customHeight="1">
      <c r="A41" s="71"/>
      <c r="B41" s="63" t="s">
        <v>16</v>
      </c>
      <c r="C41" s="3" t="s">
        <v>23</v>
      </c>
      <c r="D41" s="18">
        <v>70</v>
      </c>
      <c r="E41" s="18">
        <v>77</v>
      </c>
      <c r="F41" s="18">
        <v>80</v>
      </c>
      <c r="G41" s="18">
        <v>82</v>
      </c>
      <c r="H41" s="6">
        <v>83</v>
      </c>
      <c r="I41" s="50">
        <v>83</v>
      </c>
      <c r="J41" s="36">
        <v>82</v>
      </c>
    </row>
    <row r="42" spans="1:10" ht="17.25" customHeight="1">
      <c r="A42" s="71"/>
      <c r="B42" s="64"/>
      <c r="C42" s="3" t="s">
        <v>18</v>
      </c>
      <c r="D42" s="18">
        <v>13</v>
      </c>
      <c r="E42" s="18">
        <v>17</v>
      </c>
      <c r="F42" s="18">
        <v>19</v>
      </c>
      <c r="G42" s="18">
        <v>23</v>
      </c>
      <c r="H42" s="6">
        <v>18</v>
      </c>
      <c r="I42" s="50">
        <v>16</v>
      </c>
      <c r="J42" s="36">
        <v>15</v>
      </c>
    </row>
    <row r="43" spans="1:10" ht="17.25" customHeight="1" thickBot="1">
      <c r="A43" s="71"/>
      <c r="B43" s="65"/>
      <c r="C43" s="4" t="s">
        <v>4</v>
      </c>
      <c r="D43" s="24" t="str">
        <f t="shared" ref="D43" si="45">ROUND(D42/D41*100,1)&amp;"%"</f>
        <v>18.6%</v>
      </c>
      <c r="E43" s="24" t="str">
        <f t="shared" ref="E43:J43" si="46">ROUND(E42/E41*100,1)&amp;"%"</f>
        <v>22.1%</v>
      </c>
      <c r="F43" s="24" t="str">
        <f t="shared" si="46"/>
        <v>23.8%</v>
      </c>
      <c r="G43" s="24" t="str">
        <f t="shared" si="46"/>
        <v>28%</v>
      </c>
      <c r="H43" s="12" t="str">
        <f t="shared" si="46"/>
        <v>21.7%</v>
      </c>
      <c r="I43" s="24" t="str">
        <f t="shared" si="46"/>
        <v>19.3%</v>
      </c>
      <c r="J43" s="37" t="str">
        <f t="shared" si="46"/>
        <v>18.3%</v>
      </c>
    </row>
    <row r="44" spans="1:10" ht="17.25" customHeight="1">
      <c r="A44" s="71"/>
      <c r="B44" s="72" t="s">
        <v>24</v>
      </c>
      <c r="C44" s="72"/>
      <c r="D44" s="22">
        <v>478</v>
      </c>
      <c r="E44" s="22">
        <v>499</v>
      </c>
      <c r="F44" s="22">
        <v>519</v>
      </c>
      <c r="G44" s="22">
        <v>530</v>
      </c>
      <c r="H44" s="10">
        <v>532</v>
      </c>
      <c r="I44" s="22">
        <v>532</v>
      </c>
      <c r="J44" s="34">
        <v>524</v>
      </c>
    </row>
    <row r="45" spans="1:10" ht="17.25" customHeight="1">
      <c r="A45" s="71"/>
      <c r="B45" s="73" t="s">
        <v>13</v>
      </c>
      <c r="C45" s="73"/>
      <c r="D45" s="22">
        <v>178</v>
      </c>
      <c r="E45" s="22">
        <v>190</v>
      </c>
      <c r="F45" s="22">
        <v>192</v>
      </c>
      <c r="G45" s="22">
        <v>193</v>
      </c>
      <c r="H45" s="10">
        <v>195</v>
      </c>
      <c r="I45" s="22">
        <v>197</v>
      </c>
      <c r="J45" s="34">
        <v>194</v>
      </c>
    </row>
    <row r="46" spans="1:10" ht="17.25" customHeight="1">
      <c r="A46" s="71"/>
      <c r="B46" s="74" t="s">
        <v>4</v>
      </c>
      <c r="C46" s="74"/>
      <c r="D46" s="26" t="str">
        <f t="shared" ref="D46" si="47">ROUND(D45/D44*100,1)&amp;"%"</f>
        <v>37.2%</v>
      </c>
      <c r="E46" s="26" t="str">
        <f t="shared" ref="E46:J46" si="48">ROUND(E45/E44*100,1)&amp;"%"</f>
        <v>38.1%</v>
      </c>
      <c r="F46" s="26" t="str">
        <f t="shared" si="48"/>
        <v>37%</v>
      </c>
      <c r="G46" s="26" t="str">
        <f t="shared" si="48"/>
        <v>36.4%</v>
      </c>
      <c r="H46" s="14" t="str">
        <f t="shared" si="48"/>
        <v>36.7%</v>
      </c>
      <c r="I46" s="51" t="str">
        <f t="shared" si="48"/>
        <v>37%</v>
      </c>
      <c r="J46" s="38" t="str">
        <f t="shared" si="48"/>
        <v>37%</v>
      </c>
    </row>
    <row r="47" spans="1:10" ht="17.25" customHeight="1">
      <c r="A47" s="71"/>
      <c r="B47" s="63" t="s">
        <v>16</v>
      </c>
      <c r="C47" s="3" t="s">
        <v>25</v>
      </c>
      <c r="D47" s="18">
        <v>333</v>
      </c>
      <c r="E47" s="18">
        <v>360</v>
      </c>
      <c r="F47" s="18">
        <v>381</v>
      </c>
      <c r="G47" s="18">
        <v>396</v>
      </c>
      <c r="H47" s="6">
        <v>397</v>
      </c>
      <c r="I47" s="50">
        <v>395</v>
      </c>
      <c r="J47" s="36">
        <v>392</v>
      </c>
    </row>
    <row r="48" spans="1:10" ht="17.25" customHeight="1">
      <c r="A48" s="71"/>
      <c r="B48" s="64"/>
      <c r="C48" s="3" t="s">
        <v>18</v>
      </c>
      <c r="D48" s="18">
        <v>97</v>
      </c>
      <c r="E48" s="18">
        <v>108</v>
      </c>
      <c r="F48" s="18">
        <v>112</v>
      </c>
      <c r="G48" s="18">
        <v>116</v>
      </c>
      <c r="H48" s="6">
        <v>115</v>
      </c>
      <c r="I48" s="50">
        <v>115</v>
      </c>
      <c r="J48" s="36">
        <v>114</v>
      </c>
    </row>
    <row r="49" spans="1:10" ht="17.25" customHeight="1" thickBot="1">
      <c r="A49" s="71"/>
      <c r="B49" s="65"/>
      <c r="C49" s="4" t="s">
        <v>4</v>
      </c>
      <c r="D49" s="27" t="str">
        <f t="shared" ref="D49:J49" si="49">ROUND(D48/D47*100,1)&amp;"%"</f>
        <v>29.1%</v>
      </c>
      <c r="E49" s="27" t="str">
        <f t="shared" si="49"/>
        <v>30%</v>
      </c>
      <c r="F49" s="27" t="str">
        <f t="shared" si="49"/>
        <v>29.4%</v>
      </c>
      <c r="G49" s="27" t="str">
        <f t="shared" si="49"/>
        <v>29.3%</v>
      </c>
      <c r="H49" s="15" t="str">
        <f t="shared" si="49"/>
        <v>29%</v>
      </c>
      <c r="I49" s="27" t="str">
        <f t="shared" ref="I49" si="50">ROUND(I48/I47*100,1)&amp;"%"</f>
        <v>29.1%</v>
      </c>
      <c r="J49" s="39" t="str">
        <f t="shared" si="49"/>
        <v>29.1%</v>
      </c>
    </row>
    <row r="50" spans="1:10" ht="17.25" customHeight="1">
      <c r="A50" s="66" t="s">
        <v>26</v>
      </c>
      <c r="B50" s="68" t="s">
        <v>12</v>
      </c>
      <c r="C50" s="68"/>
      <c r="D50" s="18">
        <v>150</v>
      </c>
      <c r="E50" s="18">
        <v>150</v>
      </c>
      <c r="F50" s="18">
        <v>150</v>
      </c>
      <c r="G50" s="18">
        <v>154</v>
      </c>
      <c r="H50" s="6">
        <v>155</v>
      </c>
      <c r="I50" s="18">
        <v>154</v>
      </c>
      <c r="J50" s="29">
        <v>154</v>
      </c>
    </row>
    <row r="51" spans="1:10" ht="17.25" customHeight="1">
      <c r="A51" s="59"/>
      <c r="B51" s="61" t="s">
        <v>13</v>
      </c>
      <c r="C51" s="61"/>
      <c r="D51" s="18">
        <v>62</v>
      </c>
      <c r="E51" s="18">
        <v>63</v>
      </c>
      <c r="F51" s="18">
        <v>64</v>
      </c>
      <c r="G51" s="18">
        <v>76</v>
      </c>
      <c r="H51" s="6">
        <v>77</v>
      </c>
      <c r="I51" s="18">
        <v>77</v>
      </c>
      <c r="J51" s="29">
        <v>77</v>
      </c>
    </row>
    <row r="52" spans="1:10" ht="17.25" customHeight="1">
      <c r="A52" s="67"/>
      <c r="B52" s="69" t="s">
        <v>4</v>
      </c>
      <c r="C52" s="69"/>
      <c r="D52" s="28" t="str">
        <f t="shared" ref="D52" si="51">ROUND(D51/D50*100,1)&amp;"%"</f>
        <v>41.3%</v>
      </c>
      <c r="E52" s="28" t="str">
        <f t="shared" ref="E52:J52" si="52">ROUND(E51/E50*100,1)&amp;"%"</f>
        <v>42%</v>
      </c>
      <c r="F52" s="28" t="str">
        <f t="shared" si="52"/>
        <v>42.7%</v>
      </c>
      <c r="G52" s="28" t="str">
        <f t="shared" si="52"/>
        <v>49.4%</v>
      </c>
      <c r="H52" s="16" t="str">
        <f t="shared" si="52"/>
        <v>49.7%</v>
      </c>
      <c r="I52" s="28" t="str">
        <f t="shared" si="52"/>
        <v>50%</v>
      </c>
      <c r="J52" s="40" t="str">
        <f t="shared" si="52"/>
        <v>50%</v>
      </c>
    </row>
    <row r="53" spans="1:10" ht="17.25" customHeight="1">
      <c r="A53" s="52" t="s">
        <v>27</v>
      </c>
      <c r="B53" s="61" t="s">
        <v>12</v>
      </c>
      <c r="C53" s="61"/>
      <c r="D53" s="18">
        <v>14</v>
      </c>
      <c r="E53" s="18">
        <v>11</v>
      </c>
      <c r="F53" s="18">
        <v>11</v>
      </c>
      <c r="G53" s="18">
        <v>11</v>
      </c>
      <c r="H53" s="6">
        <v>11</v>
      </c>
      <c r="I53" s="18">
        <v>11</v>
      </c>
      <c r="J53" s="29">
        <v>11</v>
      </c>
    </row>
    <row r="54" spans="1:10" ht="17.25" customHeight="1">
      <c r="A54" s="59"/>
      <c r="B54" s="61" t="s">
        <v>13</v>
      </c>
      <c r="C54" s="61"/>
      <c r="D54" s="18">
        <v>0</v>
      </c>
      <c r="E54" s="18">
        <v>0</v>
      </c>
      <c r="F54" s="18">
        <v>0</v>
      </c>
      <c r="G54" s="18">
        <v>0</v>
      </c>
      <c r="H54" s="6">
        <v>0</v>
      </c>
      <c r="I54" s="18">
        <v>0</v>
      </c>
      <c r="J54" s="29">
        <v>1</v>
      </c>
    </row>
    <row r="55" spans="1:10" ht="17.25" customHeight="1">
      <c r="A55" s="67"/>
      <c r="B55" s="69" t="s">
        <v>4</v>
      </c>
      <c r="C55" s="69"/>
      <c r="D55" s="28" t="str">
        <f t="shared" ref="D55" si="53">ROUND(D54/D53*100,1)&amp;"%"</f>
        <v>0%</v>
      </c>
      <c r="E55" s="28" t="str">
        <f t="shared" ref="E55:J55" si="54">ROUND(E54/E53*100,1)&amp;"%"</f>
        <v>0%</v>
      </c>
      <c r="F55" s="28" t="str">
        <f t="shared" si="54"/>
        <v>0%</v>
      </c>
      <c r="G55" s="28" t="str">
        <f t="shared" si="54"/>
        <v>0%</v>
      </c>
      <c r="H55" s="16" t="str">
        <f t="shared" si="54"/>
        <v>0%</v>
      </c>
      <c r="I55" s="28" t="str">
        <f t="shared" si="54"/>
        <v>0%</v>
      </c>
      <c r="J55" s="40" t="str">
        <f t="shared" si="54"/>
        <v>9.1%</v>
      </c>
    </row>
    <row r="56" spans="1:10" ht="17.25" customHeight="1">
      <c r="A56" s="52" t="s">
        <v>28</v>
      </c>
      <c r="B56" s="61" t="s">
        <v>12</v>
      </c>
      <c r="C56" s="61"/>
      <c r="D56" s="18">
        <v>6</v>
      </c>
      <c r="E56" s="18">
        <v>6</v>
      </c>
      <c r="F56" s="18">
        <v>6</v>
      </c>
      <c r="G56" s="18">
        <v>6</v>
      </c>
      <c r="H56" s="6">
        <v>6</v>
      </c>
      <c r="I56" s="18">
        <v>6</v>
      </c>
      <c r="J56" s="29">
        <v>6</v>
      </c>
    </row>
    <row r="57" spans="1:10" ht="17.25" customHeight="1">
      <c r="A57" s="59"/>
      <c r="B57" s="61" t="s">
        <v>13</v>
      </c>
      <c r="C57" s="61"/>
      <c r="D57" s="18">
        <v>0</v>
      </c>
      <c r="E57" s="18">
        <v>0</v>
      </c>
      <c r="F57" s="18">
        <v>0</v>
      </c>
      <c r="G57" s="18">
        <v>0</v>
      </c>
      <c r="H57" s="6">
        <v>0</v>
      </c>
      <c r="I57" s="18">
        <v>0</v>
      </c>
      <c r="J57" s="29">
        <v>0</v>
      </c>
    </row>
    <row r="58" spans="1:10" ht="17.25" customHeight="1" thickBot="1">
      <c r="A58" s="60"/>
      <c r="B58" s="62" t="s">
        <v>4</v>
      </c>
      <c r="C58" s="62"/>
      <c r="D58" s="24" t="str">
        <f t="shared" ref="D58" si="55">ROUND(D57/D56*100,1)&amp;"%"</f>
        <v>0%</v>
      </c>
      <c r="E58" s="24" t="str">
        <f t="shared" ref="E58:J58" si="56">ROUND(E57/E56*100,1)&amp;"%"</f>
        <v>0%</v>
      </c>
      <c r="F58" s="24" t="str">
        <f t="shared" si="56"/>
        <v>0%</v>
      </c>
      <c r="G58" s="24" t="str">
        <f t="shared" si="56"/>
        <v>0%</v>
      </c>
      <c r="H58" s="12" t="str">
        <f t="shared" si="56"/>
        <v>0%</v>
      </c>
      <c r="I58" s="24" t="str">
        <f t="shared" si="56"/>
        <v>0%</v>
      </c>
      <c r="J58" s="37" t="str">
        <f t="shared" si="56"/>
        <v>0%</v>
      </c>
    </row>
    <row r="59" spans="1:10" ht="18" customHeight="1"/>
  </sheetData>
  <mergeCells count="59">
    <mergeCell ref="B2:C2"/>
    <mergeCell ref="A3:A6"/>
    <mergeCell ref="B3:C3"/>
    <mergeCell ref="B4:C4"/>
    <mergeCell ref="B5:C5"/>
    <mergeCell ref="B6:C6"/>
    <mergeCell ref="A7:A11"/>
    <mergeCell ref="B7:C7"/>
    <mergeCell ref="B8:C8"/>
    <mergeCell ref="B9:C9"/>
    <mergeCell ref="B10:C10"/>
    <mergeCell ref="B11:C11"/>
    <mergeCell ref="B44:C44"/>
    <mergeCell ref="B45:C45"/>
    <mergeCell ref="B46:C46"/>
    <mergeCell ref="A20:A22"/>
    <mergeCell ref="B20:C20"/>
    <mergeCell ref="B21:C21"/>
    <mergeCell ref="B22:C22"/>
    <mergeCell ref="A23:A25"/>
    <mergeCell ref="B23:C23"/>
    <mergeCell ref="B24:C24"/>
    <mergeCell ref="B25:C25"/>
    <mergeCell ref="B35:B37"/>
    <mergeCell ref="B38:C38"/>
    <mergeCell ref="B39:C39"/>
    <mergeCell ref="B40:C40"/>
    <mergeCell ref="B41:B43"/>
    <mergeCell ref="B28:C28"/>
    <mergeCell ref="B29:B31"/>
    <mergeCell ref="B32:C32"/>
    <mergeCell ref="B33:C33"/>
    <mergeCell ref="B34:C34"/>
    <mergeCell ref="A56:A58"/>
    <mergeCell ref="B56:C56"/>
    <mergeCell ref="B57:C57"/>
    <mergeCell ref="B58:C58"/>
    <mergeCell ref="B47:B49"/>
    <mergeCell ref="A50:A52"/>
    <mergeCell ref="B50:C50"/>
    <mergeCell ref="B51:C51"/>
    <mergeCell ref="B52:C52"/>
    <mergeCell ref="A53:A55"/>
    <mergeCell ref="B53:C53"/>
    <mergeCell ref="B54:C54"/>
    <mergeCell ref="B55:C55"/>
    <mergeCell ref="A26:A49"/>
    <mergeCell ref="B26:C26"/>
    <mergeCell ref="B27:C27"/>
    <mergeCell ref="A12:A15"/>
    <mergeCell ref="B12:C12"/>
    <mergeCell ref="B13:C13"/>
    <mergeCell ref="B14:C14"/>
    <mergeCell ref="B15:C15"/>
    <mergeCell ref="A16:A19"/>
    <mergeCell ref="B16:C16"/>
    <mergeCell ref="B17:C17"/>
    <mergeCell ref="B18:C18"/>
    <mergeCell ref="B19:C19"/>
  </mergeCells>
  <phoneticPr fontId="2"/>
  <pageMargins left="0.37" right="0.19685039370078741" top="0.39370078740157483" bottom="0.19685039370078741" header="0.11811023622047245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女性登用率H29～R5年度</vt:lpstr>
      <vt:lpstr>'女性登用率H29～R5年度'!Print_Area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聡子</dc:creator>
  <cp:lastModifiedBy>師岡　加代子</cp:lastModifiedBy>
  <cp:lastPrinted>2023-09-13T04:41:59Z</cp:lastPrinted>
  <dcterms:created xsi:type="dcterms:W3CDTF">2014-10-09T02:48:29Z</dcterms:created>
  <dcterms:modified xsi:type="dcterms:W3CDTF">2023-11-09T01:04:38Z</dcterms:modified>
</cp:coreProperties>
</file>